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5360" windowHeight="7020" tabRatio="871"/>
  </bookViews>
  <sheets>
    <sheet name="Contents" sheetId="69" r:id="rId1"/>
    <sheet name="Flowchart" sheetId="66" r:id="rId2"/>
    <sheet name="Q1.1" sheetId="62" r:id="rId3"/>
    <sheet name="Q1.2" sheetId="63" r:id="rId4"/>
    <sheet name="Q1.3" sheetId="64" r:id="rId5"/>
    <sheet name="Q1.4" sheetId="65" r:id="rId6"/>
    <sheet name="Q2.1" sheetId="70" r:id="rId7"/>
    <sheet name="Q2.2" sheetId="71" r:id="rId8"/>
    <sheet name="Q2.3" sheetId="72" r:id="rId9"/>
    <sheet name="Q3.1" sheetId="73" r:id="rId10"/>
    <sheet name="Q3.2" sheetId="74" r:id="rId11"/>
    <sheet name="Q3.3" sheetId="75" r:id="rId12"/>
    <sheet name="Q3.4" sheetId="76" r:id="rId13"/>
    <sheet name="Q4.1" sheetId="77" r:id="rId14"/>
    <sheet name="Q4.2" sheetId="78" r:id="rId15"/>
    <sheet name="Q4.3" sheetId="79" r:id="rId16"/>
    <sheet name="Q4.4" sheetId="80" r:id="rId17"/>
    <sheet name="Q5.1" sheetId="81" r:id="rId18"/>
    <sheet name="Q5.2" sheetId="82" r:id="rId19"/>
    <sheet name="Q5.3" sheetId="83" r:id="rId20"/>
    <sheet name="Q5.4" sheetId="84" r:id="rId21"/>
  </sheets>
  <definedNames>
    <definedName name="__Sort" localSheetId="0" hidden="1">#REF!</definedName>
    <definedName name="__Sort" localSheetId="1" hidden="1">#REF!</definedName>
    <definedName name="__Sort" localSheetId="2" hidden="1">#REF!</definedName>
    <definedName name="__Sort" localSheetId="3" hidden="1">#REF!</definedName>
    <definedName name="__Sort" localSheetId="4" hidden="1">#REF!</definedName>
    <definedName name="__Sort" localSheetId="5" hidden="1">#REF!</definedName>
    <definedName name="__Sort" localSheetId="6" hidden="1">#REF!</definedName>
    <definedName name="__Sort" localSheetId="7" hidden="1">#REF!</definedName>
    <definedName name="__Sort" localSheetId="8" hidden="1">#REF!</definedName>
    <definedName name="__Sort" hidden="1">#REF!</definedName>
    <definedName name="_AMO_SingleObject_274758194_ROM_F0.SEC2.Tabulate_1.SEC1.HDR.TXT1" localSheetId="0" hidden="1">#REF!</definedName>
    <definedName name="_AMO_SingleObject_274758194_ROM_F0.SEC2.Tabulate_1.SEC1.HDR.TXT1" localSheetId="1" hidden="1">#REF!</definedName>
    <definedName name="_AMO_SingleObject_274758194_ROM_F0.SEC2.Tabulate_1.SEC1.HDR.TXT1" localSheetId="2" hidden="1">#REF!</definedName>
    <definedName name="_AMO_SingleObject_274758194_ROM_F0.SEC2.Tabulate_1.SEC1.HDR.TXT1" localSheetId="3" hidden="1">#REF!</definedName>
    <definedName name="_AMO_SingleObject_274758194_ROM_F0.SEC2.Tabulate_1.SEC1.HDR.TXT1" localSheetId="4" hidden="1">#REF!</definedName>
    <definedName name="_AMO_SingleObject_274758194_ROM_F0.SEC2.Tabulate_1.SEC1.HDR.TXT1" localSheetId="5" hidden="1">#REF!</definedName>
    <definedName name="_AMO_SingleObject_274758194_ROM_F0.SEC2.Tabulate_1.SEC1.HDR.TXT1" localSheetId="6" hidden="1">#REF!</definedName>
    <definedName name="_AMO_SingleObject_274758194_ROM_F0.SEC2.Tabulate_1.SEC1.HDR.TXT1" localSheetId="7" hidden="1">#REF!</definedName>
    <definedName name="_AMO_SingleObject_274758194_ROM_F0.SEC2.Tabulate_1.SEC1.HDR.TXT1" localSheetId="8" hidden="1">#REF!</definedName>
    <definedName name="_AMO_SingleObject_274758194_ROM_F0.SEC2.Tabulate_1.SEC1.HDR.TXT1" hidden="1">#REF!</definedName>
    <definedName name="_xlnm._FilterDatabase" localSheetId="1" hidden="1">Flowchart!$AK$47:$AK$47</definedName>
    <definedName name="_Sort" localSheetId="0" hidden="1">#REF!</definedName>
    <definedName name="_Sort" localSheetId="1" hidden="1">#REF!</definedName>
    <definedName name="_Sort" localSheetId="2" hidden="1">#REF!</definedName>
    <definedName name="_Sort" localSheetId="3" hidden="1">#REF!</definedName>
    <definedName name="_Sort" localSheetId="5" hidden="1">#REF!</definedName>
    <definedName name="_Sort" localSheetId="6" hidden="1">#REF!</definedName>
    <definedName name="_Sort" localSheetId="7" hidden="1">#REF!</definedName>
    <definedName name="_Sort" localSheetId="8" hidden="1">#REF!</definedName>
    <definedName name="_Sort" hidden="1">#REF!</definedName>
    <definedName name="m" localSheetId="0" hidden="1">#REF!</definedName>
    <definedName name="m" localSheetId="1" hidden="1">#REF!</definedName>
    <definedName name="m" localSheetId="2" hidden="1">#REF!</definedName>
    <definedName name="m" localSheetId="3" hidden="1">#REF!</definedName>
    <definedName name="m" localSheetId="4" hidden="1">#REF!</definedName>
    <definedName name="m" localSheetId="5" hidden="1">#REF!</definedName>
    <definedName name="m" localSheetId="6" hidden="1">#REF!</definedName>
    <definedName name="m" localSheetId="7" hidden="1">#REF!</definedName>
    <definedName name="m" localSheetId="8" hidden="1">#REF!</definedName>
    <definedName name="m" hidden="1">#REF!</definedName>
    <definedName name="_xlnm.Print_Area" localSheetId="0">Contents!$A$1:$C$44</definedName>
    <definedName name="_xlnm.Print_Area" localSheetId="4">Q1.3!$A$1:$V$41</definedName>
    <definedName name="_xlnm.Print_Area" localSheetId="7">Q2.2!$A$1:$N$28</definedName>
    <definedName name="_xlnm.Print_Area" localSheetId="8">Q2.3!$A$1:$O$35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78" l="1"/>
  <c r="L39" i="78"/>
  <c r="K39" i="78"/>
  <c r="J39" i="78"/>
  <c r="D38" i="78"/>
  <c r="E37" i="78"/>
  <c r="D37" i="78"/>
  <c r="D36" i="78"/>
  <c r="C36" i="78" l="1"/>
  <c r="G36" i="78"/>
  <c r="F38" i="78"/>
  <c r="D40" i="78"/>
  <c r="J38" i="78" s="1"/>
  <c r="C37" i="78"/>
  <c r="G37" i="78"/>
  <c r="E36" i="78"/>
  <c r="E38" i="78"/>
  <c r="F37" i="78"/>
  <c r="F36" i="78"/>
  <c r="C38" i="78"/>
  <c r="G38" i="78"/>
  <c r="C39" i="78"/>
  <c r="J37" i="78" l="1"/>
  <c r="G40" i="78"/>
  <c r="M36" i="78" s="1"/>
  <c r="C40" i="78"/>
  <c r="I36" i="78" s="1"/>
  <c r="E40" i="78"/>
  <c r="K37" i="78" s="1"/>
  <c r="J36" i="78"/>
  <c r="F40" i="78"/>
  <c r="L38" i="78" s="1"/>
  <c r="M38" i="78" l="1"/>
  <c r="M37" i="78"/>
  <c r="J40" i="78"/>
  <c r="K38" i="78"/>
  <c r="I38" i="78"/>
  <c r="L37" i="78"/>
  <c r="L36" i="78"/>
  <c r="I37" i="78"/>
  <c r="K36" i="78"/>
  <c r="I39" i="78"/>
  <c r="M40" i="78" l="1"/>
  <c r="L40" i="78"/>
  <c r="K40" i="78"/>
  <c r="I40" i="78"/>
</calcChain>
</file>

<file path=xl/sharedStrings.xml><?xml version="1.0" encoding="utf-8"?>
<sst xmlns="http://schemas.openxmlformats.org/spreadsheetml/2006/main" count="1344" uniqueCount="524">
  <si>
    <t>England and Wales</t>
  </si>
  <si>
    <t>Summary motoring offences</t>
  </si>
  <si>
    <t>Compensation</t>
  </si>
  <si>
    <t>Indictable offences</t>
  </si>
  <si>
    <t>Violence against the person</t>
  </si>
  <si>
    <t>Sexual offences</t>
  </si>
  <si>
    <t>Robbery</t>
  </si>
  <si>
    <t>Drug offences</t>
  </si>
  <si>
    <t>Possession of weapons</t>
  </si>
  <si>
    <t>Public order offences</t>
  </si>
  <si>
    <t>Summary offences</t>
  </si>
  <si>
    <r>
      <t xml:space="preserve">Out of court disposals </t>
    </r>
    <r>
      <rPr>
        <b/>
        <vertAlign val="superscript"/>
        <sz val="10"/>
        <rFont val="Arial"/>
        <family val="2"/>
      </rPr>
      <t>(1)(2)</t>
    </r>
  </si>
  <si>
    <r>
      <t>Cannabis / khat warnings</t>
    </r>
    <r>
      <rPr>
        <vertAlign val="superscript"/>
        <sz val="10"/>
        <rFont val="Arial"/>
        <family val="2"/>
      </rPr>
      <t>(14)</t>
    </r>
  </si>
  <si>
    <t>Penalty Notices for Disorder</t>
  </si>
  <si>
    <r>
      <t xml:space="preserve">Community Resolutions </t>
    </r>
    <r>
      <rPr>
        <vertAlign val="superscript"/>
        <sz val="10"/>
        <rFont val="Arial"/>
        <family val="2"/>
      </rPr>
      <t>(3)</t>
    </r>
  </si>
  <si>
    <r>
      <t xml:space="preserve">   Fines</t>
    </r>
    <r>
      <rPr>
        <vertAlign val="superscript"/>
        <sz val="10"/>
        <rFont val="Arial"/>
        <family val="2"/>
      </rPr>
      <t>(5)(6)(7)</t>
    </r>
  </si>
  <si>
    <r>
      <t xml:space="preserve">   Compensation</t>
    </r>
    <r>
      <rPr>
        <vertAlign val="superscript"/>
        <sz val="10"/>
        <rFont val="Arial"/>
        <family val="2"/>
      </rPr>
      <t>(5)(7)</t>
    </r>
  </si>
  <si>
    <r>
      <t xml:space="preserve">   Other disposals</t>
    </r>
    <r>
      <rPr>
        <vertAlign val="superscript"/>
        <sz val="10"/>
        <rFont val="Arial"/>
        <family val="2"/>
      </rPr>
      <t>(5)(7)(9)</t>
    </r>
  </si>
  <si>
    <r>
      <t xml:space="preserve">   Average custodial sentence length (months)</t>
    </r>
    <r>
      <rPr>
        <i/>
        <vertAlign val="superscript"/>
        <sz val="10"/>
        <rFont val="Arial"/>
        <family val="2"/>
      </rPr>
      <t>(10)</t>
    </r>
  </si>
  <si>
    <r>
      <t>Prison receptions</t>
    </r>
    <r>
      <rPr>
        <b/>
        <vertAlign val="superscript"/>
        <sz val="10"/>
        <rFont val="Arial"/>
        <family val="2"/>
      </rPr>
      <t>(11)(12)</t>
    </r>
  </si>
  <si>
    <r>
      <t>Probation starts</t>
    </r>
    <r>
      <rPr>
        <b/>
        <vertAlign val="superscript"/>
        <sz val="10"/>
        <rFont val="Arial"/>
        <family val="2"/>
      </rPr>
      <t>(13)</t>
    </r>
  </si>
  <si>
    <t>(4)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</si>
  <si>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(6) Due to limitations in data supply, fine data from magistrates’ courts has been omitted from our data since 2009 of values between £10,000 and £99,999.</t>
  </si>
  <si>
    <t>(8) Excludes companies and public bodies.</t>
  </si>
  <si>
    <t>(9) 'Otherwise Dealt With' includes restriction orders, hospital orders, guardianship orders, police cells, and other disposals.</t>
  </si>
  <si>
    <t>(10) Average custodial sentence length excludes life and indeterminate sentences.</t>
  </si>
  <si>
    <t xml:space="preserve">https://www.gov.uk/government/uploads/system/uploads/attachment_data/file/519440/offender-management-statistics-changes.pdf </t>
  </si>
  <si>
    <t xml:space="preserve">(15)  Due to improvements in quality assurance procedures, the number of convictions in the Crown Court in 2011 will differ from previously published figures. </t>
  </si>
  <si>
    <r>
      <t xml:space="preserve">Recorded crime </t>
    </r>
    <r>
      <rPr>
        <b/>
        <vertAlign val="superscript"/>
        <sz val="10"/>
        <rFont val="Arial"/>
        <family val="2"/>
      </rPr>
      <t>(3)</t>
    </r>
  </si>
  <si>
    <r>
      <t xml:space="preserve">Out of court disposals </t>
    </r>
    <r>
      <rPr>
        <b/>
        <vertAlign val="superscript"/>
        <sz val="10"/>
        <rFont val="Arial"/>
        <family val="2"/>
      </rPr>
      <t>(4) (11)</t>
    </r>
  </si>
  <si>
    <r>
      <t xml:space="preserve">Cannabis / khat warnings </t>
    </r>
    <r>
      <rPr>
        <vertAlign val="superscript"/>
        <sz val="10"/>
        <rFont val="Arial"/>
        <family val="2"/>
      </rPr>
      <t>(5)</t>
    </r>
  </si>
  <si>
    <r>
      <t>Offences taken into consideration (TIC's)</t>
    </r>
    <r>
      <rPr>
        <b/>
        <vertAlign val="superscript"/>
        <sz val="10"/>
        <rFont val="Arial"/>
        <family val="2"/>
      </rPr>
      <t>(8)(9)</t>
    </r>
  </si>
  <si>
    <r>
      <t>Proven offences</t>
    </r>
    <r>
      <rPr>
        <b/>
        <vertAlign val="subscript"/>
        <sz val="10"/>
        <rFont val="Arial"/>
        <family val="2"/>
      </rPr>
      <t xml:space="preserve"> </t>
    </r>
    <r>
      <rPr>
        <b/>
        <vertAlign val="superscript"/>
        <sz val="10"/>
        <rFont val="Arial"/>
        <family val="2"/>
      </rPr>
      <t>(10)</t>
    </r>
  </si>
  <si>
    <t xml:space="preserve">(1) The Home Office collates and publishes recorded crime data supplied by the 43 territorial police forces of England and Wales, plus the British Transport police. These data are supplied on a monthly basis in an aggregated return for each crime within the notifiable offence list. </t>
  </si>
  <si>
    <t>(2) Notifiable offences include all offences that could possibly be tried by jury (these include some less serious offences, such as minor theft that would not usually be dealt with this way) plus a few additional closely-related offences, such as assault without injury.</t>
  </si>
  <si>
    <t>(8) Following an internal review, the Metropolitan Police has had controls in place since March 2014 which have limited the activity which might result in offences being taken into consideration (TIC).</t>
  </si>
  <si>
    <t>Offence Group</t>
  </si>
  <si>
    <r>
      <t>Cannabis / khat warnings</t>
    </r>
    <r>
      <rPr>
        <b/>
        <vertAlign val="superscript"/>
        <sz val="10"/>
        <rFont val="Arial"/>
        <family val="2"/>
      </rPr>
      <t>(1)(2)</t>
    </r>
  </si>
  <si>
    <r>
      <t>Penalty Notices for Disorder</t>
    </r>
    <r>
      <rPr>
        <b/>
        <vertAlign val="superscript"/>
        <sz val="10"/>
        <rFont val="Arial"/>
        <family val="2"/>
      </rPr>
      <t>(1)</t>
    </r>
  </si>
  <si>
    <r>
      <t>Conviction Ratio (%)</t>
    </r>
    <r>
      <rPr>
        <b/>
        <vertAlign val="superscript"/>
        <sz val="10"/>
        <rFont val="Arial"/>
        <family val="2"/>
      </rPr>
      <t>(4)</t>
    </r>
  </si>
  <si>
    <r>
      <t>Proven Offenders</t>
    </r>
    <r>
      <rPr>
        <b/>
        <vertAlign val="superscript"/>
        <sz val="10"/>
        <rFont val="Arial"/>
        <family val="2"/>
      </rPr>
      <t>(5)</t>
    </r>
  </si>
  <si>
    <r>
      <t xml:space="preserve">Discharged </t>
    </r>
    <r>
      <rPr>
        <b/>
        <vertAlign val="superscript"/>
        <sz val="10"/>
        <rFont val="Arial"/>
        <family val="2"/>
      </rPr>
      <t>(7)</t>
    </r>
  </si>
  <si>
    <r>
      <t>Fine</t>
    </r>
    <r>
      <rPr>
        <b/>
        <vertAlign val="superscript"/>
        <sz val="10"/>
        <rFont val="Arial"/>
        <family val="2"/>
      </rPr>
      <t xml:space="preserve"> (12)</t>
    </r>
  </si>
  <si>
    <t xml:space="preserve">Community Sentence </t>
  </si>
  <si>
    <t xml:space="preserve">Suspended Sentence </t>
  </si>
  <si>
    <r>
      <t>Otherwise dealt with</t>
    </r>
    <r>
      <rPr>
        <b/>
        <vertAlign val="superscript"/>
        <sz val="10"/>
        <rFont val="Arial"/>
        <family val="2"/>
      </rPr>
      <t>(8)</t>
    </r>
  </si>
  <si>
    <t xml:space="preserve">Custody  </t>
  </si>
  <si>
    <r>
      <t>Custody Rate (%)</t>
    </r>
    <r>
      <rPr>
        <b/>
        <vertAlign val="superscript"/>
        <sz val="10"/>
        <rFont val="Arial"/>
        <family val="2"/>
      </rPr>
      <t>(9)</t>
    </r>
  </si>
  <si>
    <r>
      <t>Average Custodial Sentence Length</t>
    </r>
    <r>
      <rPr>
        <b/>
        <vertAlign val="superscript"/>
        <sz val="10"/>
        <rFont val="Arial"/>
        <family val="2"/>
      </rPr>
      <t>(10)</t>
    </r>
  </si>
  <si>
    <t>Theft Offences</t>
  </si>
  <si>
    <t>Criminal damage and Arson</t>
  </si>
  <si>
    <t>Miscellaneous crimes against society</t>
  </si>
  <si>
    <t>Fraud Offences</t>
  </si>
  <si>
    <r>
      <t>Indictable offences</t>
    </r>
    <r>
      <rPr>
        <b/>
        <vertAlign val="superscript"/>
        <sz val="10"/>
        <rFont val="Arial"/>
        <family val="2"/>
      </rPr>
      <t>(8)</t>
    </r>
  </si>
  <si>
    <t>Summary non-motoring</t>
  </si>
  <si>
    <t>Summary Offences</t>
  </si>
  <si>
    <t>All Offences</t>
  </si>
  <si>
    <t>(3) Figures are based on all offenders (including companies and public bodies) at all courts</t>
  </si>
  <si>
    <t>(6) Figures are based on defendants sentenced at all courts each year on a principal disposal basis - i.e. reporting the most severe sentence for the principal offence. Some of those sentenced may have been found guilty in a previous year so the number of offenders sentenced may exceed the number of guilty defendants.</t>
  </si>
  <si>
    <t>(7) Discharged includes both conditional and absolute discharges.</t>
  </si>
  <si>
    <t>(8) Includes restriction orders, hospital orders, guardianship orders, police cells, and other disposals.</t>
  </si>
  <si>
    <t>(12) Due to limitations in data supply, fine data from magistrates’ courts has been omitted from our data since 2009 of values between £10,000 and £99,999.</t>
  </si>
  <si>
    <t>Q2</t>
  </si>
  <si>
    <t>Q3</t>
  </si>
  <si>
    <t>Q4</t>
  </si>
  <si>
    <t>Q1</t>
  </si>
  <si>
    <t>(11) Prison receptions of offenders sentenced to immediate custody (figure includes fine defaulters). Excludes offenders remanded in custody who did not go on to receive a longer custodial sentence, hence this number is lower than the number of offenders sentenced to immediate custody.</t>
  </si>
  <si>
    <r>
      <t xml:space="preserve">Defendants proceeded against </t>
    </r>
    <r>
      <rPr>
        <b/>
        <vertAlign val="superscript"/>
        <sz val="10"/>
        <rFont val="Arial"/>
        <family val="2"/>
      </rPr>
      <t>(4)(5)</t>
    </r>
  </si>
  <si>
    <r>
      <t xml:space="preserve">Offenders convicted </t>
    </r>
    <r>
      <rPr>
        <b/>
        <vertAlign val="superscript"/>
        <sz val="10"/>
        <rFont val="Arial"/>
        <family val="2"/>
      </rPr>
      <t>(4)(5)(15)</t>
    </r>
  </si>
  <si>
    <r>
      <t xml:space="preserve">Total offenders sentenced </t>
    </r>
    <r>
      <rPr>
        <b/>
        <vertAlign val="superscript"/>
        <sz val="10"/>
        <rFont val="Arial"/>
        <family val="2"/>
      </rPr>
      <t>(4)(5)(6)(7)</t>
    </r>
  </si>
  <si>
    <r>
      <t>Total persons sentenced</t>
    </r>
    <r>
      <rPr>
        <b/>
        <vertAlign val="superscript"/>
        <sz val="10"/>
        <rFont val="Arial"/>
        <family val="2"/>
      </rPr>
      <t>(6)(7)(8)</t>
    </r>
  </si>
  <si>
    <r>
      <t xml:space="preserve">   Immediate custody</t>
    </r>
    <r>
      <rPr>
        <vertAlign val="superscript"/>
        <sz val="10"/>
        <rFont val="Arial"/>
        <family val="2"/>
      </rPr>
      <t>(7)</t>
    </r>
  </si>
  <si>
    <r>
      <t xml:space="preserve">   Suspended sentence</t>
    </r>
    <r>
      <rPr>
        <vertAlign val="superscript"/>
        <sz val="10"/>
        <rFont val="Arial"/>
        <family val="2"/>
      </rPr>
      <t>(7)</t>
    </r>
  </si>
  <si>
    <r>
      <t xml:space="preserve">   Community sentence</t>
    </r>
    <r>
      <rPr>
        <vertAlign val="superscript"/>
        <sz val="10"/>
        <rFont val="Arial"/>
        <family val="2"/>
      </rPr>
      <t>(7)</t>
    </r>
  </si>
  <si>
    <t>(14) Cannabis warnings will include a small number of khat warnings which were introduced from 24 June 2014. Totals exclude a small number of cannabis warnings erroneously recorded against non-drug-related offences which may be revised in future quarters.</t>
  </si>
  <si>
    <r>
      <t xml:space="preserve">Community resolutions </t>
    </r>
    <r>
      <rPr>
        <vertAlign val="superscript"/>
        <sz val="10"/>
        <rFont val="Arial"/>
        <family val="2"/>
      </rPr>
      <t>(6)(9)</t>
    </r>
  </si>
  <si>
    <r>
      <t>Proceedings</t>
    </r>
    <r>
      <rPr>
        <b/>
        <vertAlign val="superscript"/>
        <sz val="10"/>
        <rFont val="Arial"/>
        <family val="2"/>
      </rPr>
      <t>(7)</t>
    </r>
  </si>
  <si>
    <r>
      <t>Convictions</t>
    </r>
    <r>
      <rPr>
        <b/>
        <vertAlign val="superscript"/>
        <sz val="10"/>
        <rFont val="Arial"/>
        <family val="2"/>
      </rPr>
      <t>(7)</t>
    </r>
  </si>
  <si>
    <t>(5) Cannabis warnings will include a small number of khat warnings which were introduced from 24 June 2014. Totals exclude a small number of cannabis warnings erroneously recorded against non-drug-related offences which may be revised in future quarters.</t>
  </si>
  <si>
    <t>(9) TIC and community resolutions data excludes fraud to allow for a fair comparison over time. Over the last few years the recording of fraud offences and outcomes has moved from police forces to Action Fraud.</t>
  </si>
  <si>
    <r>
      <t xml:space="preserve">Proceedings </t>
    </r>
    <r>
      <rPr>
        <b/>
        <vertAlign val="superscript"/>
        <sz val="10"/>
        <rFont val="Arial"/>
        <family val="2"/>
      </rPr>
      <t>(3)</t>
    </r>
  </si>
  <si>
    <r>
      <t>Convictions</t>
    </r>
    <r>
      <rPr>
        <b/>
        <vertAlign val="superscript"/>
        <sz val="10"/>
        <rFont val="Arial"/>
        <family val="2"/>
      </rPr>
      <t>(3)</t>
    </r>
  </si>
  <si>
    <r>
      <t>Sentenced</t>
    </r>
    <r>
      <rPr>
        <b/>
        <vertAlign val="superscript"/>
        <sz val="10"/>
        <rFont val="Arial"/>
        <family val="2"/>
      </rPr>
      <t>(6)</t>
    </r>
  </si>
  <si>
    <t>. = nil</t>
  </si>
  <si>
    <r>
      <t>Cannabis / khat warnings</t>
    </r>
    <r>
      <rPr>
        <vertAlign val="superscript"/>
        <sz val="10"/>
        <rFont val="Arial"/>
        <family val="2"/>
      </rPr>
      <t>(10)</t>
    </r>
  </si>
  <si>
    <t xml:space="preserve">Community Resolutions </t>
  </si>
  <si>
    <r>
      <t xml:space="preserve">Defendants proceeded against </t>
    </r>
    <r>
      <rPr>
        <b/>
        <vertAlign val="superscript"/>
        <sz val="10"/>
        <rFont val="Arial"/>
        <family val="2"/>
      </rPr>
      <t>(3)(4)</t>
    </r>
  </si>
  <si>
    <r>
      <t xml:space="preserve">Total offenders sentenced </t>
    </r>
    <r>
      <rPr>
        <b/>
        <vertAlign val="superscript"/>
        <sz val="10"/>
        <rFont val="Arial"/>
        <family val="2"/>
      </rPr>
      <t>(3)(4)(5)(6)</t>
    </r>
  </si>
  <si>
    <r>
      <t>Total persons sentenced</t>
    </r>
    <r>
      <rPr>
        <b/>
        <vertAlign val="superscript"/>
        <sz val="10"/>
        <rFont val="Arial"/>
        <family val="2"/>
      </rPr>
      <t>(5)(6)(7)</t>
    </r>
  </si>
  <si>
    <r>
      <t xml:space="preserve">   Immediate custody</t>
    </r>
    <r>
      <rPr>
        <vertAlign val="superscript"/>
        <sz val="10"/>
        <rFont val="Arial"/>
        <family val="2"/>
      </rPr>
      <t>(6)(7)</t>
    </r>
  </si>
  <si>
    <r>
      <t xml:space="preserve">   Suspended sentence</t>
    </r>
    <r>
      <rPr>
        <vertAlign val="superscript"/>
        <sz val="10"/>
        <rFont val="Arial"/>
        <family val="2"/>
      </rPr>
      <t>(6)(7)</t>
    </r>
  </si>
  <si>
    <r>
      <t xml:space="preserve">   Community sentence</t>
    </r>
    <r>
      <rPr>
        <vertAlign val="superscript"/>
        <sz val="10"/>
        <rFont val="Arial"/>
        <family val="2"/>
      </rPr>
      <t>(6)(7)</t>
    </r>
  </si>
  <si>
    <r>
      <t xml:space="preserve">   Fines</t>
    </r>
    <r>
      <rPr>
        <vertAlign val="superscript"/>
        <sz val="10"/>
        <rFont val="Arial"/>
        <family val="2"/>
      </rPr>
      <t>(4)(5)(6)</t>
    </r>
  </si>
  <si>
    <r>
      <t xml:space="preserve">   Compensation</t>
    </r>
    <r>
      <rPr>
        <vertAlign val="superscript"/>
        <sz val="10"/>
        <rFont val="Arial"/>
        <family val="2"/>
      </rPr>
      <t>(4)(6)</t>
    </r>
  </si>
  <si>
    <r>
      <t xml:space="preserve">   Other disposals</t>
    </r>
    <r>
      <rPr>
        <vertAlign val="superscript"/>
        <sz val="10"/>
        <rFont val="Arial"/>
        <family val="2"/>
      </rPr>
      <t>(4)(6)(8)</t>
    </r>
  </si>
  <si>
    <r>
      <t xml:space="preserve">   Average custodial sentence length (months)</t>
    </r>
    <r>
      <rPr>
        <i/>
        <vertAlign val="superscript"/>
        <sz val="10"/>
        <rFont val="Arial"/>
        <family val="2"/>
      </rPr>
      <t>(9)</t>
    </r>
  </si>
  <si>
    <t>(3) The figures given in these rows relate to defendants at all courts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</si>
  <si>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Due to limitations in data supply, fine data from magistrates’ courts has been omitted from our data since 2009 of values between £10,000 and £99,999.</t>
  </si>
  <si>
    <t>(6) Data are given on a principal disposal basis - i.e. reporting the most severe sentence for the principal offence - with the exception of compensation, for which all disposals are counted.                                                                                                                                                                                                          </t>
  </si>
  <si>
    <t>(8) 'Otherwise Dealt With' includes restriction orders, hospital orders, guardianship orders, police cells, and other disposals.</t>
  </si>
  <si>
    <t>(10) Cannabis warnings will include a small number of khat warnings which were introduced from 24 June 2014. Totals exclude a small number of cannabis warnings erroneously recorded against non-drug-related offences which may be revised in future quarters.</t>
  </si>
  <si>
    <t>*</t>
  </si>
  <si>
    <r>
      <t>Cautions</t>
    </r>
    <r>
      <rPr>
        <vertAlign val="superscript"/>
        <sz val="10"/>
        <rFont val="Arial"/>
        <family val="2"/>
      </rPr>
      <t>(16)</t>
    </r>
  </si>
  <si>
    <t>Source: Ministry of Justice Court Proceedings Database</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</si>
  <si>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</si>
  <si>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(5) Includes males, females, persons where sex is unknown or not stated and other offenders, i.e. companies, public bodies, etc.</t>
  </si>
  <si>
    <t>(7) Data are given on a principal disposal basis - i.e. reporting the most severe sentence for the principal offence                                                                                                                                                                                                          </t>
  </si>
  <si>
    <t>(12) Due to improvements in IT systems, the 2015 prison figures data are now taken from a different source and uses a different methodology to previous years, the new extract contains more detailed and accurate information about prison receptions.  As a result data from 2015 cannot be directly compared to previous years’, full details of the changes can be found at the following statistical notice:</t>
  </si>
  <si>
    <t>(13) Offenders starting Community Order or Suspended Sentence Order supervision by the Probation Service.</t>
  </si>
  <si>
    <t>(16) Summary motoring offences are typically addressed through Fixed Penalty Notices when dealt with out of court. These are not included in this table.</t>
  </si>
  <si>
    <t>(3)  Excluding fraud offences. Crime figures are shown excluding fraud offences to allow for consistent comparisons. There was a staggered move of recording fraud offences from forces to Action Fraud between April 2011 and March 2013. Please note that the percentage increase in recorded crime discussed in the ONS 'Crime in England and Wales' bulletin is the overall increase for the year ending December 2016, which includes fraud.</t>
  </si>
  <si>
    <t xml:space="preserve">(4)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</si>
  <si>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(10) Includes out of court disposals, convictions and offences taken into consideration.</t>
  </si>
  <si>
    <t>(12) Includes males, females, persons where sex is unknown or not stated and other offenders, i.e. companies, public bodies, etc.</t>
  </si>
  <si>
    <t>(13) Summary motoring offences are typically addressed through Fixed Penalty Notices when dealt with out of court. These are not included in this table.</t>
  </si>
  <si>
    <t>Community Resolutions</t>
  </si>
  <si>
    <r>
      <t>Cautions</t>
    </r>
    <r>
      <rPr>
        <b/>
        <vertAlign val="superscript"/>
        <sz val="10"/>
        <rFont val="Arial"/>
        <family val="2"/>
      </rPr>
      <t>(1)(13)</t>
    </r>
  </si>
  <si>
    <t>* = Not applicable - disposal was not available</t>
  </si>
  <si>
    <t>(2)  Cannabis warnings will include a small number of khat warnings which were introduced from 24 June 2014. Totals exclude a small number of cannabis warnings erroneously recorded against non-drug-related offences which may be revised in future quarters.</t>
  </si>
  <si>
    <t>(4) Conviction ratio is calculated as the number of offenders convicted as a proportion of the number prosecuted, in a given year.</t>
  </si>
  <si>
    <t>(5) Defendants who have been proven to have committed an offence (includes convictions and out of court disposals).</t>
  </si>
  <si>
    <t>(9) Custody rates are calculated as the number of offenders sentenced to immediate custody as a proportion of the number sentenced in a given year.</t>
  </si>
  <si>
    <t>(11)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</si>
  <si>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(2)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</si>
  <si>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(4) Includes males, females, persons where sex is unknown or not stated and other offenders, i.e. companies, public bodies, etc.</t>
  </si>
  <si>
    <t>(7) Excludes other offenders, i.e. companies, public bodies, etc.</t>
  </si>
  <si>
    <t>12 months ending March</t>
  </si>
  <si>
    <t>Percentage change 12 months ending March 2016 to March 2017</t>
  </si>
  <si>
    <t>(1) Community resolutions are included in the total number of out of court disposals.</t>
  </si>
  <si>
    <t>Table Q1.1 - Individuals entering the Criminal Justice System, 12 months ending March 2013 to 12 months ending March 2017</t>
  </si>
  <si>
    <r>
      <t xml:space="preserve">Table Q1.2 - Recorded crime </t>
    </r>
    <r>
      <rPr>
        <b/>
        <vertAlign val="superscript"/>
        <sz val="11"/>
        <rFont val="Arial"/>
        <family val="2"/>
      </rPr>
      <t>(1)</t>
    </r>
    <r>
      <rPr>
        <b/>
        <sz val="11"/>
        <rFont val="Arial"/>
        <family val="2"/>
      </rPr>
      <t xml:space="preserve"> and notifiable offence </t>
    </r>
    <r>
      <rPr>
        <b/>
        <vertAlign val="superscript"/>
        <sz val="11"/>
        <rFont val="Arial"/>
        <family val="2"/>
      </rPr>
      <t>(2)</t>
    </r>
    <r>
      <rPr>
        <b/>
        <sz val="11"/>
        <rFont val="Arial"/>
        <family val="2"/>
      </rPr>
      <t xml:space="preserve"> outcomes, 12 months ending March 2013 to 12 months ending March 2017</t>
    </r>
    <r>
      <rPr>
        <b/>
        <vertAlign val="superscript"/>
        <sz val="11"/>
        <rFont val="Arial"/>
        <family val="2"/>
      </rPr>
      <t>(12)</t>
    </r>
  </si>
  <si>
    <r>
      <t xml:space="preserve">Table Q1.3 - “Proven Offenders” in the criminal justice system by offence group and outcome, 12 months ending March 2016 to 12 months ending March 2017 </t>
    </r>
    <r>
      <rPr>
        <b/>
        <vertAlign val="superscript"/>
        <sz val="11"/>
        <rFont val="Arial"/>
        <family val="2"/>
      </rPr>
      <t>(11)</t>
    </r>
  </si>
  <si>
    <t>back to contents</t>
  </si>
  <si>
    <r>
      <t xml:space="preserve">Police recorded crime </t>
    </r>
    <r>
      <rPr>
        <vertAlign val="superscript"/>
        <sz val="10"/>
        <rFont val="Arial"/>
        <family val="2"/>
      </rPr>
      <t>(1)</t>
    </r>
  </si>
  <si>
    <t>out of court disposals</t>
  </si>
  <si>
    <t>Crime outcomes</t>
  </si>
  <si>
    <t xml:space="preserve">Crown Prosecution Service receive papers
from the police for prosecution
</t>
  </si>
  <si>
    <t>CPS discontinue the case
or case unable to proceed</t>
  </si>
  <si>
    <t>CPS proceed with charge</t>
  </si>
  <si>
    <t xml:space="preserve">Cannabis/khat warnings </t>
  </si>
  <si>
    <t>Community resolutions</t>
  </si>
  <si>
    <t>Cautions</t>
  </si>
  <si>
    <r>
      <t>Defendants proceeded against at magistrates' courts</t>
    </r>
    <r>
      <rPr>
        <vertAlign val="superscript"/>
        <sz val="10"/>
        <rFont val="Arial"/>
        <family val="2"/>
      </rPr>
      <t>(2)</t>
    </r>
  </si>
  <si>
    <t>(*)</t>
  </si>
  <si>
    <r>
      <t>Number tried at the Crown Court</t>
    </r>
    <r>
      <rPr>
        <vertAlign val="superscript"/>
        <sz val="10"/>
        <rFont val="Arial"/>
        <family val="2"/>
      </rPr>
      <t>(3)</t>
    </r>
  </si>
  <si>
    <t>Number found guilty by magistrates</t>
  </si>
  <si>
    <t>Number found guilty at Crown Court</t>
  </si>
  <si>
    <r>
      <t>Number committed for sentence at Crown Court</t>
    </r>
    <r>
      <rPr>
        <vertAlign val="superscript"/>
        <sz val="10"/>
        <rFont val="Arial"/>
        <family val="2"/>
      </rPr>
      <t>(3)</t>
    </r>
  </si>
  <si>
    <t>Number sentenced by magistrates</t>
  </si>
  <si>
    <t>Number sentenced by the Crown Court</t>
  </si>
  <si>
    <t>Guilty Plea</t>
  </si>
  <si>
    <r>
      <t>Not Guilty Plea</t>
    </r>
    <r>
      <rPr>
        <vertAlign val="superscript"/>
        <sz val="10"/>
        <rFont val="Arial"/>
        <family val="2"/>
      </rPr>
      <t>(4)</t>
    </r>
  </si>
  <si>
    <t>Custody</t>
  </si>
  <si>
    <t>Suspended</t>
  </si>
  <si>
    <t>Community</t>
  </si>
  <si>
    <t>Fine</t>
  </si>
  <si>
    <t>Compen-</t>
  </si>
  <si>
    <t>Other</t>
  </si>
  <si>
    <t>sentence</t>
  </si>
  <si>
    <t>sation</t>
  </si>
  <si>
    <t>disposal</t>
  </si>
  <si>
    <t xml:space="preserve">Compen- </t>
  </si>
  <si>
    <t>Other 
disposal</t>
  </si>
  <si>
    <t>(1) Covers all indictable offences, including triable either way, plus a few closely associated summary offences. Excludes fraud offences recorded by Action Fraud/CIFAS/Financial Fraud Action UK.</t>
  </si>
  <si>
    <t>Total sentenced to custody</t>
  </si>
  <si>
    <t>Total sentences to be served in the community</t>
  </si>
  <si>
    <t>(2)  Includes males, females, persons where sex "Not Stated" and other offenders, i.e. companies, public bodies, etc.</t>
  </si>
  <si>
    <t>Average custodial sentence length</t>
  </si>
  <si>
    <t>months</t>
  </si>
  <si>
    <t>(3) Defendants tried or sentenced at the Crown Court in a given year may have been committed for trial or sentence by a magistrate in a previous year.</t>
  </si>
  <si>
    <r>
      <t>Prison receptions</t>
    </r>
    <r>
      <rPr>
        <vertAlign val="superscript"/>
        <sz val="10"/>
        <rFont val="Arial"/>
        <family val="2"/>
      </rPr>
      <t>(5)</t>
    </r>
  </si>
  <si>
    <r>
      <t>Probation starts</t>
    </r>
    <r>
      <rPr>
        <vertAlign val="superscript"/>
        <sz val="10"/>
        <rFont val="Arial"/>
        <family val="2"/>
      </rPr>
      <t>(6)</t>
    </r>
  </si>
  <si>
    <t>(4) Figures for offenders pleading not guility include those cases recorded as not applicable</t>
  </si>
  <si>
    <t>(5) Prison receptions of offenders  sentenced to immediate custody.</t>
  </si>
  <si>
    <t>(6) Offenders starting Community Order or Suspended Sentence Order supervision by the Probation Service. Includes Suspended Sentence Orders without requirements.</t>
  </si>
  <si>
    <t>Flow through the Criminal Justice System, March 2017</t>
  </si>
  <si>
    <t>Indictable</t>
  </si>
  <si>
    <t>Persons sentenced</t>
  </si>
  <si>
    <t>Immediate custody</t>
  </si>
  <si>
    <t>Suspended sentence</t>
  </si>
  <si>
    <t>Community sentence</t>
  </si>
  <si>
    <t>Percentage change March 2016 to March 2017</t>
  </si>
  <si>
    <t>.</t>
  </si>
  <si>
    <t>Criminal Justice Statistics - Quarterly update March 2017</t>
  </si>
  <si>
    <t>Important note:</t>
  </si>
  <si>
    <t>Every effort is made to ensure that the figures presented are accurate and complete. However, it is important to note that these data have been extracted from large administrative data systems generated by the courts and police forces. As a consequence, care should be taken to ensure data collection processes and their inevitable limitations are taken into account when those data are used.</t>
  </si>
  <si>
    <t>Main Tables</t>
  </si>
  <si>
    <t>Chapter</t>
  </si>
  <si>
    <t>Table number</t>
  </si>
  <si>
    <t>Table title</t>
  </si>
  <si>
    <t>1. Overview</t>
  </si>
  <si>
    <t>Q1.1</t>
  </si>
  <si>
    <t>Q1.2</t>
  </si>
  <si>
    <t>Q1.3</t>
  </si>
  <si>
    <t>Q1.4</t>
  </si>
  <si>
    <t>2. Out of court disposals</t>
  </si>
  <si>
    <t>Q2.1</t>
  </si>
  <si>
    <t>Q2.2</t>
  </si>
  <si>
    <t>Q2.3</t>
  </si>
  <si>
    <t>3. Proceedings</t>
  </si>
  <si>
    <t>Q3.1</t>
  </si>
  <si>
    <t>Q3.2a</t>
  </si>
  <si>
    <t>Q3.2b</t>
  </si>
  <si>
    <t>Q3.3</t>
  </si>
  <si>
    <t>Q3.4</t>
  </si>
  <si>
    <t>4. Remands</t>
  </si>
  <si>
    <t>Q4.1</t>
  </si>
  <si>
    <t>Q4.2</t>
  </si>
  <si>
    <t>Q4.3</t>
  </si>
  <si>
    <t>Q4.4</t>
  </si>
  <si>
    <t>5. Sentencing</t>
  </si>
  <si>
    <t>Q5.1a</t>
  </si>
  <si>
    <t>Q5.1b</t>
  </si>
  <si>
    <t>Q5.2a</t>
  </si>
  <si>
    <t>Q5.2b</t>
  </si>
  <si>
    <t>Q5.2c</t>
  </si>
  <si>
    <t>Q5.3</t>
  </si>
  <si>
    <t>Q5.4</t>
  </si>
  <si>
    <t>7. Offending histories</t>
  </si>
  <si>
    <t>Further information is available within the First Time Entrants interactive data tool</t>
  </si>
  <si>
    <t>Flowchart</t>
  </si>
  <si>
    <t>Defendants proceeded against by court type, type of remand and outcome of proceedings, March 2017</t>
  </si>
  <si>
    <t>Flows through the Criminal Justice System, March 2017</t>
  </si>
  <si>
    <t>Individuals entering the Criminal Justice System, March 2013 to March 2017</t>
  </si>
  <si>
    <t>Recorded crime and notifiable offence outcomes, March 2013 to March 2017</t>
  </si>
  <si>
    <t>Defendants directed to appear at magistrates' courts by the police, by type of offence and how directed to appear, March 2013 to March 2017</t>
  </si>
  <si>
    <t>Defendants proceeded against at magistrates' courts who were remanded by magistrates, by type of offence and type of remand, March 2013 to March 2017</t>
  </si>
  <si>
    <t>Persons sentenced at all courts, by offence group, March 2013 to March 2017</t>
  </si>
  <si>
    <t xml:space="preserve"> Persons sentenced at all courts to immediate custody, by offence group, March 2013 to March 2017</t>
  </si>
  <si>
    <t>Custody rate at all courts, by offence group, March 2013 to March 2017</t>
  </si>
  <si>
    <t xml:space="preserve"> Average custodial sentence length (months) at all courts to immediate custody, by offence group, March 2013 to March 2017</t>
  </si>
  <si>
    <t>As part of additional quality assurance in March 2016, a number of offence codes were reclassified between offence types to better reflect their legal basis. This applies from 2011, and may create apparent discontinuities between 2010 and 2011 (particularly for criminal damage and more detailed offence groupings). Additionally, in order to reclassify caution and remand data, new data extracts were prepared, meaning there will be some small differences from previously published figures and other totals.</t>
  </si>
  <si>
    <t>"Proven Offenders” in the criminal justice system by offence group and outcomes, March 2016 and March 2017</t>
  </si>
  <si>
    <t>Quarterly proceedings, convictions and sentencing, March 2016 to March 2017</t>
  </si>
  <si>
    <t>Penalty Notices for Disorder issued by offence,  March 2007 to  March 2017</t>
  </si>
  <si>
    <t>Offenders cautioned by type of offence,  March 2007 to  March 2017</t>
  </si>
  <si>
    <t>Cautioning rates by type of offence,  March 2007 to  March 2017</t>
  </si>
  <si>
    <t>Proceedings at the magistrates and trials at the Crown Court, by result, March 2007 to March 2017</t>
  </si>
  <si>
    <t>Defendants proceeded against at the magistrates court by offence type, March 2007 to March 2017</t>
  </si>
  <si>
    <t>Offenders found guilty at all courts by offence type, March 2007 to March 2017</t>
  </si>
  <si>
    <t>Conviction ratio by offence type, March 2007 to March 2017</t>
  </si>
  <si>
    <t>Convictions on an all offence basis by offence type, March 2007 to March 2017</t>
  </si>
  <si>
    <t>Defendants tried at the Crown Court by remand status during trial at the Crown Court, by offence, March 2007 to March 2017</t>
  </si>
  <si>
    <t>Offenders sentenced by offence group and type of sentence at all courts, March 2007 to March 2017</t>
  </si>
  <si>
    <t>Persons sentenced for all offences at all courts by type of sentence and offence group, March 2007 to March 2017</t>
  </si>
  <si>
    <t>Persons sentenced to immediate custody at all courts by length of sentence and ACSL, March 2007 to March 2017</t>
  </si>
  <si>
    <t>(6) Offence added with effect from 24 Jun 2014.</t>
  </si>
  <si>
    <t>(5) Offence added with effect from 27 January 2009.</t>
  </si>
  <si>
    <t>(4) Offence added with effect from 1 November 2004. Penalty notices are no longer available for theft of goods valued at over £100 and may only be used for criminal damage up to a value of £300 from July 2009 onwards.</t>
  </si>
  <si>
    <t xml:space="preserve">(3) Higher tier offences increased from £80 to £90 and Lower tier offences increased from £50 to £60 from 1 July 2013.  </t>
  </si>
  <si>
    <t>(2)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</si>
  <si>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(1) Penalty notices should no longer be available for persons aged under 18 from 8 April 2013. However, there have been 4 such offences recorded as issued in 2016.</t>
  </si>
  <si>
    <t>* = Not applicable - disposal not available</t>
  </si>
  <si>
    <t>- = nil.</t>
  </si>
  <si>
    <t>Total all offences</t>
  </si>
  <si>
    <t>Total lower tier offences</t>
  </si>
  <si>
    <t>Total higher tier offences</t>
  </si>
  <si>
    <r>
      <t>Possession of khat</t>
    </r>
    <r>
      <rPr>
        <vertAlign val="superscript"/>
        <sz val="10"/>
        <color indexed="8"/>
        <rFont val="Arial"/>
        <family val="2"/>
      </rPr>
      <t>(6)</t>
    </r>
  </si>
  <si>
    <t>Failing to remove animal faeces from a Royal park</t>
  </si>
  <si>
    <t>Use pedal cycle in a Royal park</t>
  </si>
  <si>
    <t>Depositing and leaving litter in a Royal park</t>
  </si>
  <si>
    <t>Buying or attempting to buy alcohol by a person under 18</t>
  </si>
  <si>
    <t>Allowing consumption of alcohol by a person under 18 on relevant premises</t>
  </si>
  <si>
    <t>Consumption of alcohol by a person under 18 on relevant premises</t>
  </si>
  <si>
    <t>Depositing and leaving litter</t>
  </si>
  <si>
    <t>Consumption of alcohol in a designated public place</t>
  </si>
  <si>
    <t>Drunk in a highway</t>
  </si>
  <si>
    <t>Throwing stones at a train / railway</t>
  </si>
  <si>
    <t>Trespassing on a railway</t>
  </si>
  <si>
    <r>
      <t>Lower tier offences (£60)</t>
    </r>
    <r>
      <rPr>
        <b/>
        <vertAlign val="superscript"/>
        <sz val="10"/>
        <color indexed="8"/>
        <rFont val="Arial"/>
        <family val="2"/>
      </rPr>
      <t>(3)</t>
    </r>
  </si>
  <si>
    <r>
      <t>Possession of Cannabis</t>
    </r>
    <r>
      <rPr>
        <vertAlign val="superscript"/>
        <sz val="10"/>
        <rFont val="Arial"/>
        <family val="2"/>
      </rPr>
      <t>(5)</t>
    </r>
  </si>
  <si>
    <t>Delivery of alcohol to a person under 18 or allowing such delivery</t>
  </si>
  <si>
    <t>Purchasing alcohol for a  person under 18 for consumption on the premises</t>
  </si>
  <si>
    <t>Purchasing alcohol for a person under 18</t>
  </si>
  <si>
    <t>Sale of alcohol to a person under 18</t>
  </si>
  <si>
    <t>Supply of alcohol to a person under 18</t>
  </si>
  <si>
    <t>Sale of alcohol to drunken person</t>
  </si>
  <si>
    <t>Possession by a person under 18 of adult firework</t>
  </si>
  <si>
    <t>Possession of category 4 firework</t>
  </si>
  <si>
    <t>Breach of fireworks curfew</t>
  </si>
  <si>
    <r>
      <t>Theft (retail under £100)</t>
    </r>
    <r>
      <rPr>
        <vertAlign val="superscript"/>
        <sz val="10"/>
        <rFont val="Arial"/>
        <family val="2"/>
      </rPr>
      <t>(4)</t>
    </r>
  </si>
  <si>
    <r>
      <t>Criminal damage (under £300)</t>
    </r>
    <r>
      <rPr>
        <vertAlign val="superscript"/>
        <sz val="10"/>
        <rFont val="Arial"/>
        <family val="2"/>
      </rPr>
      <t>(4)</t>
    </r>
  </si>
  <si>
    <t>Drunk and disorderly</t>
  </si>
  <si>
    <t>Throwing fireworks</t>
  </si>
  <si>
    <t>Causing harassment, alarm or distress</t>
  </si>
  <si>
    <t>Giving false alarm to fire and rescue authority</t>
  </si>
  <si>
    <t>Misuse of public telecommunications system</t>
  </si>
  <si>
    <t>Wasting police time</t>
  </si>
  <si>
    <r>
      <t>Higher tier offences (£90)</t>
    </r>
    <r>
      <rPr>
        <b/>
        <vertAlign val="superscript"/>
        <sz val="10"/>
        <color indexed="8"/>
        <rFont val="Arial"/>
        <family val="2"/>
      </rPr>
      <t>(3)</t>
    </r>
  </si>
  <si>
    <t>Offence</t>
  </si>
  <si>
    <t xml:space="preserve">     Number of offenders</t>
  </si>
  <si>
    <r>
      <t>Table Q2.1 - Number of offenders issued a Penalty Notice for Disorder aged 16 and over</t>
    </r>
    <r>
      <rPr>
        <b/>
        <vertAlign val="superscript"/>
        <sz val="11"/>
        <rFont val="Arial"/>
        <family val="2"/>
      </rPr>
      <t>(1)</t>
    </r>
    <r>
      <rPr>
        <b/>
        <sz val="11"/>
        <rFont val="Arial"/>
        <family val="2"/>
      </rPr>
      <t xml:space="preserve"> by offence, 12 months ending March 2007 to 12 months ending March 2017</t>
    </r>
    <r>
      <rPr>
        <b/>
        <vertAlign val="superscript"/>
        <sz val="11"/>
        <rFont val="Arial"/>
        <family val="2"/>
      </rPr>
      <t>(2)</t>
    </r>
  </si>
  <si>
    <t>(4)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</si>
  <si>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(3) The cautions statistics relate to persons for whom these offences were the principal offences for which they were dealt with. When an offender has been cautioned for 
two or more offences at the same time the principal offence is the more serious offence.</t>
  </si>
  <si>
    <t>(2) Cautions for motoring offences are not held centrally. Summary motoring offences are typically addressed through Fixed Penalty Notices when dealt with out of court. These are not included in this table.</t>
  </si>
  <si>
    <t>(1)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</si>
  <si>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 xml:space="preserve">   (excluding motoring offences)</t>
  </si>
  <si>
    <t>All offences</t>
  </si>
  <si>
    <r>
      <t>Total</t>
    </r>
    <r>
      <rPr>
        <sz val="10"/>
        <rFont val="Arial"/>
        <family val="2"/>
      </rPr>
      <t xml:space="preserve"> (excluding motoring offences)</t>
    </r>
    <r>
      <rPr>
        <vertAlign val="superscript"/>
        <sz val="10"/>
        <rFont val="Arial"/>
        <family val="2"/>
      </rPr>
      <t xml:space="preserve"> </t>
    </r>
  </si>
  <si>
    <t>Fraud offences</t>
  </si>
  <si>
    <t>Criminal damage and arson</t>
  </si>
  <si>
    <t>Theft offences</t>
  </si>
  <si>
    <t>Offence group</t>
  </si>
  <si>
    <t xml:space="preserve">England and Wales </t>
  </si>
  <si>
    <r>
      <t xml:space="preserve">Table Q2.2 - Offenders cautioned, by offence group, 12 months ending March 2007 to 12 months ending March 2017 </t>
    </r>
    <r>
      <rPr>
        <b/>
        <vertAlign val="superscript"/>
        <sz val="11"/>
        <rFont val="Arial"/>
        <family val="2"/>
      </rPr>
      <t>(1)(2)(3)(4)</t>
    </r>
  </si>
  <si>
    <t>(5) A pilot scheme was implemented from early November 2014 in Leicestershire and Staffordshire police forces and from late November in West Yorkshire to 
reduce the types of out of court disposals available for adult offenders. In the pilot areas, the only out of court disposals available are community resolutions and conditional cautions.</t>
  </si>
  <si>
    <t>(4) The cautions statistics relate to persons for whom these offences were the principal offences for which they were dealt with. When an offender has been cautioned for two or more offences at the same time the principal offence is the more serious offence.</t>
  </si>
  <si>
    <t>(3) Cautions for motoring offences are not held centrally. Summary motoring offences are typically addressed through Fixed Penalty Notices when dealt with out of court. These are not included in this table.</t>
  </si>
  <si>
    <t>(2) The figures provided have been drawn from an extract of the Police National Computer (PNC) data held by the Department. The PNC holds details of all convictions 
and cautions given for recordable offences and include a number of offences where it is not possible for offenders to be given a custodial sentence. As with any large scale recording system the PNC is subject to possible errors with data entry and processing so data provided previously may be subject to revision.</t>
  </si>
  <si>
    <t xml:space="preserve">(1) The cautioning rate is calculated as the proportion of offenders who were either cautioned or convicted (excluding convictions for motoring offences) that were given a caution. </t>
  </si>
  <si>
    <r>
      <rPr>
        <b/>
        <sz val="10"/>
        <color indexed="8"/>
        <rFont val="Arial"/>
        <family val="2"/>
      </rPr>
      <t>Total</t>
    </r>
    <r>
      <rPr>
        <sz val="10"/>
        <color indexed="8"/>
        <rFont val="Arial"/>
        <family val="2"/>
      </rPr>
      <t xml:space="preserve"> (excluding motoring offences)</t>
    </r>
  </si>
  <si>
    <t>Miscellaneous crimes against soc</t>
  </si>
  <si>
    <t>Percentages</t>
  </si>
  <si>
    <r>
      <t>Table Q2.3 - Cautioning rates</t>
    </r>
    <r>
      <rPr>
        <b/>
        <vertAlign val="superscript"/>
        <sz val="11"/>
        <rFont val="Arial"/>
        <family val="2"/>
      </rPr>
      <t>(1)</t>
    </r>
    <r>
      <rPr>
        <b/>
        <sz val="11"/>
        <rFont val="Arial"/>
        <family val="2"/>
      </rPr>
      <t xml:space="preserve">, by offence group, 12 months ending March 2007 to 12 months ending March 2017 </t>
    </r>
    <r>
      <rPr>
        <b/>
        <vertAlign val="superscript"/>
        <sz val="11"/>
        <rFont val="Arial"/>
        <family val="2"/>
      </rPr>
      <t>(2)(3)(4)(5)</t>
    </r>
  </si>
  <si>
    <t xml:space="preserve">England and Wales      </t>
  </si>
  <si>
    <t>Number of defendants</t>
  </si>
  <si>
    <t>Offence Type</t>
  </si>
  <si>
    <t>Indictable Only</t>
  </si>
  <si>
    <t>Number of offenders proceeded against at MC</t>
  </si>
  <si>
    <t>Committed for trial at CC</t>
  </si>
  <si>
    <r>
      <t>Proceedings terminated early</t>
    </r>
    <r>
      <rPr>
        <vertAlign val="superscript"/>
        <sz val="10"/>
        <rFont val="Arial"/>
        <family val="2"/>
      </rPr>
      <t>(4)</t>
    </r>
  </si>
  <si>
    <t xml:space="preserve">Tried at MC </t>
  </si>
  <si>
    <r>
      <t xml:space="preserve">   Discharged at committal proceedings</t>
    </r>
    <r>
      <rPr>
        <vertAlign val="superscript"/>
        <sz val="10"/>
        <rFont val="Arial"/>
        <family val="2"/>
      </rPr>
      <t>(5)</t>
    </r>
  </si>
  <si>
    <t xml:space="preserve">   Dismissed (found not guilty after summary trial)</t>
  </si>
  <si>
    <t xml:space="preserve">   Found guilty at MC</t>
  </si>
  <si>
    <r>
      <t xml:space="preserve">   Magistrates' court conviction trial rate</t>
    </r>
    <r>
      <rPr>
        <vertAlign val="superscript"/>
        <sz val="10"/>
        <rFont val="Arial"/>
        <family val="2"/>
      </rPr>
      <t>(6)</t>
    </r>
  </si>
  <si>
    <r>
      <t>For trial at CC</t>
    </r>
    <r>
      <rPr>
        <vertAlign val="superscript"/>
        <sz val="10"/>
        <color indexed="8"/>
        <rFont val="Arial"/>
        <family val="2"/>
      </rPr>
      <t>(7)</t>
    </r>
  </si>
  <si>
    <t xml:space="preserve">   Not Tried</t>
  </si>
  <si>
    <t>Tried at CC</t>
  </si>
  <si>
    <t xml:space="preserve">   Acquitted</t>
  </si>
  <si>
    <r>
      <t xml:space="preserve">   Found guilty at CC</t>
    </r>
    <r>
      <rPr>
        <vertAlign val="superscript"/>
        <sz val="10"/>
        <color indexed="8"/>
        <rFont val="Arial"/>
        <family val="2"/>
      </rPr>
      <t>(10)</t>
    </r>
  </si>
  <si>
    <r>
      <t xml:space="preserve">   Crown court conviction trial rate</t>
    </r>
    <r>
      <rPr>
        <vertAlign val="superscript"/>
        <sz val="10"/>
        <rFont val="Arial"/>
        <family val="2"/>
      </rPr>
      <t>(6)</t>
    </r>
  </si>
  <si>
    <t>All convictions</t>
  </si>
  <si>
    <r>
      <t>Conviction Ratio</t>
    </r>
    <r>
      <rPr>
        <vertAlign val="superscript"/>
        <sz val="10"/>
        <rFont val="Arial"/>
        <family val="2"/>
      </rPr>
      <t>(8)</t>
    </r>
  </si>
  <si>
    <r>
      <t>Triable Either Way Offences</t>
    </r>
    <r>
      <rPr>
        <b/>
        <vertAlign val="superscript"/>
        <sz val="10"/>
        <color indexed="8"/>
        <rFont val="Arial"/>
        <family val="2"/>
      </rPr>
      <t>(8)</t>
    </r>
  </si>
  <si>
    <t xml:space="preserve">Summary non-motoring offences </t>
  </si>
  <si>
    <t>(2) Includes males, females, persons where sex is unknown or not stated and other offenders, i.e. companies, public bodies, etc.</t>
  </si>
  <si>
    <r>
      <t xml:space="preserve">(3) Youth Courts are categorised as magistrates' courts in the data. </t>
    </r>
    <r>
      <rPr>
        <sz val="10"/>
        <color indexed="8"/>
        <rFont val="Arial"/>
        <family val="2"/>
      </rPr>
      <t xml:space="preserve">This will impact the figures for indictable only cases at the magistrates' court which will include a high volume of juvenile cases. </t>
    </r>
  </si>
  <si>
    <t>(5) Under Sec. 6 of Magistrates' Court Act 1980
A magistrates' court inquiring into an offence as examining justices shall on consideration of the evidence - 
         a) commit the accused for trial if it is of opinion that there is sufficient evidence to put him on trial by jury for any indictable offence; 
         b) discharge him if it is not of that opinion and he is in custody for no other cause than the offence under inquiry;
Comparison with Crown Prosecution Service data suggests that these figures are overstated.
Committal hearings were abolished in 2013 for triable either way offences.</t>
  </si>
  <si>
    <t>(6) Conviction trial rate is calculated as the number of offenders convicted as a proportion of the number tried, in a given year and court type.</t>
  </si>
  <si>
    <t>(7) Excludes offenders that were committed for sentence from the magistrates' court.</t>
  </si>
  <si>
    <t>(8) Conviction ratio is calculated as the number of offenders convicted as a proportion of the number prosecuted, in a given year.</t>
  </si>
  <si>
    <t>(9) Excludes data for Cardiff magistrates' court for April, July, and August 2008.</t>
  </si>
  <si>
    <t xml:space="preserve">(10) Due to improvements in quality assurance procedures, the number of convictions in the Crown Court in 2011 will differ from previously published figures. </t>
  </si>
  <si>
    <t xml:space="preserve">England and Wales                      </t>
  </si>
  <si>
    <t>Magistrates' courts</t>
  </si>
  <si>
    <t/>
  </si>
  <si>
    <t>Total indictable defendants</t>
  </si>
  <si>
    <t xml:space="preserve">Summary </t>
  </si>
  <si>
    <t>Summary motoring</t>
  </si>
  <si>
    <t>Total summary defendants</t>
  </si>
  <si>
    <t>Total defendants</t>
  </si>
  <si>
    <t>Number of offenders</t>
  </si>
  <si>
    <t>Total indictable offenders</t>
  </si>
  <si>
    <t>Summary Non-Motoring</t>
  </si>
  <si>
    <t>Total summary offenders</t>
  </si>
  <si>
    <t>Total offenders</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</si>
  <si>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</si>
  <si>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 xml:space="preserve">(3) Excludes convictions data for Cardiff magistrates' court for April, July, and August 2008. </t>
  </si>
  <si>
    <t xml:space="preserve">(4) Due to improvements in quality assurance procedures, the number of convictions in the Crown Court in 2011 will differ from previously published figures. </t>
  </si>
  <si>
    <r>
      <t>Table Q3.3 -  Conviction ratio</t>
    </r>
    <r>
      <rPr>
        <b/>
        <vertAlign val="superscript"/>
        <sz val="11"/>
        <color indexed="8"/>
        <rFont val="Arial"/>
        <family val="2"/>
      </rPr>
      <t>(1)(2)(6)</t>
    </r>
    <r>
      <rPr>
        <b/>
        <sz val="11"/>
        <color indexed="8"/>
        <rFont val="Arial"/>
        <family val="2"/>
      </rPr>
      <t xml:space="preserve"> at all courts by offence group, 12 months ending March 2007 to 12 months ending March 2017</t>
    </r>
  </si>
  <si>
    <r>
      <t>Public order offences</t>
    </r>
    <r>
      <rPr>
        <vertAlign val="superscript"/>
        <sz val="10"/>
        <color indexed="8"/>
        <rFont val="Arial"/>
        <family val="2"/>
      </rPr>
      <t>(3)</t>
    </r>
  </si>
  <si>
    <t>All indictable offences</t>
  </si>
  <si>
    <t>All summary offences</t>
  </si>
  <si>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</si>
  <si>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(2) Conviction ratio is calculated as the number of offenders convicted as a proportion of the number prosecuted, in a given year.</t>
  </si>
  <si>
    <t xml:space="preserve">(3) Offenders who are prosecuted for an offence may be convicted of a less serious offence in a different offence group. This has caused a rise in conviction ratios since 2005, most significantly for public order offences. </t>
  </si>
  <si>
    <t>(4) Excludes convictions data for Cardiff magistrates' court for April, July, and August 2008.</t>
  </si>
  <si>
    <t xml:space="preserve">(5) Due to improvements in quality assurance procedures, the number of convictions in the Crown Court in 2011 will differ from previously published figures. </t>
  </si>
  <si>
    <t>(6) Includes males, females, persons where sex is unknown or not stated and other offenders, i.e. companies, public bodies, etc.</t>
  </si>
  <si>
    <r>
      <t>Table Q3.4 - Convictions on an all offence basis</t>
    </r>
    <r>
      <rPr>
        <b/>
        <vertAlign val="superscript"/>
        <sz val="11"/>
        <rFont val="Arial"/>
        <family val="2"/>
      </rPr>
      <t>(1)(2)(4)</t>
    </r>
    <r>
      <rPr>
        <b/>
        <sz val="11"/>
        <rFont val="Arial"/>
        <family val="2"/>
      </rPr>
      <t xml:space="preserve"> at all courts by offence group, 12 months ending March 2007 to 12 months ending March 2017</t>
    </r>
  </si>
  <si>
    <t>Number of convictions</t>
  </si>
  <si>
    <t>Total indictable offences</t>
  </si>
  <si>
    <t>Total summary offences</t>
  </si>
  <si>
    <t xml:space="preserve">(1) The counting of convictions on an all offence basis has been improved to better account for the changes in magistrates’ court administrative systems in the years prior to and following the implementation of LIBRA in 2009. </t>
  </si>
  <si>
    <t xml:space="preserve">(2) The figures given in the table count all offences each person or body is convicted for in a given year seperately. </t>
  </si>
  <si>
    <t xml:space="preserve"> Defendants</t>
  </si>
  <si>
    <t>How directed to appear</t>
  </si>
  <si>
    <t>Indictable only offences</t>
  </si>
  <si>
    <t xml:space="preserve">  Summonsed</t>
  </si>
  <si>
    <r>
      <t xml:space="preserve">  Arrested and held in custody</t>
    </r>
    <r>
      <rPr>
        <vertAlign val="superscript"/>
        <sz val="10"/>
        <rFont val="Arial"/>
        <family val="2"/>
      </rPr>
      <t>(5)</t>
    </r>
  </si>
  <si>
    <t xml:space="preserve">  Total</t>
  </si>
  <si>
    <t>Triable either way offences</t>
  </si>
  <si>
    <t>Summary non-motoring offences</t>
  </si>
  <si>
    <t>(3) Includes those who failed to appear to a summons, or to bail, who are excluded from the proceedings figures given in other chapters.</t>
  </si>
  <si>
    <t>Type of remand</t>
  </si>
  <si>
    <t xml:space="preserve">  Not remanded</t>
  </si>
  <si>
    <t>Total</t>
  </si>
  <si>
    <t>(3) Includes those who failed to appear to a summons, or to bail, who are excluded from the proceedings figures given later in this chapter.</t>
  </si>
  <si>
    <t>(4) Defendants proceeded against at magistrates’ courts and subsequently committed to the Crown Court will have separate remand decisions made in both courts and will be included in both totals.</t>
  </si>
  <si>
    <t>Not remanded</t>
  </si>
  <si>
    <r>
      <t>Magistrates' courts</t>
    </r>
    <r>
      <rPr>
        <b/>
        <vertAlign val="superscript"/>
        <sz val="10"/>
        <rFont val="Arial"/>
        <family val="2"/>
      </rPr>
      <t>(5)</t>
    </r>
  </si>
  <si>
    <r>
      <t>The Crown Court</t>
    </r>
    <r>
      <rPr>
        <b/>
        <vertAlign val="superscript"/>
        <sz val="10"/>
        <rFont val="Arial"/>
        <family val="2"/>
      </rPr>
      <t>(6)</t>
    </r>
  </si>
  <si>
    <r>
      <t>Bailed</t>
    </r>
    <r>
      <rPr>
        <vertAlign val="superscript"/>
        <sz val="10"/>
        <rFont val="Arial"/>
        <family val="2"/>
      </rPr>
      <t>(7)</t>
    </r>
  </si>
  <si>
    <r>
      <t>Remanded in custody</t>
    </r>
    <r>
      <rPr>
        <vertAlign val="superscript"/>
        <sz val="10"/>
        <rFont val="Arial"/>
        <family val="2"/>
      </rPr>
      <t>(8)</t>
    </r>
  </si>
  <si>
    <t>Outcome</t>
  </si>
  <si>
    <t>Defendants</t>
  </si>
  <si>
    <t>Acquitted, dismissed, not proceeded against etc.</t>
  </si>
  <si>
    <t>Convicted:</t>
  </si>
  <si>
    <t>Absolute discharge</t>
  </si>
  <si>
    <t>Conditional discharge</t>
  </si>
  <si>
    <t>Total offenders sentenced</t>
  </si>
  <si>
    <t>Committed for sentence</t>
  </si>
  <si>
    <t>Committed for trial</t>
  </si>
  <si>
    <t>Failed to appear</t>
  </si>
  <si>
    <t>(6) Crown Court cases are not necessarily concluded in the same year as the committal.</t>
  </si>
  <si>
    <t xml:space="preserve">England and Wales  </t>
  </si>
  <si>
    <t>Offence type</t>
  </si>
  <si>
    <t xml:space="preserve">Type of sentence </t>
  </si>
  <si>
    <t>Mar 2007</t>
  </si>
  <si>
    <t>Mar 2009</t>
  </si>
  <si>
    <t>Mar 2010</t>
  </si>
  <si>
    <t>Mar 2011</t>
  </si>
  <si>
    <t>Mar 2012</t>
  </si>
  <si>
    <t>Mar 2013</t>
  </si>
  <si>
    <t>Mar 2014</t>
  </si>
  <si>
    <t>Mar 2015</t>
  </si>
  <si>
    <t>Mar 2016</t>
  </si>
  <si>
    <t>Mar 2017</t>
  </si>
  <si>
    <t>Total sentenced</t>
  </si>
  <si>
    <r>
      <t>Fine</t>
    </r>
    <r>
      <rPr>
        <vertAlign val="superscript"/>
        <sz val="10"/>
        <color indexed="8"/>
        <rFont val="Arial"/>
        <family val="2"/>
      </rPr>
      <t>(6)</t>
    </r>
  </si>
  <si>
    <r>
      <t>Otherwise dealt with</t>
    </r>
    <r>
      <rPr>
        <vertAlign val="superscript"/>
        <sz val="10"/>
        <color indexed="8"/>
        <rFont val="Arial"/>
        <family val="2"/>
      </rPr>
      <t>(7)</t>
    </r>
  </si>
  <si>
    <r>
      <t xml:space="preserve">Average custodial sentence (months) </t>
    </r>
    <r>
      <rPr>
        <vertAlign val="superscript"/>
        <sz val="10"/>
        <rFont val="Arial"/>
        <family val="2"/>
      </rPr>
      <t xml:space="preserve">(8) </t>
    </r>
  </si>
  <si>
    <t>(1) Includes males, females, persons where sex "Not Stated" and other offenders, i.e. companies, public bodies, etc.</t>
  </si>
  <si>
    <t>(2) Ambiguity in the status of small business owners can occasionally lead to defendants recorded as companies receiving sentences only available to people, such as community or custodial sentences.</t>
  </si>
  <si>
    <t xml:space="preserve">(3)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</si>
  <si>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(5) Excludes data for Cardiff magistrates' court for April, July and August 2008.</t>
  </si>
  <si>
    <t>(7) Including restriction orders, hospital orders, guardianship orders, police cells, and other disposals.</t>
  </si>
  <si>
    <t>Number of persons</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</si>
  <si>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</si>
  <si>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(4) Excludes data for Cardiff magistrates' court for April, July and August 2008.</t>
  </si>
  <si>
    <t>Custody Rate (%)</t>
  </si>
  <si>
    <t>Year ending and type of sentence</t>
  </si>
  <si>
    <t>All Sentenced</t>
  </si>
  <si>
    <r>
      <t>Fine</t>
    </r>
    <r>
      <rPr>
        <vertAlign val="superscript"/>
        <sz val="10"/>
        <rFont val="Arial"/>
        <family val="2"/>
      </rPr>
      <t>(5)</t>
    </r>
  </si>
  <si>
    <r>
      <t>Otherwise dealt with</t>
    </r>
    <r>
      <rPr>
        <vertAlign val="superscript"/>
        <sz val="10"/>
        <rFont val="Arial"/>
        <family val="2"/>
      </rPr>
      <t>(6)</t>
    </r>
  </si>
  <si>
    <r>
      <t>Average custodial sentence (months)</t>
    </r>
    <r>
      <rPr>
        <vertAlign val="superscript"/>
        <sz val="10"/>
        <rFont val="Arial"/>
        <family val="2"/>
      </rPr>
      <t>(7)</t>
    </r>
    <r>
      <rPr>
        <sz val="10"/>
        <rFont val="Arial"/>
        <family val="2"/>
      </rPr>
      <t xml:space="preserve"> </t>
    </r>
  </si>
  <si>
    <t>(6) Including restriction orders, hospital orders, guardianship orders, police cells, and other disposals.</t>
  </si>
  <si>
    <r>
      <t>Table Q5.4  - Persons</t>
    </r>
    <r>
      <rPr>
        <b/>
        <vertAlign val="superscript"/>
        <sz val="10"/>
        <rFont val="Arial"/>
        <family val="2"/>
      </rPr>
      <t>(1)</t>
    </r>
    <r>
      <rPr>
        <b/>
        <sz val="10"/>
        <rFont val="Arial"/>
        <family val="2"/>
      </rPr>
      <t> sentenced at all courts to immediate custody, for all offences and for indictable offences, by length of sentence, 12 months ending March 2007 to 12 months ending March 2017</t>
    </r>
    <r>
      <rPr>
        <b/>
        <vertAlign val="superscript"/>
        <sz val="10"/>
        <rFont val="Arial"/>
        <family val="2"/>
      </rPr>
      <t>(2)(3)(7)</t>
    </r>
  </si>
  <si>
    <t>Type of offence and custody length</t>
  </si>
  <si>
    <t>Up to and including 3 months</t>
  </si>
  <si>
    <t>Over 3 months and up to and including 6 months</t>
  </si>
  <si>
    <t>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</si>
  <si>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</si>
  <si>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</si>
  <si>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</si>
  <si>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</si>
  <si>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</si>
  <si>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</si>
  <si>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</si>
  <si>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</si>
  <si>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</si>
  <si>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r>
      <t>Indeterminate sentence</t>
    </r>
    <r>
      <rPr>
        <vertAlign val="superscript"/>
        <sz val="10"/>
        <color indexed="8"/>
        <rFont val="Arial"/>
        <family val="2"/>
      </rPr>
      <t>(5)</t>
    </r>
  </si>
  <si>
    <t>Life</t>
  </si>
  <si>
    <t>Total sentenced to immediate custody</t>
  </si>
  <si>
    <r>
      <t>Average custodial sentence length (months)</t>
    </r>
    <r>
      <rPr>
        <vertAlign val="superscript"/>
        <sz val="10"/>
        <rFont val="Arial"/>
        <family val="2"/>
      </rPr>
      <t>(6)</t>
    </r>
  </si>
  <si>
    <t>(5) Sentences of imprisonment for public protection were introduced by the Criminal Justice Act 2003, and abolished by the Legal Aid, Sentencing and Punishment of Offenders Act 2012.</t>
  </si>
  <si>
    <t>Table Q1.4 - Quarterly proceedings, convictions and sentencing, 12 months ending March 2016 to 12 months ending March 2017</t>
  </si>
  <si>
    <t>* = on all offence basis</t>
  </si>
  <si>
    <t xml:space="preserve">(1) A pilot scheme was implemented from early November 2014 in Leicestershire and Staffordshire police forces and from late November 2014 in West Yorkshire to reduce the types of out of court disposals available for adult offenders. In the pilot areas, the only out of court disposals available are community resolutions and conditional cautions. These three pilot forces have continued to use the simplified outcomes since the pilot ended in November 2015. </t>
  </si>
  <si>
    <t>(3) Separately identifiable data on community resolutions were collected from police forces for the first time under the full crime outcomes framework introduced from April 2014. As such, data for years prior to year ending March 2015 are not available.</t>
  </si>
  <si>
    <t xml:space="preserve">(6) Separately identifiable data on community resolutions were collected from police forces for the first time under the full crime outcomes framework introduced from April 2014. As such, data for years prior to year ending March 2015 are not available. </t>
  </si>
  <si>
    <t>(11)  Community resolutions are included in the total number of out of court disposals.</t>
  </si>
  <si>
    <t>(4) Includes proceedings discontinued under s.23(3) of the Prosecution of Offences Act 1985, charge withdrawn and cases "written off" (e.g. bench warrant unexecuted, adjourned sine die, defendant cannot be traced etc.).</t>
  </si>
  <si>
    <r>
      <t>2008</t>
    </r>
    <r>
      <rPr>
        <vertAlign val="superscript"/>
        <sz val="10"/>
        <rFont val="Arial"/>
        <family val="2"/>
      </rPr>
      <t>(9)</t>
    </r>
  </si>
  <si>
    <r>
      <t>2008</t>
    </r>
    <r>
      <rPr>
        <vertAlign val="superscript"/>
        <sz val="10"/>
        <rFont val="Arial"/>
        <family val="2"/>
      </rPr>
      <t>(3)</t>
    </r>
  </si>
  <si>
    <r>
      <t>2011</t>
    </r>
    <r>
      <rPr>
        <vertAlign val="superscript"/>
        <sz val="10"/>
        <rFont val="Arial"/>
        <family val="2"/>
      </rPr>
      <t>(5)</t>
    </r>
  </si>
  <si>
    <r>
      <t>2011</t>
    </r>
    <r>
      <rPr>
        <vertAlign val="superscript"/>
        <sz val="10"/>
        <rFont val="Arial"/>
        <family val="2"/>
      </rPr>
      <t>(10)</t>
    </r>
  </si>
  <si>
    <r>
      <t>2011</t>
    </r>
    <r>
      <rPr>
        <vertAlign val="superscript"/>
        <sz val="10"/>
        <rFont val="Arial"/>
        <family val="2"/>
      </rPr>
      <t>(4)</t>
    </r>
  </si>
  <si>
    <r>
      <t>2008</t>
    </r>
    <r>
      <rPr>
        <vertAlign val="superscript"/>
        <sz val="10"/>
        <rFont val="Arial"/>
        <family val="2"/>
      </rPr>
      <t>(4)</t>
    </r>
  </si>
  <si>
    <r>
      <t>2008</t>
    </r>
    <r>
      <rPr>
        <vertAlign val="superscript"/>
        <sz val="10"/>
        <rFont val="Arial"/>
        <family val="2"/>
      </rPr>
      <t>(5)</t>
    </r>
  </si>
  <si>
    <t>(1) Excludes other offenders, i.e. companies, public bodies, etc.</t>
  </si>
  <si>
    <t xml:space="preserve">(2) Data relate to persons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  </t>
  </si>
  <si>
    <t>(3) Data are given on a principal disposal basis - i.e. reporting the most severe sentence for the principal offence.</t>
  </si>
  <si>
    <t>(5) Custody rates are calculated as the number of offenders sentenced to immediate custody as a proportion of the number sentenced in a given year.</t>
  </si>
  <si>
    <t>(6) Excludes life and other indeterminate sentences.</t>
  </si>
  <si>
    <r>
      <t>Table Q5.2b - Custody rate</t>
    </r>
    <r>
      <rPr>
        <b/>
        <vertAlign val="superscript"/>
        <sz val="10"/>
        <rFont val="Arial"/>
        <family val="2"/>
      </rPr>
      <t>(5)</t>
    </r>
    <r>
      <rPr>
        <b/>
        <sz val="10"/>
        <rFont val="Arial"/>
        <family val="2"/>
      </rPr>
      <t xml:space="preserve"> at all courts, by offence group, 12 months ending March 2007 to 12 months ending March 2017</t>
    </r>
    <r>
      <rPr>
        <b/>
        <vertAlign val="superscript"/>
        <sz val="10"/>
        <rFont val="Arial"/>
        <family val="2"/>
      </rPr>
      <t>(2)(3)</t>
    </r>
  </si>
  <si>
    <r>
      <t>Table Q5.2a - Persons</t>
    </r>
    <r>
      <rPr>
        <b/>
        <vertAlign val="superscript"/>
        <sz val="10"/>
        <rFont val="Arial"/>
        <family val="2"/>
      </rPr>
      <t>(1)</t>
    </r>
    <r>
      <rPr>
        <b/>
        <sz val="10"/>
        <rFont val="Arial"/>
        <family val="2"/>
      </rPr>
      <t> sentenced at all courts to immediate custody, by offence group, 12 months ending March 2007 to 12 months ending March 2017</t>
    </r>
    <r>
      <rPr>
        <b/>
        <vertAlign val="superscript"/>
        <sz val="10"/>
        <rFont val="Arial"/>
        <family val="2"/>
      </rPr>
      <t>(2)(3)</t>
    </r>
  </si>
  <si>
    <r>
      <t>Table Q5.2c - Average custodial sentence length</t>
    </r>
    <r>
      <rPr>
        <b/>
        <vertAlign val="superscript"/>
        <sz val="10"/>
        <rFont val="Arial"/>
        <family val="2"/>
      </rPr>
      <t>(6)</t>
    </r>
    <r>
      <rPr>
        <b/>
        <sz val="10"/>
        <rFont val="Arial"/>
        <family val="2"/>
      </rPr>
      <t xml:space="preserve"> (months) at all courts to immediate custody, by offence group, 12 months ending March 2007 to 12 months ending March 2017</t>
    </r>
    <r>
      <rPr>
        <b/>
        <vertAlign val="superscript"/>
        <sz val="10"/>
        <rFont val="Arial"/>
        <family val="2"/>
      </rPr>
      <t>(2)(3)</t>
    </r>
  </si>
  <si>
    <r>
      <t>Mar 2008</t>
    </r>
    <r>
      <rPr>
        <vertAlign val="superscript"/>
        <sz val="10"/>
        <rFont val="Arial"/>
        <family val="2"/>
      </rPr>
      <t>(4)</t>
    </r>
  </si>
  <si>
    <r>
      <t>Table Q3.2a - Defendants</t>
    </r>
    <r>
      <rPr>
        <b/>
        <vertAlign val="superscript"/>
        <sz val="11"/>
        <rFont val="Arial"/>
        <family val="2"/>
      </rPr>
      <t>(1)(2)</t>
    </r>
    <r>
      <rPr>
        <b/>
        <sz val="11"/>
        <rFont val="Arial"/>
        <family val="2"/>
      </rPr>
      <t xml:space="preserve"> proceeded against at magistrates' courts by offence group, 12 months ending March 2007 to 12 months ending March 2017</t>
    </r>
  </si>
  <si>
    <r>
      <t>Table Q3.2b  -  Offenders</t>
    </r>
    <r>
      <rPr>
        <b/>
        <vertAlign val="superscript"/>
        <sz val="11"/>
        <rFont val="Arial"/>
        <family val="2"/>
      </rPr>
      <t>(1)(2)</t>
    </r>
    <r>
      <rPr>
        <b/>
        <sz val="11"/>
        <rFont val="Arial"/>
        <family val="2"/>
      </rPr>
      <t xml:space="preserve"> found guilty at all courts by offence group, 12 months ending March 2007 to 12 months ending March 2017</t>
    </r>
  </si>
  <si>
    <r>
      <t>Q3.1 - Overview of defendants</t>
    </r>
    <r>
      <rPr>
        <b/>
        <vertAlign val="superscript"/>
        <sz val="11"/>
        <rFont val="Arial"/>
        <family val="2"/>
      </rPr>
      <t>(1)(2)</t>
    </r>
    <r>
      <rPr>
        <b/>
        <sz val="11"/>
        <rFont val="Arial"/>
        <family val="2"/>
      </rPr>
      <t xml:space="preserve"> dealt with at magistrates' courts</t>
    </r>
    <r>
      <rPr>
        <b/>
        <vertAlign val="superscript"/>
        <sz val="11"/>
        <rFont val="Arial"/>
        <family val="2"/>
      </rPr>
      <t>(3)</t>
    </r>
    <r>
      <rPr>
        <b/>
        <sz val="11"/>
        <rFont val="Arial"/>
        <family val="2"/>
      </rPr>
      <t xml:space="preserve"> (MC) and Crown Courts (CC) by offence type, 12 months ending March 2007 to 12 months ending March 2017</t>
    </r>
  </si>
  <si>
    <t>(1) The figures given in the table relate to defendants for whom these offences were the principal offences for which they were dealt with. 
When a defendant has been found guilty of two or more offences it is the offence for which the heaviest penalty is imposed.
Where the same disposal is imposed for two or more offences, the offence selected is the offence for which the statutory maximum penalty is the most severe.</t>
  </si>
  <si>
    <t>(5) Defendants are reported against their principal (i.e. most serious) remand status. Police custody includes those remanded in custody by the police following their arrest who may also have 
subsequently been granted bail by the police and those initially bailed by the police who where subsequently re-arrested and held in custody by the police. Police bail includes those remanded on bail at any stage of police proceedings who were never remanded in custody.</t>
  </si>
  <si>
    <t>(5) Defendants are reported against their principal (i.e. most serious) remand status. Court custody includes those remanded in custody at any stage of proceedings at magistrates' courts who may also have been given bail or not remanded at some stage of those proceedings. Court bail includes those remanded on bail at any stage of proceedings at magistrates' courts who were never remanded in custody but who may also have been not remanded at some stage of those proceedings.</t>
  </si>
  <si>
    <t>(6) The remand category 'not known' is applicable to magistrates' courts data relating to cases proceeded against in 2011 and 2012.  This is because an improved estimation method of defendants remanded on bail and defendants not remanded was established, resulting in decreasing volume counts for the 'not known' category in these years.</t>
  </si>
  <si>
    <t>(5) Defendants are reported against their principal (i.e. most serious) remand status. Court custody includes those remanded in custody at any stage of proceedings at the Crown Court who may also have been given bail or not remanded at some stage of those proceedings. Court bail includes those remanded on bail at any stage of proceedings at the Crown Court who were never remanded in custody but who may also have been not remanded at some stage of those proceedings.</t>
  </si>
  <si>
    <t>* = Not applicable - 
committals for trial or sentence only apply to magistrates' court cases</t>
  </si>
  <si>
    <t>(5) Magistrates' court data prior to June 2012 is formed on the previous basis (a combination of remand status at two points in the proceeding; before conviction or 
acquittal and after conviction but before sentence). Magistrates' court data from and including June 2012 is formed on a new basis (remand status before conviction or acquittal and at the point of committal to the Crown Court). Please see the 'Guide to Criminal Justice Statistics' for more detail.</t>
  </si>
  <si>
    <t>(7) Defendants are reported against their principal (i.e. most serious) remand status. Court custody includes those remanded in custody at any stage of proceedings at 
magistrates' courts who may also have been given bail or not remanded at some stage of those proceedings. Court bail includes those remanded on bail at any stage of proceedings at magistrtates' courts who were never remanded in custody but who may also have been not remanded at some stage of those proceedings.</t>
  </si>
  <si>
    <t>(8) Defendants are reported against their principal (i.e. most serious) remand status. Court custody includes those remanded in custody at any stage of proceedings at the 
Crown Court who may also have been given bail or not remanded at some stage of those proceedings. Court bail includes those remanded on bail at any stage of proceedings at the Crown Court who were never remanded in custody but who may also have been not remanded at some stage of those proceedings.</t>
  </si>
  <si>
    <t>(9) Includes one day in police cells, disqualification order, restraining order, confiscation order, travel restriction order, disqualification from driving, ASBO and recommendation 
for deportation and other disposals.</t>
  </si>
  <si>
    <r>
      <t>Table Q4.1 - Defendants</t>
    </r>
    <r>
      <rPr>
        <b/>
        <vertAlign val="superscript"/>
        <sz val="11"/>
        <rFont val="Arial"/>
        <family val="2"/>
      </rPr>
      <t>(1)(2)</t>
    </r>
    <r>
      <rPr>
        <b/>
        <sz val="11"/>
        <rFont val="Arial"/>
        <family val="2"/>
      </rPr>
      <t xml:space="preserve"> directed to appear at magistrates' courts</t>
    </r>
    <r>
      <rPr>
        <b/>
        <vertAlign val="superscript"/>
        <sz val="11"/>
        <rFont val="Arial"/>
        <family val="2"/>
      </rPr>
      <t>(3)</t>
    </r>
    <r>
      <rPr>
        <b/>
        <sz val="11"/>
        <rFont val="Arial"/>
        <family val="2"/>
      </rPr>
      <t xml:space="preserve"> by police, by type of offence and how directed to appear, 12 months ending March 2013 to March 2017</t>
    </r>
    <r>
      <rPr>
        <b/>
        <vertAlign val="superscript"/>
        <sz val="11"/>
        <rFont val="Arial"/>
        <family val="2"/>
      </rPr>
      <t>(4)</t>
    </r>
  </si>
  <si>
    <r>
      <t xml:space="preserve">  Remanded on bail</t>
    </r>
    <r>
      <rPr>
        <vertAlign val="superscript"/>
        <sz val="10"/>
        <rFont val="Arial"/>
        <family val="2"/>
      </rPr>
      <t>(5)</t>
    </r>
  </si>
  <si>
    <r>
      <t xml:space="preserve">  Remanded in custody</t>
    </r>
    <r>
      <rPr>
        <vertAlign val="superscript"/>
        <sz val="10"/>
        <rFont val="Arial"/>
        <family val="2"/>
      </rPr>
      <t>(5)</t>
    </r>
  </si>
  <si>
    <r>
      <t xml:space="preserve">  Not known</t>
    </r>
    <r>
      <rPr>
        <vertAlign val="superscript"/>
        <sz val="10"/>
        <rFont val="Arial"/>
        <family val="2"/>
      </rPr>
      <t>(6)</t>
    </r>
  </si>
  <si>
    <r>
      <t>Remanded on bail</t>
    </r>
    <r>
      <rPr>
        <vertAlign val="superscript"/>
        <sz val="10"/>
        <rFont val="Arial"/>
        <family val="2"/>
      </rPr>
      <t>(5)</t>
    </r>
  </si>
  <si>
    <r>
      <t>Remanded in custody</t>
    </r>
    <r>
      <rPr>
        <vertAlign val="superscript"/>
        <sz val="10"/>
        <rFont val="Arial"/>
        <family val="2"/>
      </rPr>
      <t>(5)</t>
    </r>
  </si>
  <si>
    <r>
      <t>Otherwise dealt with</t>
    </r>
    <r>
      <rPr>
        <vertAlign val="superscript"/>
        <sz val="10"/>
        <rFont val="Arial"/>
        <family val="2"/>
      </rPr>
      <t>(9)</t>
    </r>
  </si>
  <si>
    <t>* = Not applicable - community resolutions data is not available prior to 2015.</t>
  </si>
  <si>
    <t>* = Not applicable - community resolutions data is not available prior to 2015 .</t>
  </si>
  <si>
    <t>(9) Average custodial sentence length excludes life and other indeterminate sentences.</t>
  </si>
  <si>
    <t>(10) Average custodial sentence length excludes life and other indeterminate sentences.</t>
  </si>
  <si>
    <r>
      <t>Cautions</t>
    </r>
    <r>
      <rPr>
        <vertAlign val="superscript"/>
        <sz val="10"/>
        <rFont val="Arial"/>
        <family val="2"/>
      </rPr>
      <t>(11)</t>
    </r>
  </si>
  <si>
    <t>(11) Summary motoring offences are typically addressed through Fixed Penalty Notices when dealt with out of court. These are not included in this table.</t>
  </si>
  <si>
    <r>
      <t xml:space="preserve">Offenders convicted </t>
    </r>
    <r>
      <rPr>
        <b/>
        <vertAlign val="superscript"/>
        <sz val="10"/>
        <rFont val="Arial"/>
        <family val="2"/>
      </rPr>
      <t>(3)(4)</t>
    </r>
  </si>
  <si>
    <t>(4) Magistrates' court data prior to June 2012 are estimated from a combination of remand status at two points in the proceeding; before conviction or acquittal and after conviction but before sentence.  Magistrates' court data from June 2012 is formed on a new basis; a combination of remand status before conviction or acquittal and at the point of committal to the Crown Court. Please see the 'Guide to Criminal Justice Statistics' for more detail.</t>
  </si>
  <si>
    <r>
      <t xml:space="preserve">  Arrested and bailed</t>
    </r>
    <r>
      <rPr>
        <vertAlign val="superscript"/>
        <sz val="10"/>
        <rFont val="Arial"/>
        <family val="2"/>
      </rPr>
      <t>(5)</t>
    </r>
  </si>
  <si>
    <r>
      <t>Table Q4.2 - Defendants</t>
    </r>
    <r>
      <rPr>
        <b/>
        <vertAlign val="superscript"/>
        <sz val="11"/>
        <rFont val="Arial"/>
        <family val="2"/>
      </rPr>
      <t>(1)(2)</t>
    </r>
    <r>
      <rPr>
        <b/>
        <sz val="11"/>
        <rFont val="Arial"/>
        <family val="2"/>
      </rPr>
      <t xml:space="preserve"> proceeded against at magistrates' courts</t>
    </r>
    <r>
      <rPr>
        <b/>
        <vertAlign val="superscript"/>
        <sz val="11"/>
        <rFont val="Arial"/>
        <family val="2"/>
      </rPr>
      <t>(3)(4)</t>
    </r>
    <r>
      <rPr>
        <b/>
        <sz val="11"/>
        <rFont val="Arial"/>
        <family val="2"/>
      </rPr>
      <t xml:space="preserve"> who were remanded by magistrates, by type of offence and type of remand, 12 months ending March 2013 to March 2017</t>
    </r>
  </si>
  <si>
    <r>
      <t>Table Q4.3 - Defendants</t>
    </r>
    <r>
      <rPr>
        <b/>
        <vertAlign val="superscript"/>
        <sz val="11"/>
        <rFont val="Arial"/>
        <family val="2"/>
      </rPr>
      <t>(1)(2)(3)</t>
    </r>
    <r>
      <rPr>
        <b/>
        <sz val="11"/>
        <rFont val="Arial"/>
        <family val="2"/>
      </rPr>
      <t xml:space="preserve"> tried or sentenced at the Crown Court</t>
    </r>
    <r>
      <rPr>
        <b/>
        <vertAlign val="superscript"/>
        <sz val="11"/>
        <rFont val="Arial"/>
        <family val="2"/>
      </rPr>
      <t>(4)</t>
    </r>
    <r>
      <rPr>
        <b/>
        <sz val="11"/>
        <rFont val="Arial"/>
        <family val="2"/>
      </rPr>
      <t xml:space="preserve"> by remand status during trial at the Crown Court by type of offence, 12 months ending March 2007 to March 2017</t>
    </r>
  </si>
  <si>
    <r>
      <t>Table Q4.4 - Defendants</t>
    </r>
    <r>
      <rPr>
        <b/>
        <vertAlign val="superscript"/>
        <sz val="11"/>
        <rFont val="Arial"/>
        <family val="2"/>
      </rPr>
      <t>(1)(2)(3)</t>
    </r>
    <r>
      <rPr>
        <b/>
        <sz val="11"/>
        <rFont val="Arial"/>
        <family val="2"/>
      </rPr>
      <t xml:space="preserve"> for trial by court type</t>
    </r>
    <r>
      <rPr>
        <b/>
        <vertAlign val="superscript"/>
        <sz val="11"/>
        <rFont val="Arial"/>
        <family val="2"/>
      </rPr>
      <t>(4)</t>
    </r>
    <r>
      <rPr>
        <b/>
        <sz val="11"/>
        <rFont val="Arial"/>
        <family val="2"/>
      </rPr>
      <t>, type of remand and outcome of proceedings, 12 months ending March 2017</t>
    </r>
  </si>
  <si>
    <r>
      <t>Remanded in custody</t>
    </r>
    <r>
      <rPr>
        <vertAlign val="superscript"/>
        <sz val="10"/>
        <rFont val="Arial"/>
        <family val="2"/>
      </rPr>
      <t>(7)</t>
    </r>
  </si>
  <si>
    <r>
      <t>Bailed</t>
    </r>
    <r>
      <rPr>
        <vertAlign val="superscript"/>
        <sz val="10"/>
        <rFont val="Arial"/>
        <family val="2"/>
      </rPr>
      <t>(8)</t>
    </r>
  </si>
  <si>
    <t>(8) Excludes life and other indeterminate sentences.</t>
  </si>
  <si>
    <r>
      <t>Table Q5.1a - Offenders</t>
    </r>
    <r>
      <rPr>
        <b/>
        <vertAlign val="superscript"/>
        <sz val="10"/>
        <color indexed="8"/>
        <rFont val="Arial"/>
        <family val="2"/>
      </rPr>
      <t>(1)(2)</t>
    </r>
    <r>
      <rPr>
        <b/>
        <sz val="10"/>
        <color indexed="8"/>
        <rFont val="Arial"/>
        <family val="2"/>
      </rPr>
      <t xml:space="preserve"> sentenced at all courts, by offence group and outcome, 12 months ending March 2007 to 12 months ending March 2017 </t>
    </r>
    <r>
      <rPr>
        <b/>
        <vertAlign val="superscript"/>
        <sz val="10"/>
        <color indexed="8"/>
        <rFont val="Arial"/>
        <family val="2"/>
      </rPr>
      <t>(3)(4)</t>
    </r>
  </si>
  <si>
    <r>
      <t>Table Q5.1b - Persons</t>
    </r>
    <r>
      <rPr>
        <b/>
        <vertAlign val="superscript"/>
        <sz val="10"/>
        <rFont val="Arial"/>
        <family val="2"/>
      </rPr>
      <t>(2)(9)</t>
    </r>
    <r>
      <rPr>
        <b/>
        <sz val="10"/>
        <rFont val="Arial"/>
        <family val="2"/>
      </rPr>
      <t> sentenced at all courts, by offence group, 12 months ending March 2007 to 12 months ending March 2017</t>
    </r>
    <r>
      <rPr>
        <b/>
        <vertAlign val="superscript"/>
        <sz val="10"/>
        <rFont val="Arial"/>
        <family val="2"/>
      </rPr>
      <t>(3)(4)</t>
    </r>
  </si>
  <si>
    <t>(9) Excludes other offenders, i.e. companies, public bodies, etc.</t>
  </si>
  <si>
    <t>(4) Data are given on a principal disposal basis - i.e. reporting the most severe sentence for the principal offence.                                                                                                                                                                                                       </t>
  </si>
  <si>
    <t xml:space="preserve">(7) Excludes life and other indeterminate sentences.  </t>
  </si>
  <si>
    <r>
      <t>Table Q5.3 - Persons</t>
    </r>
    <r>
      <rPr>
        <b/>
        <vertAlign val="superscript"/>
        <sz val="10"/>
        <rFont val="Arial"/>
        <family val="2"/>
      </rPr>
      <t>(1)</t>
    </r>
    <r>
      <rPr>
        <b/>
        <sz val="10"/>
        <rFont val="Arial"/>
        <family val="2"/>
      </rPr>
      <t> sentenced at all courts, by type of sentence and offence group, 12 months ending March 2007 to 12 months ending March 2017</t>
    </r>
    <r>
      <rPr>
        <b/>
        <vertAlign val="superscript"/>
        <sz val="10"/>
        <rFont val="Arial"/>
        <family val="2"/>
      </rPr>
      <t>(2)(3)</t>
    </r>
  </si>
  <si>
    <r>
      <t>Cautions</t>
    </r>
    <r>
      <rPr>
        <vertAlign val="superscript"/>
        <sz val="10"/>
        <rFont val="Arial"/>
        <family val="2"/>
      </rPr>
      <t>(7) (13)</t>
    </r>
  </si>
  <si>
    <t xml:space="preserve">(7) Proceedings, convictions and cautions in this table are provided on all offence basis, as opposed to the principal offence basis used in most other tables. This counts all offences each person or body is prosecuted, convicted or cautioned for in a given year seperately. </t>
  </si>
  <si>
    <t>https://www.gov.uk/government/statistics/criminal-justice-system-statistics-quarterly-march-2017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</si>
</sst>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
    <numFmt numFmtId="165" formatCode="0.0%"/>
    <numFmt numFmtId="166" formatCode="#,##0.0"/>
    <numFmt numFmtId="167" formatCode="_-* #,##0_-;\-* #,##0_-;_-* &quot;-&quot;??_-;_-@_-"/>
    <numFmt numFmtId="168" formatCode="0.000"/>
    <numFmt numFmtId="169" formatCode="_-* #,##0.0_-;\-* #,##0.0_-;_-* &quot;-&quot;??_-;_-@_-"/>
    <numFmt numFmtId="170" formatCode="*_x0000_"/>
    <numFmt numFmtId="171" formatCode="#,###;;\-;"/>
    <numFmt numFmtId="172" formatCode="#,##0;;."/>
    <numFmt numFmtId="173" formatCode="0_)"/>
    <numFmt numFmtId="174" formatCode="0.0_)"/>
    <numFmt numFmtId="175" formatCode="0.000_)"/>
    <numFmt numFmtId="176" formatCode="#,##0.0000"/>
    <numFmt numFmtId="177" formatCode="#,##0.000"/>
    <numFmt numFmtId="178" formatCode="#,##0.0_ ;\-#,##0.0\ "/>
    <numFmt numFmtId="179" formatCode="#,##0;;\-"/>
    <numFmt numFmtId="180" formatCode="#,##0.0;;\-"/>
    <numFmt numFmtId="181" formatCode="_-[$€-2]* #,##0.00_-;\-[$€-2]* #,##0.00_-;_-[$€-2]* &quot;-&quot;??_-"/>
    <numFmt numFmtId="182" formatCode="#,##0.00_ ;[Red]\-#,##0.00\ "/>
    <numFmt numFmtId="183" formatCode="General_)"/>
  </numFmts>
  <fonts count="106"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sz val="10"/>
      <color indexed="10"/>
      <name val="Arial"/>
      <family val="2"/>
    </font>
    <font>
      <sz val="11"/>
      <color indexed="8"/>
      <name val="Calibri"/>
      <family val="2"/>
    </font>
    <font>
      <u/>
      <sz val="10"/>
      <color indexed="30"/>
      <name val="Arial"/>
      <family val="2"/>
    </font>
    <font>
      <b/>
      <sz val="11"/>
      <name val="Arial"/>
      <family val="2"/>
    </font>
    <font>
      <b/>
      <vertAlign val="superscript"/>
      <sz val="11"/>
      <name val="Arial"/>
      <family val="2"/>
    </font>
    <font>
      <i/>
      <sz val="10"/>
      <name val="Arial"/>
      <family val="2"/>
    </font>
    <font>
      <vertAlign val="superscript"/>
      <sz val="10"/>
      <name val="Arial"/>
      <family val="2"/>
    </font>
    <font>
      <b/>
      <vertAlign val="superscript"/>
      <sz val="10"/>
      <name val="Arial"/>
      <family val="2"/>
    </font>
    <font>
      <b/>
      <sz val="10"/>
      <color indexed="10"/>
      <name val="Arial"/>
      <family val="2"/>
    </font>
    <font>
      <b/>
      <sz val="10"/>
      <color rgb="FFFF0000"/>
      <name val="Arial"/>
      <family val="2"/>
    </font>
    <font>
      <b/>
      <sz val="10"/>
      <color theme="1"/>
      <name val="Arial"/>
      <family val="2"/>
    </font>
    <font>
      <i/>
      <vertAlign val="superscript"/>
      <sz val="10"/>
      <name val="Arial"/>
      <family val="2"/>
    </font>
    <font>
      <sz val="10"/>
      <color theme="0" tint="-0.14999847407452621"/>
      <name val="Arial"/>
      <family val="2"/>
    </font>
    <font>
      <b/>
      <vertAlign val="subscript"/>
      <sz val="10"/>
      <name val="Arial"/>
      <family val="2"/>
    </font>
    <font>
      <sz val="10"/>
      <color indexed="9"/>
      <name val="Arial"/>
      <family val="2"/>
    </font>
    <font>
      <b/>
      <sz val="10"/>
      <color indexed="9"/>
      <name val="Arial"/>
      <family val="2"/>
    </font>
    <font>
      <sz val="10"/>
      <name val="MS Sans Serif"/>
      <family val="2"/>
    </font>
    <font>
      <sz val="10"/>
      <color rgb="FFFF0000"/>
      <name val="Arial"/>
      <family val="2"/>
    </font>
    <font>
      <sz val="10"/>
      <name val="Verdana"/>
      <family val="2"/>
    </font>
    <font>
      <b/>
      <sz val="16"/>
      <color theme="1"/>
      <name val="Arial"/>
      <family val="2"/>
    </font>
    <font>
      <sz val="8"/>
      <name val="Arial"/>
      <family val="2"/>
    </font>
    <font>
      <b/>
      <sz val="12"/>
      <name val="Arial"/>
      <family val="2"/>
    </font>
    <font>
      <b/>
      <sz val="8"/>
      <name val="Arial"/>
      <family val="2"/>
    </font>
    <font>
      <sz val="10"/>
      <name val="Arial Narrow"/>
      <family val="2"/>
    </font>
    <font>
      <sz val="8"/>
      <color indexed="10"/>
      <name val="Arial"/>
      <family val="2"/>
    </font>
    <font>
      <b/>
      <sz val="10"/>
      <color rgb="FF112277"/>
      <name val="Arial"/>
      <family val="2"/>
    </font>
    <font>
      <sz val="11"/>
      <color rgb="FF000000"/>
      <name val="Arial"/>
      <family val="2"/>
    </font>
    <font>
      <b/>
      <sz val="14"/>
      <color theme="1"/>
      <name val="Arial"/>
      <family val="2"/>
    </font>
    <font>
      <sz val="12"/>
      <name val="Arial"/>
      <family val="2"/>
    </font>
    <font>
      <sz val="12"/>
      <color theme="1"/>
      <name val="Arial"/>
      <family val="2"/>
    </font>
    <font>
      <b/>
      <sz val="11"/>
      <color theme="1"/>
      <name val="Arial"/>
      <family val="2"/>
    </font>
    <font>
      <sz val="11"/>
      <color theme="1"/>
      <name val="Arial"/>
      <family val="2"/>
    </font>
    <font>
      <b/>
      <sz val="10"/>
      <color theme="3" tint="0.39997558519241921"/>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color indexed="8"/>
      <name val="Arial"/>
      <family val="2"/>
    </font>
    <font>
      <sz val="10"/>
      <name val="Courier"/>
      <family val="3"/>
    </font>
    <font>
      <sz val="7"/>
      <color indexed="8"/>
      <name val="Arial"/>
      <family val="2"/>
    </font>
    <font>
      <b/>
      <sz val="7"/>
      <color indexed="14"/>
      <name val="Arial"/>
      <family val="2"/>
    </font>
    <font>
      <sz val="7"/>
      <color indexed="10"/>
      <name val="Arial"/>
      <family val="2"/>
    </font>
    <font>
      <b/>
      <sz val="7"/>
      <color indexed="10"/>
      <name val="Arial"/>
      <family val="2"/>
    </font>
    <font>
      <sz val="7"/>
      <color indexed="48"/>
      <name val="Arial"/>
      <family val="2"/>
    </font>
    <font>
      <sz val="10"/>
      <color indexed="48"/>
      <name val="Arial"/>
      <family val="2"/>
    </font>
    <font>
      <b/>
      <sz val="10"/>
      <color indexed="48"/>
      <name val="Arial"/>
      <family val="2"/>
    </font>
    <font>
      <sz val="7"/>
      <name val="Arial"/>
      <family val="2"/>
    </font>
    <font>
      <b/>
      <sz val="7"/>
      <name val="Arial"/>
      <family val="2"/>
    </font>
    <font>
      <b/>
      <sz val="6"/>
      <color indexed="10"/>
      <name val="Arial"/>
      <family val="2"/>
    </font>
    <font>
      <b/>
      <sz val="10"/>
      <color indexed="12"/>
      <name val="Arial"/>
      <family val="2"/>
    </font>
    <font>
      <b/>
      <sz val="7"/>
      <color indexed="48"/>
      <name val="Arial"/>
      <family val="2"/>
    </font>
    <font>
      <b/>
      <sz val="10"/>
      <color indexed="14"/>
      <name val="Arial"/>
      <family val="2"/>
    </font>
    <font>
      <sz val="10"/>
      <color theme="0" tint="-0.499984740745262"/>
      <name val="Arial"/>
      <family val="2"/>
    </font>
    <font>
      <b/>
      <sz val="11"/>
      <color rgb="FFFF0000"/>
      <name val="Calibri"/>
      <family val="2"/>
      <scheme val="minor"/>
    </font>
    <font>
      <sz val="11"/>
      <color indexed="8"/>
      <name val="Calibri"/>
      <family val="2"/>
      <scheme val="minor"/>
    </font>
    <font>
      <sz val="11"/>
      <color indexed="22"/>
      <name val="Calibri"/>
      <family val="2"/>
      <scheme val="minor"/>
    </font>
    <font>
      <sz val="11"/>
      <name val="Calibri"/>
      <family val="2"/>
      <scheme val="minor"/>
    </font>
    <font>
      <b/>
      <sz val="11"/>
      <color indexed="8"/>
      <name val="Arial"/>
      <family val="2"/>
    </font>
    <font>
      <b/>
      <vertAlign val="superscript"/>
      <sz val="11"/>
      <color indexed="8"/>
      <name val="Arial"/>
      <family val="2"/>
    </font>
    <font>
      <sz val="10"/>
      <color indexed="22"/>
      <name val="Arial"/>
      <family val="2"/>
    </font>
    <font>
      <i/>
      <sz val="10"/>
      <color indexed="8"/>
      <name val="Arial"/>
      <family val="2"/>
    </font>
    <font>
      <b/>
      <sz val="12"/>
      <color rgb="FF112277"/>
      <name val="Arial"/>
      <family val="2"/>
    </font>
    <font>
      <b/>
      <i/>
      <sz val="10"/>
      <name val="Arial"/>
      <family val="2"/>
    </font>
    <font>
      <b/>
      <sz val="11.5"/>
      <name val="Arial"/>
      <family val="2"/>
    </font>
    <font>
      <sz val="11"/>
      <color indexed="8"/>
      <name val="Arial"/>
      <family val="2"/>
    </font>
    <font>
      <b/>
      <i/>
      <sz val="10"/>
      <color indexed="8"/>
      <name val="Arial"/>
      <family val="2"/>
    </font>
    <font>
      <i/>
      <sz val="11"/>
      <color theme="1"/>
      <name val="Calibri"/>
      <family val="2"/>
      <scheme val="minor"/>
    </font>
    <font>
      <sz val="9"/>
      <color indexed="8"/>
      <name val="Arial"/>
      <family val="2"/>
    </font>
    <font>
      <sz val="12"/>
      <color indexed="8"/>
      <name val="Arial"/>
      <family val="2"/>
    </font>
    <font>
      <u/>
      <sz val="10"/>
      <color indexed="12"/>
      <name val="Arial"/>
      <family val="2"/>
    </font>
    <font>
      <u/>
      <sz val="12"/>
      <color indexed="12"/>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8"/>
      <name val="Courier"/>
      <family val="3"/>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font>
    <font>
      <u/>
      <sz val="10"/>
      <color theme="10"/>
      <name val="Arial"/>
      <family val="2"/>
    </font>
    <font>
      <u/>
      <sz val="7"/>
      <color theme="10"/>
      <name val="Arial"/>
      <family val="2"/>
    </font>
    <font>
      <u/>
      <sz val="12"/>
      <color theme="10"/>
      <name val="Arial"/>
      <family val="2"/>
    </font>
    <font>
      <sz val="12"/>
      <color rgb="FF000000"/>
      <name val="Arial"/>
      <family val="2"/>
    </font>
    <font>
      <sz val="11"/>
      <color rgb="FFFF0000"/>
      <name val="Calibri"/>
      <family val="2"/>
      <scheme val="minor"/>
    </font>
    <font>
      <b/>
      <sz val="11"/>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rgb="FFDAEDCB"/>
        <bgColor indexed="64"/>
      </patternFill>
    </fill>
    <fill>
      <patternFill patternType="solid">
        <fgColor rgb="FFFCEFD1"/>
        <bgColor indexed="64"/>
      </patternFill>
    </fill>
    <fill>
      <patternFill patternType="solid">
        <fgColor rgb="FFD7EDF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rgb="FFAEAAAA"/>
        <bgColor indexed="64"/>
      </patternFill>
    </fill>
    <fill>
      <patternFill patternType="solid">
        <fgColor theme="8" tint="0.39997558519241921"/>
        <bgColor indexed="64"/>
      </patternFill>
    </fill>
    <fill>
      <patternFill patternType="solid">
        <fgColor indexed="9"/>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mediumDashed">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tted">
        <color indexed="64"/>
      </bottom>
      <diagonal/>
    </border>
  </borders>
  <cellStyleXfs count="785">
    <xf numFmtId="0" fontId="0" fillId="0" borderId="0"/>
    <xf numFmtId="0" fontId="3" fillId="0" borderId="0"/>
    <xf numFmtId="0" fontId="1"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6" fillId="0" borderId="0" applyFont="0" applyFill="0" applyBorder="0" applyAlignment="0" applyProtection="0"/>
    <xf numFmtId="9"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23" fillId="0" borderId="0"/>
    <xf numFmtId="0" fontId="1" fillId="0" borderId="0"/>
    <xf numFmtId="0" fontId="25" fillId="0" borderId="0"/>
    <xf numFmtId="0" fontId="38" fillId="0" borderId="0"/>
    <xf numFmtId="0" fontId="38" fillId="0" borderId="0"/>
    <xf numFmtId="173" fontId="42" fillId="0" borderId="0"/>
    <xf numFmtId="173" fontId="42" fillId="0" borderId="0"/>
    <xf numFmtId="173" fontId="42" fillId="0" borderId="0"/>
    <xf numFmtId="0" fontId="72" fillId="27" borderId="0" applyNumberFormat="0" applyBorder="0" applyAlignment="0" applyProtection="0"/>
    <xf numFmtId="0" fontId="34" fillId="15"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72" fillId="28" borderId="0" applyNumberFormat="0" applyBorder="0" applyAlignment="0" applyProtection="0"/>
    <xf numFmtId="0" fontId="34" fillId="17"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72" fillId="29" borderId="0" applyNumberFormat="0" applyBorder="0" applyAlignment="0" applyProtection="0"/>
    <xf numFmtId="0" fontId="34" fillId="1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72" fillId="30" borderId="0" applyNumberFormat="0" applyBorder="0" applyAlignment="0" applyProtection="0"/>
    <xf numFmtId="0" fontId="34" fillId="21"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72" fillId="31" borderId="0" applyNumberFormat="0" applyBorder="0" applyAlignment="0" applyProtection="0"/>
    <xf numFmtId="0" fontId="34" fillId="23"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72" fillId="32" borderId="0" applyNumberFormat="0" applyBorder="0" applyAlignment="0" applyProtection="0"/>
    <xf numFmtId="0" fontId="34" fillId="25"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72" fillId="33" borderId="0" applyNumberFormat="0" applyBorder="0" applyAlignment="0" applyProtection="0"/>
    <xf numFmtId="0" fontId="34" fillId="16"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72" fillId="34" borderId="0" applyNumberFormat="0" applyBorder="0" applyAlignment="0" applyProtection="0"/>
    <xf numFmtId="0" fontId="34" fillId="18"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2" fillId="35" borderId="0" applyNumberFormat="0" applyBorder="0" applyAlignment="0" applyProtection="0"/>
    <xf numFmtId="0" fontId="34" fillId="20"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72" fillId="30" borderId="0" applyNumberFormat="0" applyBorder="0" applyAlignment="0" applyProtection="0"/>
    <xf numFmtId="0" fontId="34" fillId="2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72" fillId="33" borderId="0" applyNumberFormat="0" applyBorder="0" applyAlignment="0" applyProtection="0"/>
    <xf numFmtId="0" fontId="34" fillId="24"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72" fillId="36" borderId="0" applyNumberFormat="0" applyBorder="0" applyAlignment="0" applyProtection="0"/>
    <xf numFmtId="0" fontId="34" fillId="2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83" fillId="37" borderId="0" applyNumberFormat="0" applyBorder="0" applyAlignment="0" applyProtection="0"/>
    <xf numFmtId="0" fontId="83" fillId="34" borderId="0" applyNumberFormat="0" applyBorder="0" applyAlignment="0" applyProtection="0"/>
    <xf numFmtId="0" fontId="83" fillId="35"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44" borderId="0" applyNumberFormat="0" applyBorder="0" applyAlignment="0" applyProtection="0"/>
    <xf numFmtId="0" fontId="84" fillId="28" borderId="0" applyNumberFormat="0" applyBorder="0" applyAlignment="0" applyProtection="0"/>
    <xf numFmtId="0" fontId="85" fillId="45" borderId="20" applyNumberFormat="0" applyAlignment="0" applyProtection="0"/>
    <xf numFmtId="0" fontId="86" fillId="46" borderId="2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22" applyNumberFormat="0" applyFill="0" applyAlignment="0" applyProtection="0"/>
    <xf numFmtId="0" fontId="90" fillId="0" borderId="23" applyNumberFormat="0" applyFill="0" applyAlignment="0" applyProtection="0"/>
    <xf numFmtId="0" fontId="91" fillId="0" borderId="24" applyNumberFormat="0" applyFill="0" applyAlignment="0" applyProtection="0"/>
    <xf numFmtId="0" fontId="91" fillId="0" borderId="0" applyNumberFormat="0" applyFill="0" applyBorder="0" applyAlignment="0" applyProtection="0"/>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5" fillId="0" borderId="0">
      <alignment horizontal="left"/>
    </xf>
    <xf numFmtId="4" fontId="75" fillId="47" borderId="0"/>
    <xf numFmtId="4" fontId="75" fillId="48" borderId="0"/>
    <xf numFmtId="4" fontId="25" fillId="49" borderId="0"/>
    <xf numFmtId="0" fontId="75" fillId="50" borderId="0">
      <alignment horizontal="left"/>
    </xf>
    <xf numFmtId="0" fontId="76" fillId="51" borderId="0"/>
    <xf numFmtId="0" fontId="77" fillId="51" borderId="0"/>
    <xf numFmtId="182" fontId="25" fillId="0" borderId="0">
      <alignment horizontal="right"/>
    </xf>
    <xf numFmtId="0" fontId="78" fillId="52" borderId="0">
      <alignment horizontal="left"/>
    </xf>
    <xf numFmtId="0" fontId="78" fillId="50" borderId="0">
      <alignment horizontal="left"/>
    </xf>
    <xf numFmtId="0" fontId="79" fillId="0" borderId="0">
      <alignment horizontal="left"/>
    </xf>
    <xf numFmtId="0" fontId="25" fillId="0" borderId="0">
      <alignment horizontal="left"/>
    </xf>
    <xf numFmtId="0" fontId="26" fillId="0" borderId="0"/>
    <xf numFmtId="0" fontId="80" fillId="0" borderId="0">
      <alignment horizontal="left"/>
    </xf>
    <xf numFmtId="0" fontId="79" fillId="0" borderId="0"/>
    <xf numFmtId="0" fontId="79" fillId="0" borderId="0"/>
    <xf numFmtId="0" fontId="92" fillId="32" borderId="20" applyNumberFormat="0" applyAlignment="0" applyProtection="0"/>
    <xf numFmtId="0" fontId="93" fillId="0" borderId="25" applyNumberFormat="0" applyFill="0" applyAlignment="0" applyProtection="0"/>
    <xf numFmtId="0" fontId="94" fillId="49" borderId="0" applyNumberFormat="0" applyBorder="0" applyAlignment="0" applyProtection="0"/>
    <xf numFmtId="0" fontId="3" fillId="0" borderId="0"/>
    <xf numFmtId="0" fontId="34" fillId="0" borderId="0"/>
    <xf numFmtId="0" fontId="3" fillId="0" borderId="0"/>
    <xf numFmtId="0" fontId="34" fillId="0" borderId="0"/>
    <xf numFmtId="0" fontId="3" fillId="0" borderId="0"/>
    <xf numFmtId="0" fontId="3" fillId="0" borderId="0"/>
    <xf numFmtId="0" fontId="1" fillId="0" borderId="0"/>
    <xf numFmtId="0" fontId="1" fillId="0" borderId="0"/>
    <xf numFmtId="0" fontId="3" fillId="0" borderId="0"/>
    <xf numFmtId="0" fontId="1" fillId="0" borderId="0"/>
    <xf numFmtId="0" fontId="3" fillId="0" borderId="0"/>
    <xf numFmtId="0" fontId="34" fillId="0" borderId="0"/>
    <xf numFmtId="0" fontId="3" fillId="0" borderId="0"/>
    <xf numFmtId="0" fontId="1" fillId="0" borderId="0"/>
    <xf numFmtId="0" fontId="3" fillId="0" borderId="0"/>
    <xf numFmtId="0" fontId="1" fillId="0" borderId="0"/>
    <xf numFmtId="0" fontId="1" fillId="0" borderId="0"/>
    <xf numFmtId="0" fontId="34" fillId="0" borderId="0"/>
    <xf numFmtId="0" fontId="3" fillId="0" borderId="0"/>
    <xf numFmtId="0" fontId="1" fillId="0" borderId="0"/>
    <xf numFmtId="0" fontId="1" fillId="0" borderId="0"/>
    <xf numFmtId="0" fontId="81" fillId="0" borderId="0"/>
    <xf numFmtId="0" fontId="3" fillId="0" borderId="0"/>
    <xf numFmtId="0" fontId="72" fillId="0" borderId="0"/>
    <xf numFmtId="0" fontId="3" fillId="0" borderId="0"/>
    <xf numFmtId="0" fontId="72" fillId="0" borderId="0"/>
    <xf numFmtId="0" fontId="72" fillId="0" borderId="0"/>
    <xf numFmtId="0" fontId="103" fillId="0" borderId="0"/>
    <xf numFmtId="0" fontId="72" fillId="0" borderId="0"/>
    <xf numFmtId="0" fontId="72" fillId="0" borderId="0"/>
    <xf numFmtId="0" fontId="103"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0" fontId="34" fillId="0" borderId="0"/>
    <xf numFmtId="0" fontId="3" fillId="0" borderId="0"/>
    <xf numFmtId="0" fontId="3" fillId="0" borderId="0"/>
    <xf numFmtId="0" fontId="3" fillId="0" borderId="0"/>
    <xf numFmtId="0" fontId="103" fillId="0" borderId="0"/>
    <xf numFmtId="0" fontId="103"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3" fillId="0" borderId="0"/>
    <xf numFmtId="0" fontId="34" fillId="0" borderId="0"/>
    <xf numFmtId="0" fontId="3" fillId="0" borderId="0"/>
    <xf numFmtId="0" fontId="34" fillId="0" borderId="0"/>
    <xf numFmtId="0" fontId="1" fillId="0" borderId="0"/>
    <xf numFmtId="0" fontId="3" fillId="0" borderId="0"/>
    <xf numFmtId="0" fontId="3" fillId="0" borderId="0"/>
    <xf numFmtId="0" fontId="81" fillId="0" borderId="0"/>
    <xf numFmtId="0" fontId="3" fillId="0" borderId="0"/>
    <xf numFmtId="0" fontId="81" fillId="0" borderId="0"/>
    <xf numFmtId="0" fontId="3" fillId="0" borderId="0"/>
    <xf numFmtId="0" fontId="3" fillId="0" borderId="0"/>
    <xf numFmtId="0" fontId="3" fillId="0" borderId="0"/>
    <xf numFmtId="0" fontId="1" fillId="0" borderId="0"/>
    <xf numFmtId="0" fontId="3" fillId="0" borderId="0"/>
    <xf numFmtId="0" fontId="72" fillId="53" borderId="26"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53" borderId="26" applyNumberFormat="0" applyFont="0" applyAlignment="0" applyProtection="0"/>
    <xf numFmtId="0" fontId="72" fillId="53" borderId="26" applyNumberFormat="0" applyFont="0" applyAlignment="0" applyProtection="0"/>
    <xf numFmtId="0" fontId="3" fillId="53" borderId="26"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72" fillId="14" borderId="19" applyNumberFormat="0" applyFont="0" applyAlignment="0" applyProtection="0"/>
    <xf numFmtId="0" fontId="95" fillId="45"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NumberFormat="0" applyFill="0" applyBorder="0" applyAlignment="0" applyProtection="0"/>
    <xf numFmtId="0" fontId="97" fillId="0" borderId="28" applyNumberFormat="0" applyFill="0" applyAlignment="0" applyProtection="0"/>
    <xf numFmtId="183" fontId="82" fillId="0" borderId="0"/>
    <xf numFmtId="0" fontId="98" fillId="0" borderId="0" applyNumberFormat="0" applyFill="0" applyBorder="0" applyAlignment="0" applyProtection="0"/>
  </cellStyleXfs>
  <cellXfs count="1103">
    <xf numFmtId="0" fontId="0" fillId="0" borderId="0" xfId="0"/>
    <xf numFmtId="0" fontId="3" fillId="2" borderId="0" xfId="1" applyFont="1" applyFill="1"/>
    <xf numFmtId="0" fontId="3" fillId="0" borderId="0" xfId="1" applyFont="1"/>
    <xf numFmtId="0" fontId="4" fillId="2" borderId="0" xfId="1" applyFont="1" applyFill="1"/>
    <xf numFmtId="165" fontId="3" fillId="2" borderId="0" xfId="1" applyNumberFormat="1" applyFont="1" applyFill="1"/>
    <xf numFmtId="164" fontId="3" fillId="2" borderId="0" xfId="1" applyNumberFormat="1" applyFont="1" applyFill="1"/>
    <xf numFmtId="0" fontId="3" fillId="0" borderId="0" xfId="1" applyFont="1" applyFill="1"/>
    <xf numFmtId="0" fontId="3" fillId="2" borderId="0" xfId="1" applyFont="1" applyFill="1" applyBorder="1"/>
    <xf numFmtId="3" fontId="3" fillId="2" borderId="0" xfId="1" applyNumberFormat="1" applyFont="1" applyFill="1" applyBorder="1"/>
    <xf numFmtId="0" fontId="3" fillId="2" borderId="4" xfId="1" applyFont="1" applyFill="1" applyBorder="1"/>
    <xf numFmtId="0" fontId="3" fillId="2" borderId="2" xfId="1" applyFont="1" applyFill="1" applyBorder="1"/>
    <xf numFmtId="0" fontId="3" fillId="2" borderId="1" xfId="1" applyFont="1" applyFill="1" applyBorder="1" applyAlignment="1">
      <alignment wrapText="1"/>
    </xf>
    <xf numFmtId="0" fontId="3" fillId="2" borderId="0" xfId="1" applyFont="1" applyFill="1" applyBorder="1" applyAlignment="1">
      <alignment wrapText="1"/>
    </xf>
    <xf numFmtId="0" fontId="2" fillId="2" borderId="0" xfId="1" applyFont="1" applyFill="1" applyBorder="1" applyAlignment="1">
      <alignment horizontal="right" wrapText="1"/>
    </xf>
    <xf numFmtId="0" fontId="3" fillId="2" borderId="0" xfId="1" applyFont="1" applyFill="1" applyAlignment="1">
      <alignment wrapText="1"/>
    </xf>
    <xf numFmtId="0" fontId="2" fillId="2" borderId="0" xfId="1" applyFont="1" applyFill="1" applyBorder="1"/>
    <xf numFmtId="3" fontId="2" fillId="2" borderId="0" xfId="1" applyNumberFormat="1" applyFont="1" applyFill="1" applyBorder="1" applyAlignment="1">
      <alignment horizontal="right"/>
    </xf>
    <xf numFmtId="0" fontId="3" fillId="2" borderId="0" xfId="1" applyFont="1" applyFill="1" applyBorder="1" applyAlignment="1">
      <alignment horizontal="left" indent="1"/>
    </xf>
    <xf numFmtId="3" fontId="3" fillId="2" borderId="0" xfId="1" applyNumberFormat="1" applyFont="1" applyFill="1" applyBorder="1" applyAlignment="1">
      <alignment horizontal="right"/>
    </xf>
    <xf numFmtId="0" fontId="10" fillId="2" borderId="0" xfId="1" applyFont="1" applyFill="1" applyBorder="1"/>
    <xf numFmtId="166" fontId="3" fillId="2" borderId="0" xfId="1" applyNumberFormat="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alignment horizontal="right"/>
    </xf>
    <xf numFmtId="0" fontId="3" fillId="2" borderId="1" xfId="1" applyFont="1" applyFill="1" applyBorder="1" applyAlignment="1">
      <alignment horizontal="left" indent="1"/>
    </xf>
    <xf numFmtId="3" fontId="3" fillId="2" borderId="1" xfId="1" applyNumberFormat="1" applyFont="1" applyFill="1" applyBorder="1"/>
    <xf numFmtId="0" fontId="3" fillId="2" borderId="1" xfId="1" applyFont="1" applyFill="1" applyBorder="1"/>
    <xf numFmtId="9" fontId="3" fillId="2" borderId="1" xfId="8" applyFont="1" applyFill="1" applyBorder="1"/>
    <xf numFmtId="0" fontId="3" fillId="2" borderId="0" xfId="1" applyFont="1" applyFill="1" applyAlignment="1">
      <alignment horizontal="left" indent="1"/>
    </xf>
    <xf numFmtId="9" fontId="3" fillId="2" borderId="0" xfId="8" applyFont="1" applyFill="1"/>
    <xf numFmtId="0" fontId="3" fillId="2" borderId="0" xfId="1" applyFont="1" applyFill="1" applyAlignment="1">
      <alignment horizontal="left"/>
    </xf>
    <xf numFmtId="0" fontId="13" fillId="2" borderId="0" xfId="1" applyFont="1" applyFill="1" applyBorder="1"/>
    <xf numFmtId="0" fontId="2" fillId="2" borderId="0" xfId="1" applyFont="1" applyFill="1" applyBorder="1" applyAlignment="1">
      <alignment wrapText="1"/>
    </xf>
    <xf numFmtId="0" fontId="2" fillId="2" borderId="5" xfId="1" applyFont="1" applyFill="1" applyBorder="1"/>
    <xf numFmtId="0" fontId="14" fillId="2" borderId="5" xfId="1" applyFont="1" applyFill="1" applyBorder="1"/>
    <xf numFmtId="3" fontId="14" fillId="2" borderId="5" xfId="1" applyNumberFormat="1" applyFont="1" applyFill="1" applyBorder="1"/>
    <xf numFmtId="3" fontId="2" fillId="2" borderId="0" xfId="1" applyNumberFormat="1" applyFont="1" applyFill="1" applyBorder="1"/>
    <xf numFmtId="0" fontId="5" fillId="2" borderId="0" xfId="1" applyFont="1" applyFill="1"/>
    <xf numFmtId="0" fontId="10" fillId="2" borderId="0" xfId="1" applyFont="1" applyFill="1" applyBorder="1" applyAlignment="1">
      <alignment horizontal="left" indent="1"/>
    </xf>
    <xf numFmtId="3" fontId="10" fillId="2" borderId="0" xfId="1" applyNumberFormat="1" applyFont="1" applyFill="1" applyBorder="1"/>
    <xf numFmtId="0" fontId="2" fillId="2" borderId="0" xfId="1" applyFont="1" applyFill="1" applyBorder="1" applyAlignment="1">
      <alignment vertical="center"/>
    </xf>
    <xf numFmtId="0" fontId="10" fillId="2" borderId="1" xfId="1" applyFont="1" applyFill="1" applyBorder="1"/>
    <xf numFmtId="0" fontId="4" fillId="2" borderId="0" xfId="1" applyFont="1" applyFill="1" applyBorder="1"/>
    <xf numFmtId="165" fontId="3" fillId="2" borderId="0" xfId="1" applyNumberFormat="1" applyFont="1" applyFill="1" applyBorder="1"/>
    <xf numFmtId="164" fontId="3" fillId="2" borderId="0" xfId="1" applyNumberFormat="1" applyFont="1" applyFill="1" applyBorder="1"/>
    <xf numFmtId="0" fontId="3" fillId="2" borderId="1" xfId="1" applyFont="1" applyFill="1" applyBorder="1" applyAlignment="1">
      <alignment horizontal="left"/>
    </xf>
    <xf numFmtId="0" fontId="4" fillId="2" borderId="1" xfId="1" applyFont="1" applyFill="1" applyBorder="1" applyAlignment="1">
      <alignment wrapText="1"/>
    </xf>
    <xf numFmtId="9" fontId="3" fillId="2" borderId="1" xfId="12" applyFont="1" applyFill="1" applyBorder="1" applyAlignment="1">
      <alignment wrapText="1"/>
    </xf>
    <xf numFmtId="167" fontId="3" fillId="2" borderId="1" xfId="1" applyNumberFormat="1" applyFont="1" applyFill="1" applyBorder="1" applyAlignment="1">
      <alignment wrapText="1"/>
    </xf>
    <xf numFmtId="168" fontId="3" fillId="2" borderId="1" xfId="1" applyNumberFormat="1" applyFont="1" applyFill="1" applyBorder="1"/>
    <xf numFmtId="0" fontId="2" fillId="2" borderId="2" xfId="1" applyFont="1" applyFill="1" applyBorder="1"/>
    <xf numFmtId="0" fontId="2" fillId="2" borderId="2" xfId="1" applyFont="1" applyFill="1" applyBorder="1" applyAlignment="1">
      <alignment horizontal="left" wrapText="1" shrinkToFit="1"/>
    </xf>
    <xf numFmtId="0" fontId="2" fillId="2" borderId="2" xfId="1" applyFont="1" applyFill="1" applyBorder="1" applyAlignment="1">
      <alignment horizontal="center" wrapText="1"/>
    </xf>
    <xf numFmtId="165" fontId="2" fillId="2" borderId="2" xfId="1" applyNumberFormat="1" applyFont="1" applyFill="1" applyBorder="1" applyAlignment="1">
      <alignment horizontal="center" wrapText="1"/>
    </xf>
    <xf numFmtId="164" fontId="2" fillId="2" borderId="2" xfId="1" applyNumberFormat="1" applyFont="1" applyFill="1" applyBorder="1" applyAlignment="1">
      <alignment horizontal="center" wrapText="1"/>
    </xf>
    <xf numFmtId="0" fontId="2" fillId="2" borderId="0" xfId="1" applyFont="1" applyFill="1" applyBorder="1" applyAlignment="1">
      <alignment horizontal="left" wrapText="1" shrinkToFit="1"/>
    </xf>
    <xf numFmtId="0" fontId="15" fillId="2" borderId="0" xfId="1" applyFont="1" applyFill="1" applyBorder="1" applyAlignment="1">
      <alignment horizontal="right" wrapText="1"/>
    </xf>
    <xf numFmtId="0" fontId="19" fillId="2" borderId="0" xfId="1" applyFont="1" applyFill="1" applyBorder="1" applyAlignment="1">
      <alignment wrapText="1"/>
    </xf>
    <xf numFmtId="0" fontId="3" fillId="2" borderId="0" xfId="13" applyFont="1" applyFill="1"/>
    <xf numFmtId="0" fontId="3" fillId="2" borderId="0" xfId="13" quotePrefix="1" applyFont="1" applyFill="1" applyBorder="1" applyAlignment="1">
      <alignment horizontal="left"/>
    </xf>
    <xf numFmtId="0" fontId="3" fillId="2" borderId="0" xfId="13" applyFont="1" applyFill="1" applyBorder="1"/>
    <xf numFmtId="167" fontId="3" fillId="2" borderId="0" xfId="5" applyNumberFormat="1" applyFont="1" applyFill="1" applyBorder="1" applyAlignment="1">
      <alignment horizontal="right"/>
    </xf>
    <xf numFmtId="49" fontId="3" fillId="2" borderId="1" xfId="1" applyNumberFormat="1" applyFont="1" applyFill="1" applyBorder="1"/>
    <xf numFmtId="0" fontId="20" fillId="2" borderId="0" xfId="1" applyFont="1" applyFill="1" applyBorder="1" applyAlignment="1">
      <alignment wrapText="1"/>
    </xf>
    <xf numFmtId="0" fontId="20" fillId="2" borderId="1" xfId="1" applyFont="1" applyFill="1" applyBorder="1" applyAlignment="1">
      <alignment wrapText="1"/>
    </xf>
    <xf numFmtId="170" fontId="2" fillId="2" borderId="1" xfId="1" applyNumberFormat="1" applyFont="1" applyFill="1" applyBorder="1"/>
    <xf numFmtId="170" fontId="15" fillId="2" borderId="1" xfId="1" applyNumberFormat="1" applyFont="1" applyFill="1" applyBorder="1"/>
    <xf numFmtId="164" fontId="2" fillId="2" borderId="1" xfId="1" applyNumberFormat="1" applyFont="1" applyFill="1" applyBorder="1"/>
    <xf numFmtId="0" fontId="2" fillId="2" borderId="0" xfId="1" applyFont="1" applyFill="1"/>
    <xf numFmtId="0" fontId="13" fillId="2" borderId="0" xfId="1" applyFont="1" applyFill="1"/>
    <xf numFmtId="0" fontId="3" fillId="2" borderId="0" xfId="1" applyFont="1" applyFill="1" applyBorder="1" applyAlignment="1"/>
    <xf numFmtId="164" fontId="3" fillId="2" borderId="1" xfId="12" applyNumberFormat="1" applyFont="1" applyFill="1" applyBorder="1" applyAlignment="1"/>
    <xf numFmtId="0" fontId="17" fillId="2" borderId="0" xfId="1" applyFont="1" applyFill="1" applyBorder="1"/>
    <xf numFmtId="0" fontId="3" fillId="0" borderId="0" xfId="1" applyFont="1" applyAlignment="1">
      <alignment wrapText="1"/>
    </xf>
    <xf numFmtId="2" fontId="2" fillId="2" borderId="1" xfId="1" applyNumberFormat="1" applyFont="1" applyFill="1" applyBorder="1"/>
    <xf numFmtId="0" fontId="3" fillId="2" borderId="0" xfId="1" applyFill="1" applyAlignment="1"/>
    <xf numFmtId="0" fontId="2" fillId="2" borderId="0" xfId="1" applyFont="1" applyFill="1" applyBorder="1" applyAlignment="1">
      <alignment horizontal="left" wrapText="1"/>
    </xf>
    <xf numFmtId="0" fontId="3" fillId="2" borderId="0" xfId="0" quotePrefix="1" applyFont="1" applyFill="1" applyBorder="1" applyAlignment="1">
      <alignment horizontal="left" vertical="top"/>
    </xf>
    <xf numFmtId="0" fontId="3" fillId="2" borderId="0" xfId="0" quotePrefix="1" applyFont="1" applyFill="1" applyBorder="1" applyAlignment="1">
      <alignment horizontal="left"/>
    </xf>
    <xf numFmtId="0" fontId="3" fillId="2" borderId="0" xfId="0" applyFont="1" applyFill="1" applyBorder="1" applyAlignment="1">
      <alignment horizontal="left"/>
    </xf>
    <xf numFmtId="0" fontId="2" fillId="2" borderId="0" xfId="1" applyFont="1" applyFill="1" applyBorder="1" applyAlignment="1">
      <alignment horizontal="left"/>
    </xf>
    <xf numFmtId="0" fontId="3" fillId="2" borderId="3" xfId="1" applyFont="1" applyFill="1" applyBorder="1" applyAlignment="1">
      <alignment wrapText="1"/>
    </xf>
    <xf numFmtId="165" fontId="10" fillId="0" borderId="0" xfId="12" applyNumberFormat="1" applyFont="1"/>
    <xf numFmtId="3" fontId="2" fillId="0" borderId="0" xfId="1" applyNumberFormat="1" applyFont="1"/>
    <xf numFmtId="0" fontId="4" fillId="0" borderId="0" xfId="0" applyFont="1" applyAlignment="1"/>
    <xf numFmtId="0" fontId="3" fillId="2" borderId="0" xfId="1" applyFont="1" applyFill="1" applyAlignment="1">
      <alignment horizontal="left" vertical="top"/>
    </xf>
    <xf numFmtId="0" fontId="22" fillId="2" borderId="0" xfId="1" applyFont="1" applyFill="1" applyAlignment="1">
      <alignment horizontal="left" vertical="top"/>
    </xf>
    <xf numFmtId="0" fontId="3" fillId="2" borderId="0" xfId="1" quotePrefix="1" applyFont="1" applyFill="1" applyAlignment="1">
      <alignment horizontal="left" vertical="top"/>
    </xf>
    <xf numFmtId="0" fontId="4" fillId="2" borderId="0" xfId="0" applyFont="1" applyFill="1" applyAlignment="1">
      <alignment horizontal="left" vertical="top"/>
    </xf>
    <xf numFmtId="0" fontId="3" fillId="2" borderId="0" xfId="2" quotePrefix="1" applyFont="1" applyFill="1" applyAlignment="1"/>
    <xf numFmtId="0" fontId="4" fillId="2" borderId="0" xfId="0" quotePrefix="1" applyFont="1" applyFill="1" applyAlignment="1"/>
    <xf numFmtId="0" fontId="3" fillId="2" borderId="0" xfId="0" quotePrefix="1" applyFont="1" applyFill="1" applyBorder="1" applyAlignment="1">
      <alignment vertical="top"/>
    </xf>
    <xf numFmtId="0" fontId="3" fillId="2" borderId="0" xfId="0" quotePrefix="1" applyFont="1" applyFill="1" applyBorder="1" applyAlignment="1"/>
    <xf numFmtId="0" fontId="3" fillId="2" borderId="0" xfId="0" applyFont="1" applyFill="1" applyBorder="1" applyAlignment="1"/>
    <xf numFmtId="0" fontId="3" fillId="2" borderId="0" xfId="0" quotePrefix="1" applyFont="1" applyFill="1" applyAlignment="1">
      <alignment vertical="top"/>
    </xf>
    <xf numFmtId="0" fontId="3" fillId="2" borderId="0" xfId="1" applyFont="1" applyFill="1" applyAlignment="1"/>
    <xf numFmtId="0" fontId="7" fillId="2" borderId="0" xfId="9" applyFill="1" applyAlignment="1" applyProtection="1">
      <alignment horizontal="left" vertical="top"/>
    </xf>
    <xf numFmtId="9" fontId="3" fillId="2" borderId="0" xfId="1" applyNumberFormat="1" applyFont="1" applyFill="1" applyAlignment="1"/>
    <xf numFmtId="0" fontId="3" fillId="2" borderId="0" xfId="1" applyFont="1" applyFill="1" applyBorder="1" applyAlignment="1">
      <alignment horizontal="left" vertical="top"/>
    </xf>
    <xf numFmtId="0" fontId="4" fillId="0" borderId="0" xfId="0" applyFont="1" applyFill="1" applyAlignment="1"/>
    <xf numFmtId="0" fontId="2" fillId="2" borderId="0" xfId="1" applyNumberFormat="1" applyFont="1" applyFill="1" applyBorder="1" applyAlignment="1">
      <alignment horizontal="center" vertical="center" wrapText="1"/>
    </xf>
    <xf numFmtId="0" fontId="0" fillId="2" borderId="0" xfId="0" applyFill="1" applyBorder="1" applyAlignment="1">
      <alignment horizontal="left" wrapText="1"/>
    </xf>
    <xf numFmtId="3" fontId="2" fillId="0" borderId="0" xfId="1" applyNumberFormat="1" applyFont="1" applyFill="1" applyBorder="1"/>
    <xf numFmtId="0" fontId="0" fillId="0" borderId="0" xfId="0" applyAlignment="1"/>
    <xf numFmtId="0" fontId="3" fillId="2" borderId="0" xfId="1" quotePrefix="1" applyFont="1" applyFill="1" applyAlignment="1">
      <alignment horizontal="left"/>
    </xf>
    <xf numFmtId="0" fontId="5" fillId="2" borderId="0" xfId="1" applyFont="1" applyFill="1" applyAlignment="1"/>
    <xf numFmtId="0" fontId="3" fillId="2" borderId="0" xfId="1" applyNumberFormat="1" applyFont="1" applyFill="1" applyBorder="1" applyAlignment="1">
      <alignment horizontal="right"/>
    </xf>
    <xf numFmtId="169" fontId="4" fillId="2" borderId="0" xfId="5" applyNumberFormat="1" applyFont="1" applyFill="1" applyBorder="1" applyAlignment="1">
      <alignment horizontal="right"/>
    </xf>
    <xf numFmtId="169" fontId="3" fillId="2" borderId="1" xfId="1" applyNumberFormat="1" applyFont="1" applyFill="1" applyBorder="1" applyAlignment="1"/>
    <xf numFmtId="0" fontId="4" fillId="2" borderId="0" xfId="0" applyFont="1" applyFill="1" applyAlignment="1"/>
    <xf numFmtId="0" fontId="0" fillId="2" borderId="0" xfId="0" applyFill="1"/>
    <xf numFmtId="0" fontId="3" fillId="2" borderId="0" xfId="1" quotePrefix="1" applyFont="1" applyFill="1" applyAlignment="1"/>
    <xf numFmtId="0" fontId="13" fillId="2" borderId="0" xfId="1" applyFont="1" applyFill="1" applyAlignment="1"/>
    <xf numFmtId="3" fontId="5" fillId="2" borderId="0" xfId="1" applyNumberFormat="1" applyFont="1" applyFill="1" applyAlignment="1"/>
    <xf numFmtId="9" fontId="5" fillId="2" borderId="0" xfId="8" applyFont="1" applyFill="1" applyAlignment="1"/>
    <xf numFmtId="0" fontId="3" fillId="0" borderId="0" xfId="1" applyNumberFormat="1" applyFont="1" applyFill="1"/>
    <xf numFmtId="0" fontId="3" fillId="0" borderId="0" xfId="1" applyFont="1" applyFill="1" applyBorder="1"/>
    <xf numFmtId="0" fontId="3" fillId="0" borderId="0" xfId="1" applyFont="1" applyFill="1" applyAlignment="1">
      <alignment wrapText="1"/>
    </xf>
    <xf numFmtId="0" fontId="2" fillId="0" borderId="9" xfId="1" applyFont="1" applyFill="1" applyBorder="1"/>
    <xf numFmtId="3" fontId="2" fillId="0" borderId="0" xfId="1" applyNumberFormat="1" applyFont="1" applyFill="1" applyBorder="1" applyAlignment="1"/>
    <xf numFmtId="3" fontId="2" fillId="0" borderId="9" xfId="1" applyNumberFormat="1" applyFont="1" applyFill="1" applyBorder="1" applyAlignment="1"/>
    <xf numFmtId="0" fontId="3" fillId="0" borderId="9" xfId="1" applyFont="1" applyFill="1" applyBorder="1" applyAlignment="1">
      <alignment horizontal="left" indent="1"/>
    </xf>
    <xf numFmtId="3" fontId="3" fillId="0" borderId="0" xfId="1" applyNumberFormat="1" applyFont="1" applyFill="1" applyBorder="1" applyAlignment="1"/>
    <xf numFmtId="3" fontId="3" fillId="0" borderId="9" xfId="1" applyNumberFormat="1" applyFont="1" applyFill="1" applyBorder="1" applyAlignment="1"/>
    <xf numFmtId="0" fontId="3" fillId="0" borderId="9" xfId="1" applyFont="1" applyFill="1" applyBorder="1"/>
    <xf numFmtId="0" fontId="3" fillId="0" borderId="0" xfId="8" applyNumberFormat="1" applyFont="1" applyFill="1"/>
    <xf numFmtId="167" fontId="2" fillId="0" borderId="0" xfId="11" applyNumberFormat="1" applyFont="1" applyFill="1" applyAlignment="1"/>
    <xf numFmtId="167" fontId="2" fillId="0" borderId="9" xfId="11" applyNumberFormat="1" applyFont="1" applyFill="1" applyBorder="1" applyAlignment="1"/>
    <xf numFmtId="167" fontId="3" fillId="0" borderId="0" xfId="11" applyNumberFormat="1" applyFont="1" applyFill="1" applyAlignment="1"/>
    <xf numFmtId="167" fontId="3" fillId="0" borderId="9" xfId="11" applyNumberFormat="1" applyFont="1" applyFill="1" applyBorder="1" applyAlignment="1"/>
    <xf numFmtId="0" fontId="10" fillId="0" borderId="9" xfId="1" applyFont="1" applyFill="1" applyBorder="1"/>
    <xf numFmtId="166" fontId="3" fillId="0" borderId="0" xfId="1" applyNumberFormat="1" applyFont="1" applyFill="1" applyBorder="1" applyAlignment="1"/>
    <xf numFmtId="166" fontId="3" fillId="0" borderId="9" xfId="1" applyNumberFormat="1" applyFont="1" applyFill="1" applyBorder="1" applyAlignment="1"/>
    <xf numFmtId="0" fontId="10" fillId="0" borderId="7" xfId="1" applyFont="1" applyFill="1" applyBorder="1"/>
    <xf numFmtId="164" fontId="3" fillId="0" borderId="1" xfId="1" applyNumberFormat="1" applyFont="1" applyFill="1" applyBorder="1" applyAlignment="1">
      <alignment horizontal="right" indent="1"/>
    </xf>
    <xf numFmtId="164" fontId="3" fillId="0" borderId="7" xfId="1" applyNumberFormat="1" applyFont="1" applyFill="1" applyBorder="1" applyAlignment="1">
      <alignment horizontal="right" indent="1"/>
    </xf>
    <xf numFmtId="0" fontId="3" fillId="0" borderId="0" xfId="1" applyFont="1" applyFill="1" applyBorder="1" applyAlignment="1">
      <alignment horizontal="left" indent="1"/>
    </xf>
    <xf numFmtId="3" fontId="3" fillId="0" borderId="0" xfId="1" applyNumberFormat="1" applyFont="1" applyFill="1"/>
    <xf numFmtId="0" fontId="3" fillId="0" borderId="3" xfId="1" applyFont="1" applyFill="1" applyBorder="1"/>
    <xf numFmtId="0" fontId="3" fillId="2" borderId="0" xfId="1" applyNumberFormat="1" applyFont="1" applyFill="1" applyAlignment="1"/>
    <xf numFmtId="0" fontId="4" fillId="2" borderId="0" xfId="0" applyFont="1" applyFill="1" applyAlignment="1">
      <alignment vertical="top"/>
    </xf>
    <xf numFmtId="3" fontId="3" fillId="2" borderId="0" xfId="1" applyNumberFormat="1" applyFont="1" applyFill="1" applyAlignment="1"/>
    <xf numFmtId="0" fontId="3" fillId="2" borderId="0" xfId="1" applyNumberFormat="1" applyFill="1" applyAlignment="1"/>
    <xf numFmtId="0" fontId="3" fillId="2" borderId="0" xfId="1" applyFill="1" applyBorder="1" applyAlignment="1"/>
    <xf numFmtId="0" fontId="24" fillId="0" borderId="0" xfId="19" applyFont="1"/>
    <xf numFmtId="0" fontId="25" fillId="2" borderId="0" xfId="20" applyFont="1" applyFill="1"/>
    <xf numFmtId="0" fontId="25" fillId="0" borderId="0" xfId="20" applyFont="1" applyFill="1"/>
    <xf numFmtId="0" fontId="7" fillId="2" borderId="0" xfId="9" applyFill="1" applyAlignment="1" applyProtection="1"/>
    <xf numFmtId="0" fontId="26" fillId="2" borderId="0" xfId="20" applyFont="1" applyFill="1" applyBorder="1" applyAlignment="1">
      <alignment horizontal="center" vertical="center" textRotation="90"/>
    </xf>
    <xf numFmtId="0" fontId="25" fillId="2" borderId="0" xfId="20" applyFont="1" applyFill="1" applyBorder="1"/>
    <xf numFmtId="0" fontId="3" fillId="2" borderId="0" xfId="20" applyFont="1" applyFill="1" applyAlignment="1">
      <alignment horizontal="center" wrapText="1"/>
    </xf>
    <xf numFmtId="3" fontId="25" fillId="2" borderId="0" xfId="20" applyNumberFormat="1" applyFont="1" applyFill="1"/>
    <xf numFmtId="3" fontId="25" fillId="2" borderId="0" xfId="20" applyNumberFormat="1" applyFont="1" applyFill="1" applyBorder="1"/>
    <xf numFmtId="0" fontId="3" fillId="2" borderId="0" xfId="20" applyFont="1" applyFill="1" applyBorder="1" applyAlignment="1">
      <alignment horizontal="center" vertical="center" wrapText="1"/>
    </xf>
    <xf numFmtId="0" fontId="25" fillId="2" borderId="0" xfId="20" applyFont="1" applyFill="1" applyAlignment="1"/>
    <xf numFmtId="0" fontId="25" fillId="2" borderId="0" xfId="20" applyFont="1" applyFill="1" applyBorder="1" applyAlignment="1">
      <alignment wrapText="1"/>
    </xf>
    <xf numFmtId="0" fontId="3" fillId="2" borderId="0" xfId="20" applyFont="1" applyFill="1" applyBorder="1" applyAlignment="1">
      <alignment horizontal="center" vertical="center"/>
    </xf>
    <xf numFmtId="0" fontId="25" fillId="2" borderId="0" xfId="20" applyFont="1" applyFill="1" applyBorder="1" applyAlignment="1">
      <alignment vertical="top"/>
    </xf>
    <xf numFmtId="0" fontId="3" fillId="2" borderId="11" xfId="1" applyFont="1" applyFill="1" applyBorder="1" applyAlignment="1">
      <alignment vertical="top"/>
    </xf>
    <xf numFmtId="0" fontId="26" fillId="2" borderId="0" xfId="20" applyFont="1" applyFill="1" applyAlignment="1">
      <alignment horizontal="center" vertical="center" wrapText="1"/>
    </xf>
    <xf numFmtId="0" fontId="25" fillId="2" borderId="12" xfId="20" applyFont="1" applyFill="1" applyBorder="1"/>
    <xf numFmtId="0" fontId="25" fillId="2" borderId="12" xfId="20" applyFont="1" applyFill="1" applyBorder="1" applyAlignment="1"/>
    <xf numFmtId="0" fontId="25" fillId="2" borderId="0" xfId="20" applyFont="1" applyFill="1" applyBorder="1" applyAlignment="1"/>
    <xf numFmtId="0" fontId="26" fillId="2" borderId="0" xfId="20" applyFont="1" applyFill="1" applyBorder="1" applyAlignment="1">
      <alignment vertical="center"/>
    </xf>
    <xf numFmtId="0" fontId="26" fillId="2" borderId="0" xfId="20" applyFont="1" applyFill="1" applyBorder="1" applyAlignment="1">
      <alignment horizontal="center"/>
    </xf>
    <xf numFmtId="0" fontId="3" fillId="2" borderId="0" xfId="20" applyFont="1" applyFill="1" applyBorder="1" applyAlignment="1">
      <alignment horizontal="center" wrapText="1"/>
    </xf>
    <xf numFmtId="0" fontId="3" fillId="2" borderId="0" xfId="1" applyFont="1" applyFill="1" applyBorder="1" applyAlignment="1">
      <alignment horizontal="center" wrapText="1"/>
    </xf>
    <xf numFmtId="0" fontId="25" fillId="2" borderId="13" xfId="20" applyFont="1" applyFill="1" applyBorder="1"/>
    <xf numFmtId="0" fontId="3" fillId="2" borderId="13" xfId="20" applyFont="1" applyFill="1" applyBorder="1" applyAlignment="1">
      <alignment horizontal="center" vertical="center"/>
    </xf>
    <xf numFmtId="3" fontId="3" fillId="2" borderId="0" xfId="20" applyNumberFormat="1" applyFont="1" applyFill="1" applyBorder="1" applyAlignment="1">
      <alignment horizontal="center"/>
    </xf>
    <xf numFmtId="0" fontId="3" fillId="3" borderId="6" xfId="1" applyFont="1" applyFill="1" applyBorder="1" applyAlignment="1">
      <alignment horizontal="center" vertical="top"/>
    </xf>
    <xf numFmtId="3" fontId="3" fillId="2" borderId="13" xfId="20" applyNumberFormat="1" applyFont="1" applyFill="1" applyBorder="1" applyAlignment="1">
      <alignment horizontal="center"/>
    </xf>
    <xf numFmtId="0" fontId="3" fillId="3" borderId="1" xfId="1" applyFont="1" applyFill="1" applyBorder="1" applyAlignment="1">
      <alignment horizontal="center" vertical="top"/>
    </xf>
    <xf numFmtId="167" fontId="3" fillId="3" borderId="1" xfId="5" applyNumberFormat="1" applyFont="1" applyFill="1" applyBorder="1" applyAlignment="1">
      <alignment horizontal="center"/>
    </xf>
    <xf numFmtId="0" fontId="3" fillId="3" borderId="7" xfId="1" applyFont="1" applyFill="1" applyBorder="1" applyAlignment="1">
      <alignment horizontal="center" vertical="top"/>
    </xf>
    <xf numFmtId="0" fontId="3" fillId="4" borderId="6" xfId="20" applyFont="1" applyFill="1" applyBorder="1" applyAlignment="1">
      <alignment horizontal="center" vertical="center"/>
    </xf>
    <xf numFmtId="0" fontId="3" fillId="4" borderId="1" xfId="20" applyFont="1" applyFill="1" applyBorder="1" applyAlignment="1">
      <alignment horizontal="center" vertical="center"/>
    </xf>
    <xf numFmtId="0" fontId="25" fillId="4" borderId="1" xfId="20" applyFont="1" applyFill="1" applyBorder="1"/>
    <xf numFmtId="0" fontId="3" fillId="4" borderId="1" xfId="20" applyFont="1" applyFill="1" applyBorder="1" applyAlignment="1">
      <alignment horizontal="left" vertical="center"/>
    </xf>
    <xf numFmtId="0" fontId="3" fillId="4" borderId="1" xfId="20" applyFont="1" applyFill="1" applyBorder="1"/>
    <xf numFmtId="0" fontId="25" fillId="4" borderId="7" xfId="20" applyFont="1" applyFill="1" applyBorder="1"/>
    <xf numFmtId="0" fontId="25" fillId="2" borderId="0" xfId="20" applyFont="1" applyFill="1" applyBorder="1" applyAlignment="1">
      <alignment vertical="center"/>
    </xf>
    <xf numFmtId="0" fontId="25" fillId="2" borderId="0" xfId="20" applyFont="1" applyFill="1" applyBorder="1" applyAlignment="1">
      <alignment horizontal="right" vertical="center"/>
    </xf>
    <xf numFmtId="3" fontId="27" fillId="2" borderId="0" xfId="20" applyNumberFormat="1" applyFont="1" applyFill="1" applyBorder="1" applyAlignment="1"/>
    <xf numFmtId="0" fontId="3" fillId="2" borderId="0" xfId="20" applyFont="1" applyFill="1" applyBorder="1" applyAlignment="1">
      <alignment horizontal="center"/>
    </xf>
    <xf numFmtId="0" fontId="3" fillId="4" borderId="6" xfId="20" applyFont="1" applyFill="1" applyBorder="1"/>
    <xf numFmtId="3" fontId="3" fillId="4" borderId="1" xfId="20" applyNumberFormat="1" applyFont="1" applyFill="1" applyBorder="1" applyAlignment="1">
      <alignment horizontal="center"/>
    </xf>
    <xf numFmtId="3" fontId="3" fillId="4" borderId="1" xfId="20" applyNumberFormat="1" applyFont="1" applyFill="1" applyBorder="1" applyAlignment="1"/>
    <xf numFmtId="3" fontId="2" fillId="4" borderId="7" xfId="20" applyNumberFormat="1" applyFont="1" applyFill="1" applyBorder="1" applyAlignment="1"/>
    <xf numFmtId="3" fontId="2" fillId="2" borderId="0" xfId="20" applyNumberFormat="1" applyFont="1" applyFill="1" applyBorder="1" applyAlignment="1"/>
    <xf numFmtId="3" fontId="3" fillId="5" borderId="1" xfId="20" applyNumberFormat="1" applyFont="1" applyFill="1" applyBorder="1" applyAlignment="1">
      <alignment vertical="top"/>
    </xf>
    <xf numFmtId="0" fontId="3" fillId="5" borderId="1" xfId="20" applyFont="1" applyFill="1" applyBorder="1" applyAlignment="1">
      <alignment horizontal="center"/>
    </xf>
    <xf numFmtId="0" fontId="25" fillId="5" borderId="1" xfId="20" applyFont="1" applyFill="1" applyBorder="1" applyAlignment="1">
      <alignment horizontal="center"/>
    </xf>
    <xf numFmtId="0" fontId="25" fillId="5" borderId="7" xfId="20" applyFont="1" applyFill="1" applyBorder="1" applyAlignment="1">
      <alignment horizontal="center"/>
    </xf>
    <xf numFmtId="171" fontId="4" fillId="2" borderId="0" xfId="19" applyNumberFormat="1" applyFont="1" applyFill="1"/>
    <xf numFmtId="3" fontId="27" fillId="2" borderId="0" xfId="20" applyNumberFormat="1" applyFont="1" applyFill="1" applyBorder="1" applyAlignment="1">
      <alignment horizontal="center"/>
    </xf>
    <xf numFmtId="0" fontId="25" fillId="2" borderId="0" xfId="20" applyFont="1" applyFill="1" applyBorder="1" applyAlignment="1">
      <alignment horizontal="center"/>
    </xf>
    <xf numFmtId="0" fontId="3" fillId="6" borderId="7" xfId="20" applyFont="1" applyFill="1" applyBorder="1"/>
    <xf numFmtId="0" fontId="25" fillId="2" borderId="0" xfId="20" applyFont="1" applyFill="1" applyBorder="1" applyAlignment="1">
      <alignment horizontal="center" wrapText="1"/>
    </xf>
    <xf numFmtId="3" fontId="25" fillId="2" borderId="0" xfId="20" applyNumberFormat="1" applyFont="1" applyFill="1" applyBorder="1" applyAlignment="1">
      <alignment horizontal="center"/>
    </xf>
    <xf numFmtId="0" fontId="25" fillId="5" borderId="2" xfId="20" applyFont="1" applyFill="1" applyBorder="1" applyAlignment="1">
      <alignment horizontal="center"/>
    </xf>
    <xf numFmtId="3" fontId="3" fillId="5" borderId="14" xfId="20" applyNumberFormat="1" applyFont="1" applyFill="1" applyBorder="1" applyAlignment="1">
      <alignment horizontal="center"/>
    </xf>
    <xf numFmtId="0" fontId="3" fillId="2" borderId="0" xfId="20" applyFont="1" applyFill="1" applyBorder="1" applyAlignment="1">
      <alignment horizontal="left"/>
    </xf>
    <xf numFmtId="0" fontId="3" fillId="5" borderId="4" xfId="20" applyFont="1" applyFill="1" applyBorder="1" applyAlignment="1">
      <alignment horizontal="left"/>
    </xf>
    <xf numFmtId="0" fontId="25" fillId="5" borderId="2" xfId="20" applyFont="1" applyFill="1" applyBorder="1" applyAlignment="1">
      <alignment horizontal="left"/>
    </xf>
    <xf numFmtId="0" fontId="25" fillId="5" borderId="4" xfId="20" applyFont="1" applyFill="1" applyBorder="1" applyAlignment="1">
      <alignment horizontal="center"/>
    </xf>
    <xf numFmtId="0" fontId="25" fillId="5" borderId="2" xfId="20" applyFont="1" applyFill="1" applyBorder="1"/>
    <xf numFmtId="0" fontId="25" fillId="2" borderId="0" xfId="20" applyFont="1" applyFill="1" applyBorder="1" applyAlignment="1">
      <alignment horizontal="left"/>
    </xf>
    <xf numFmtId="0" fontId="3" fillId="2" borderId="0" xfId="20" applyFont="1" applyFill="1" applyBorder="1"/>
    <xf numFmtId="0" fontId="3" fillId="5" borderId="15" xfId="20" applyFont="1" applyFill="1" applyBorder="1" applyAlignment="1">
      <alignment horizontal="center"/>
    </xf>
    <xf numFmtId="0" fontId="3" fillId="2" borderId="13" xfId="20" applyFont="1" applyFill="1" applyBorder="1" applyAlignment="1">
      <alignment horizontal="center"/>
    </xf>
    <xf numFmtId="0" fontId="3" fillId="2" borderId="0" xfId="20" applyFont="1" applyFill="1"/>
    <xf numFmtId="0" fontId="3" fillId="5" borderId="13" xfId="20" applyFont="1" applyFill="1" applyBorder="1" applyAlignment="1">
      <alignment horizontal="center"/>
    </xf>
    <xf numFmtId="0" fontId="3" fillId="5" borderId="9" xfId="1" applyFont="1" applyFill="1" applyBorder="1" applyAlignment="1">
      <alignment horizontal="center"/>
    </xf>
    <xf numFmtId="0" fontId="3" fillId="2" borderId="13" xfId="1" applyFont="1" applyFill="1" applyBorder="1" applyAlignment="1">
      <alignment horizontal="center"/>
    </xf>
    <xf numFmtId="0" fontId="3" fillId="5" borderId="11" xfId="20" applyFont="1" applyFill="1" applyBorder="1" applyAlignment="1">
      <alignment horizontal="center"/>
    </xf>
    <xf numFmtId="0" fontId="3" fillId="5" borderId="9" xfId="20" applyFont="1" applyFill="1" applyBorder="1" applyAlignment="1">
      <alignment horizontal="center"/>
    </xf>
    <xf numFmtId="0" fontId="3" fillId="2" borderId="0" xfId="1" applyFont="1" applyFill="1" applyBorder="1" applyAlignment="1">
      <alignment horizontal="center"/>
    </xf>
    <xf numFmtId="3" fontId="3" fillId="5" borderId="16" xfId="20" applyNumberFormat="1" applyFont="1" applyFill="1" applyBorder="1" applyAlignment="1">
      <alignment horizontal="center"/>
    </xf>
    <xf numFmtId="3" fontId="3" fillId="5" borderId="7" xfId="20" applyNumberFormat="1" applyFont="1" applyFill="1" applyBorder="1" applyAlignment="1">
      <alignment horizontal="center"/>
    </xf>
    <xf numFmtId="3" fontId="3" fillId="5" borderId="6" xfId="20" applyNumberFormat="1" applyFont="1" applyFill="1" applyBorder="1" applyAlignment="1">
      <alignment horizontal="center"/>
    </xf>
    <xf numFmtId="0" fontId="28" fillId="2" borderId="0" xfId="20" applyFont="1" applyFill="1"/>
    <xf numFmtId="0" fontId="3" fillId="4" borderId="15" xfId="20" applyFont="1" applyFill="1" applyBorder="1" applyAlignment="1">
      <alignment horizontal="center"/>
    </xf>
    <xf numFmtId="0" fontId="3" fillId="2" borderId="11" xfId="20" applyFont="1" applyFill="1" applyBorder="1" applyAlignment="1">
      <alignment wrapText="1"/>
    </xf>
    <xf numFmtId="0" fontId="3" fillId="2" borderId="9" xfId="20" applyFont="1" applyFill="1" applyBorder="1" applyAlignment="1">
      <alignment horizontal="center" wrapText="1"/>
    </xf>
    <xf numFmtId="0" fontId="3" fillId="4" borderId="15" xfId="20" applyFont="1" applyFill="1" applyBorder="1" applyAlignment="1">
      <alignment horizontal="center" wrapText="1"/>
    </xf>
    <xf numFmtId="0" fontId="3" fillId="4" borderId="13" xfId="20" applyFont="1" applyFill="1" applyBorder="1" applyAlignment="1">
      <alignment horizontal="center"/>
    </xf>
    <xf numFmtId="0" fontId="3" fillId="4" borderId="11" xfId="20" applyFont="1" applyFill="1" applyBorder="1" applyAlignment="1">
      <alignment horizontal="center" wrapText="1"/>
    </xf>
    <xf numFmtId="0" fontId="3" fillId="4" borderId="9" xfId="20" applyFont="1" applyFill="1" applyBorder="1" applyAlignment="1">
      <alignment horizontal="center"/>
    </xf>
    <xf numFmtId="0" fontId="3" fillId="2" borderId="9" xfId="20" applyFont="1" applyFill="1" applyBorder="1" applyAlignment="1">
      <alignment horizontal="center"/>
    </xf>
    <xf numFmtId="0" fontId="3" fillId="4" borderId="13" xfId="20" applyFont="1" applyFill="1" applyBorder="1" applyAlignment="1">
      <alignment horizontal="center" wrapText="1"/>
    </xf>
    <xf numFmtId="0" fontId="27" fillId="2" borderId="0" xfId="20" applyFont="1" applyFill="1"/>
    <xf numFmtId="0" fontId="25" fillId="2" borderId="0" xfId="20" applyFont="1" applyFill="1" applyAlignment="1">
      <alignment wrapText="1"/>
    </xf>
    <xf numFmtId="3" fontId="3" fillId="4" borderId="16" xfId="20" applyNumberFormat="1" applyFont="1" applyFill="1" applyBorder="1" applyAlignment="1">
      <alignment horizontal="center"/>
    </xf>
    <xf numFmtId="3" fontId="3" fillId="2" borderId="11" xfId="20" applyNumberFormat="1" applyFont="1" applyFill="1" applyBorder="1" applyAlignment="1"/>
    <xf numFmtId="3" fontId="3" fillId="2" borderId="9" xfId="20" applyNumberFormat="1" applyFont="1" applyFill="1" applyBorder="1" applyAlignment="1">
      <alignment horizontal="center"/>
    </xf>
    <xf numFmtId="0" fontId="25" fillId="2" borderId="0" xfId="20" applyFont="1" applyFill="1" applyAlignment="1">
      <alignment horizontal="left"/>
    </xf>
    <xf numFmtId="0" fontId="25" fillId="2" borderId="0" xfId="20" applyFont="1" applyFill="1" applyAlignment="1">
      <alignment horizontal="left" wrapText="1"/>
    </xf>
    <xf numFmtId="0" fontId="29" fillId="2" borderId="0" xfId="20" applyFont="1" applyFill="1" applyAlignment="1"/>
    <xf numFmtId="0" fontId="25" fillId="2" borderId="0" xfId="20" applyFont="1" applyFill="1" applyAlignment="1">
      <alignment horizontal="center"/>
    </xf>
    <xf numFmtId="3" fontId="27" fillId="2" borderId="0" xfId="20" applyNumberFormat="1" applyFont="1" applyFill="1"/>
    <xf numFmtId="3" fontId="27" fillId="2" borderId="0" xfId="20" applyNumberFormat="1" applyFont="1" applyFill="1" applyAlignment="1">
      <alignment horizontal="center"/>
    </xf>
    <xf numFmtId="164" fontId="3" fillId="5" borderId="6" xfId="20" applyNumberFormat="1" applyFont="1" applyFill="1" applyBorder="1" applyAlignment="1">
      <alignment horizontal="right"/>
    </xf>
    <xf numFmtId="0" fontId="3" fillId="5" borderId="1" xfId="20" applyFont="1" applyFill="1" applyBorder="1" applyAlignment="1">
      <alignment horizontal="left"/>
    </xf>
    <xf numFmtId="0" fontId="25" fillId="5" borderId="1" xfId="20" applyFont="1" applyFill="1" applyBorder="1"/>
    <xf numFmtId="0" fontId="3" fillId="5" borderId="1" xfId="20" applyFont="1" applyFill="1" applyBorder="1"/>
    <xf numFmtId="0" fontId="3" fillId="5" borderId="7" xfId="20" applyFont="1" applyFill="1" applyBorder="1"/>
    <xf numFmtId="0" fontId="3" fillId="2" borderId="0" xfId="20" applyFont="1" applyFill="1" applyBorder="1" applyAlignment="1">
      <alignment horizontal="right"/>
    </xf>
    <xf numFmtId="0" fontId="25" fillId="7" borderId="10" xfId="20" applyFont="1" applyFill="1" applyBorder="1"/>
    <xf numFmtId="0" fontId="25" fillId="7" borderId="3" xfId="20" applyFont="1" applyFill="1" applyBorder="1"/>
    <xf numFmtId="0" fontId="3" fillId="7" borderId="3" xfId="20" applyFont="1" applyFill="1" applyBorder="1" applyAlignment="1"/>
    <xf numFmtId="0" fontId="3" fillId="7" borderId="8" xfId="20" applyFont="1" applyFill="1" applyBorder="1" applyAlignment="1"/>
    <xf numFmtId="0" fontId="3" fillId="2" borderId="0" xfId="20" applyFont="1" applyFill="1" applyBorder="1" applyAlignment="1"/>
    <xf numFmtId="0" fontId="3" fillId="7" borderId="11" xfId="20" applyFont="1" applyFill="1" applyBorder="1" applyAlignment="1">
      <alignment horizontal="center"/>
    </xf>
    <xf numFmtId="0" fontId="3" fillId="7" borderId="0" xfId="20" applyFont="1" applyFill="1" applyBorder="1" applyAlignment="1">
      <alignment horizontal="center"/>
    </xf>
    <xf numFmtId="0" fontId="3" fillId="7" borderId="9" xfId="20" applyFont="1" applyFill="1" applyBorder="1" applyAlignment="1">
      <alignment horizontal="center"/>
    </xf>
    <xf numFmtId="3" fontId="3" fillId="2" borderId="0" xfId="20" applyNumberFormat="1" applyFont="1" applyFill="1" applyBorder="1" applyAlignment="1">
      <alignment vertical="center"/>
    </xf>
    <xf numFmtId="3" fontId="3" fillId="2" borderId="0" xfId="20" applyNumberFormat="1" applyFont="1" applyFill="1" applyBorder="1" applyAlignment="1">
      <alignment horizontal="center" vertical="center"/>
    </xf>
    <xf numFmtId="0" fontId="25" fillId="2" borderId="0" xfId="20" applyFont="1" applyFill="1" applyAlignment="1">
      <alignment horizontal="left" vertical="top" wrapText="1"/>
    </xf>
    <xf numFmtId="0" fontId="3" fillId="2" borderId="0" xfId="1" applyFont="1" applyFill="1" applyAlignment="1">
      <alignment horizontal="left" vertical="top"/>
    </xf>
    <xf numFmtId="0" fontId="3" fillId="2" borderId="0" xfId="1" quotePrefix="1" applyFont="1" applyFill="1" applyBorder="1" applyAlignment="1">
      <alignment horizontal="left" vertical="top"/>
    </xf>
    <xf numFmtId="49" fontId="4" fillId="2" borderId="0" xfId="0" applyNumberFormat="1" applyFont="1" applyFill="1" applyAlignment="1"/>
    <xf numFmtId="2" fontId="3" fillId="2" borderId="0" xfId="1" applyNumberFormat="1" applyFont="1" applyFill="1" applyAlignment="1">
      <alignment horizontal="left" vertical="top"/>
    </xf>
    <xf numFmtId="0" fontId="0" fillId="2" borderId="0" xfId="0" applyFill="1" applyAlignment="1"/>
    <xf numFmtId="169" fontId="3" fillId="2" borderId="0" xfId="5" applyNumberFormat="1" applyFont="1" applyFill="1" applyBorder="1" applyAlignment="1"/>
    <xf numFmtId="169" fontId="4" fillId="2" borderId="0" xfId="5" applyNumberFormat="1" applyFont="1" applyFill="1" applyBorder="1"/>
    <xf numFmtId="169" fontId="2" fillId="2" borderId="0" xfId="5" applyNumberFormat="1" applyFont="1" applyFill="1" applyBorder="1" applyAlignment="1"/>
    <xf numFmtId="167" fontId="3" fillId="2" borderId="1" xfId="12" applyNumberFormat="1" applyFont="1" applyFill="1" applyBorder="1" applyAlignment="1"/>
    <xf numFmtId="169" fontId="15" fillId="2" borderId="0" xfId="5" applyNumberFormat="1" applyFont="1" applyFill="1" applyBorder="1"/>
    <xf numFmtId="172" fontId="3" fillId="2" borderId="0" xfId="5" applyNumberFormat="1" applyFont="1" applyFill="1" applyBorder="1" applyAlignment="1"/>
    <xf numFmtId="172" fontId="4" fillId="2" borderId="0" xfId="5" applyNumberFormat="1" applyFont="1" applyFill="1" applyBorder="1" applyAlignment="1">
      <alignment horizontal="right"/>
    </xf>
    <xf numFmtId="172" fontId="4" fillId="2" borderId="0" xfId="5" applyNumberFormat="1" applyFont="1" applyFill="1" applyBorder="1"/>
    <xf numFmtId="172" fontId="3" fillId="2" borderId="1" xfId="5" applyNumberFormat="1" applyFont="1" applyFill="1" applyBorder="1" applyAlignment="1"/>
    <xf numFmtId="172" fontId="3" fillId="2" borderId="1" xfId="1" applyNumberFormat="1" applyFont="1" applyFill="1" applyBorder="1" applyAlignment="1"/>
    <xf numFmtId="172" fontId="15" fillId="2" borderId="0" xfId="5" applyNumberFormat="1" applyFont="1" applyFill="1" applyBorder="1"/>
    <xf numFmtId="172" fontId="15" fillId="2" borderId="0" xfId="1" applyNumberFormat="1" applyFont="1" applyFill="1" applyBorder="1" applyAlignment="1">
      <alignment horizontal="right" wrapText="1"/>
    </xf>
    <xf numFmtId="172" fontId="4" fillId="2" borderId="1" xfId="1" applyNumberFormat="1" applyFont="1" applyFill="1" applyBorder="1"/>
    <xf numFmtId="172" fontId="4" fillId="2" borderId="1" xfId="1" applyNumberFormat="1" applyFont="1" applyFill="1" applyBorder="1" applyAlignment="1"/>
    <xf numFmtId="172" fontId="3" fillId="2" borderId="0" xfId="5" applyNumberFormat="1" applyFont="1" applyFill="1" applyBorder="1" applyAlignment="1">
      <alignment horizontal="right"/>
    </xf>
    <xf numFmtId="3" fontId="3" fillId="8" borderId="7" xfId="1" applyNumberFormat="1" applyFont="1" applyFill="1" applyBorder="1" applyAlignment="1">
      <alignment horizontal="center" vertical="top"/>
    </xf>
    <xf numFmtId="0" fontId="32" fillId="2" borderId="0" xfId="0" applyFont="1" applyFill="1"/>
    <xf numFmtId="0" fontId="35" fillId="2" borderId="0" xfId="0" applyFont="1" applyFill="1"/>
    <xf numFmtId="0" fontId="35" fillId="2" borderId="0" xfId="0" applyFont="1" applyFill="1" applyAlignment="1">
      <alignment wrapText="1"/>
    </xf>
    <xf numFmtId="0" fontId="36" fillId="6" borderId="0" xfId="0" applyFont="1" applyFill="1"/>
    <xf numFmtId="0" fontId="7" fillId="6" borderId="0" xfId="9" applyFill="1" applyAlignment="1" applyProtection="1"/>
    <xf numFmtId="0" fontId="4" fillId="6" borderId="0" xfId="0" applyFont="1" applyFill="1"/>
    <xf numFmtId="0" fontId="36" fillId="9" borderId="0" xfId="0" applyFont="1" applyFill="1"/>
    <xf numFmtId="0" fontId="7" fillId="9" borderId="0" xfId="9" applyFill="1" applyAlignment="1" applyProtection="1"/>
    <xf numFmtId="0" fontId="4" fillId="9" borderId="0" xfId="0" applyFont="1" applyFill="1"/>
    <xf numFmtId="0" fontId="7" fillId="9" borderId="0" xfId="9" applyFont="1" applyFill="1" applyAlignment="1" applyProtection="1"/>
    <xf numFmtId="0" fontId="36" fillId="7" borderId="0" xfId="0" applyFont="1" applyFill="1"/>
    <xf numFmtId="0" fontId="7" fillId="7" borderId="0" xfId="9" applyFont="1" applyFill="1" applyAlignment="1" applyProtection="1"/>
    <xf numFmtId="0" fontId="4" fillId="7" borderId="0" xfId="0" applyFont="1" applyFill="1"/>
    <xf numFmtId="0" fontId="7" fillId="7" borderId="0" xfId="9" applyFill="1" applyAlignment="1" applyProtection="1"/>
    <xf numFmtId="0" fontId="36" fillId="10" borderId="0" xfId="0" applyFont="1" applyFill="1"/>
    <xf numFmtId="0" fontId="7" fillId="10" borderId="0" xfId="9" applyFill="1" applyAlignment="1" applyProtection="1"/>
    <xf numFmtId="0" fontId="4" fillId="10" borderId="0" xfId="0" applyFont="1" applyFill="1"/>
    <xf numFmtId="0" fontId="7" fillId="10" borderId="0" xfId="9" applyFont="1" applyFill="1" applyAlignment="1" applyProtection="1"/>
    <xf numFmtId="0" fontId="36" fillId="8" borderId="0" xfId="0" applyFont="1" applyFill="1"/>
    <xf numFmtId="0" fontId="7" fillId="8" borderId="0" xfId="9" applyFont="1" applyFill="1" applyAlignment="1" applyProtection="1"/>
    <xf numFmtId="0" fontId="4" fillId="8" borderId="0" xfId="0" applyFont="1" applyFill="1" applyAlignment="1"/>
    <xf numFmtId="0" fontId="7" fillId="8" borderId="0" xfId="9" applyFill="1" applyAlignment="1" applyProtection="1"/>
    <xf numFmtId="0" fontId="36" fillId="2" borderId="0" xfId="0" applyFont="1" applyFill="1"/>
    <xf numFmtId="0" fontId="36" fillId="11" borderId="0" xfId="0" applyFont="1" applyFill="1"/>
    <xf numFmtId="0" fontId="25" fillId="2" borderId="0" xfId="0" applyFont="1" applyFill="1" applyAlignment="1">
      <alignment wrapText="1"/>
    </xf>
    <xf numFmtId="0" fontId="3" fillId="11" borderId="0" xfId="9" applyFont="1" applyFill="1" applyAlignment="1" applyProtection="1"/>
    <xf numFmtId="0" fontId="4" fillId="11" borderId="0" xfId="0" applyFont="1" applyFill="1" applyAlignment="1"/>
    <xf numFmtId="0" fontId="36" fillId="12" borderId="0" xfId="0" applyFont="1" applyFill="1"/>
    <xf numFmtId="0" fontId="7" fillId="12" borderId="0" xfId="9" applyFill="1" applyAlignment="1" applyProtection="1"/>
    <xf numFmtId="0" fontId="4" fillId="12" borderId="0" xfId="0" applyFont="1" applyFill="1" applyAlignment="1"/>
    <xf numFmtId="0" fontId="4" fillId="2" borderId="0" xfId="0" applyFont="1" applyFill="1"/>
    <xf numFmtId="0" fontId="3" fillId="0" borderId="0" xfId="10" applyFill="1"/>
    <xf numFmtId="0" fontId="5" fillId="0" borderId="0" xfId="10" applyFont="1" applyFill="1"/>
    <xf numFmtId="0" fontId="3" fillId="0" borderId="0" xfId="10" applyFont="1" applyFill="1" applyAlignment="1"/>
    <xf numFmtId="0" fontId="3" fillId="0" borderId="0" xfId="10" applyNumberFormat="1" applyFont="1" applyFill="1" applyBorder="1" applyAlignment="1" applyProtection="1">
      <alignment horizontal="left"/>
      <protection locked="0"/>
    </xf>
    <xf numFmtId="0" fontId="3" fillId="0" borderId="0" xfId="1" applyNumberFormat="1" applyFont="1" applyFill="1" applyBorder="1" applyAlignment="1" applyProtection="1">
      <alignment horizontal="left"/>
      <protection locked="0"/>
    </xf>
    <xf numFmtId="0" fontId="3" fillId="0" borderId="0" xfId="1" applyFont="1" applyFill="1" applyAlignment="1"/>
    <xf numFmtId="0" fontId="3" fillId="0" borderId="0" xfId="10" applyFont="1" applyAlignment="1"/>
    <xf numFmtId="0" fontId="3" fillId="0" borderId="0" xfId="10" applyFont="1" applyFill="1" applyAlignment="1">
      <alignment horizontal="left"/>
    </xf>
    <xf numFmtId="9" fontId="3" fillId="0" borderId="0" xfId="12" applyFont="1" applyFill="1" applyAlignment="1"/>
    <xf numFmtId="0" fontId="5" fillId="0" borderId="0" xfId="10" applyFont="1" applyFill="1" applyAlignment="1"/>
    <xf numFmtId="0" fontId="3" fillId="0" borderId="0" xfId="10" applyFill="1" applyAlignment="1"/>
    <xf numFmtId="0" fontId="3" fillId="0" borderId="0" xfId="1" applyFill="1" applyAlignment="1"/>
    <xf numFmtId="3" fontId="37" fillId="0" borderId="0" xfId="10" applyNumberFormat="1" applyFont="1" applyFill="1" applyAlignment="1"/>
    <xf numFmtId="0" fontId="3" fillId="0" borderId="0" xfId="10" applyFill="1" applyBorder="1"/>
    <xf numFmtId="0" fontId="3" fillId="0" borderId="1" xfId="10" applyFill="1" applyBorder="1"/>
    <xf numFmtId="0" fontId="13" fillId="0" borderId="1" xfId="10" applyFont="1" applyFill="1" applyBorder="1"/>
    <xf numFmtId="3" fontId="13" fillId="0" borderId="1" xfId="10" applyNumberFormat="1" applyFont="1" applyFill="1" applyBorder="1"/>
    <xf numFmtId="3" fontId="2" fillId="0" borderId="1" xfId="10" applyNumberFormat="1" applyFont="1" applyFill="1" applyBorder="1"/>
    <xf numFmtId="0" fontId="39" fillId="0" borderId="1" xfId="21" applyFont="1" applyFill="1" applyBorder="1" applyAlignment="1">
      <alignment wrapText="1"/>
    </xf>
    <xf numFmtId="0" fontId="2" fillId="0" borderId="0" xfId="10" applyFont="1" applyFill="1" applyBorder="1"/>
    <xf numFmtId="3" fontId="2" fillId="0" borderId="0" xfId="10" applyNumberFormat="1" applyFont="1" applyFill="1" applyBorder="1" applyAlignment="1">
      <alignment horizontal="right" vertical="top" wrapText="1"/>
    </xf>
    <xf numFmtId="0" fontId="39" fillId="0" borderId="0" xfId="21" applyFont="1" applyFill="1" applyBorder="1" applyAlignment="1">
      <alignment wrapText="1"/>
    </xf>
    <xf numFmtId="0" fontId="3" fillId="0" borderId="0" xfId="10" applyFont="1" applyFill="1" applyBorder="1"/>
    <xf numFmtId="0" fontId="3" fillId="0" borderId="1" xfId="10" applyFont="1" applyFill="1" applyBorder="1"/>
    <xf numFmtId="3" fontId="2" fillId="0" borderId="1" xfId="10" applyNumberFormat="1" applyFont="1" applyFill="1" applyBorder="1" applyAlignment="1">
      <alignment horizontal="right" vertical="top" wrapText="1"/>
    </xf>
    <xf numFmtId="0" fontId="3" fillId="0" borderId="0" xfId="10" applyFont="1" applyFill="1"/>
    <xf numFmtId="3" fontId="3" fillId="0" borderId="0" xfId="10" applyNumberFormat="1" applyFont="1" applyFill="1" applyBorder="1" applyAlignment="1">
      <alignment horizontal="right" vertical="top" wrapText="1"/>
    </xf>
    <xf numFmtId="0" fontId="38" fillId="0" borderId="0" xfId="21" applyFont="1" applyFill="1" applyBorder="1" applyAlignment="1">
      <alignment wrapText="1"/>
    </xf>
    <xf numFmtId="0" fontId="3" fillId="0" borderId="0" xfId="10" applyFill="1" applyAlignment="1">
      <alignment horizontal="left"/>
    </xf>
    <xf numFmtId="171" fontId="4" fillId="2" borderId="0" xfId="0" applyNumberFormat="1" applyFont="1" applyFill="1"/>
    <xf numFmtId="0" fontId="38" fillId="0" borderId="0" xfId="21" applyFont="1" applyFill="1" applyBorder="1" applyAlignment="1">
      <alignment horizontal="left" wrapText="1"/>
    </xf>
    <xf numFmtId="0" fontId="3" fillId="0" borderId="0" xfId="21" applyFont="1" applyFill="1" applyBorder="1" applyAlignment="1">
      <alignment wrapText="1"/>
    </xf>
    <xf numFmtId="3" fontId="3" fillId="0" borderId="0" xfId="10" applyNumberFormat="1" applyFill="1"/>
    <xf numFmtId="0" fontId="3" fillId="0" borderId="0" xfId="22" applyFont="1" applyFill="1" applyBorder="1" applyAlignment="1">
      <alignment horizontal="right" wrapText="1"/>
    </xf>
    <xf numFmtId="0" fontId="2" fillId="0" borderId="0" xfId="21" applyFont="1" applyFill="1" applyBorder="1" applyAlignment="1">
      <alignment wrapText="1"/>
    </xf>
    <xf numFmtId="0" fontId="13" fillId="0" borderId="0" xfId="10" applyFont="1" applyFill="1" applyBorder="1"/>
    <xf numFmtId="0" fontId="38" fillId="0" borderId="0" xfId="22" applyFont="1" applyFill="1" applyBorder="1" applyAlignment="1">
      <alignment horizontal="right" wrapText="1"/>
    </xf>
    <xf numFmtId="0" fontId="38" fillId="0" borderId="0" xfId="22" applyFont="1" applyFill="1" applyBorder="1" applyAlignment="1">
      <alignment horizontal="right" vertical="top" wrapText="1"/>
    </xf>
    <xf numFmtId="0" fontId="3" fillId="0" borderId="2" xfId="10" quotePrefix="1" applyFont="1" applyFill="1" applyBorder="1" applyAlignment="1">
      <alignment horizontal="right" wrapText="1"/>
    </xf>
    <xf numFmtId="0" fontId="3" fillId="0" borderId="0" xfId="23" applyNumberFormat="1" applyFont="1" applyFill="1" applyBorder="1" applyAlignment="1" applyProtection="1">
      <alignment horizontal="right"/>
      <protection locked="0"/>
    </xf>
    <xf numFmtId="0" fontId="3" fillId="0" borderId="1" xfId="23" applyNumberFormat="1" applyFont="1" applyFill="1" applyBorder="1" applyAlignment="1" applyProtection="1">
      <alignment horizontal="right"/>
      <protection locked="0"/>
    </xf>
    <xf numFmtId="0" fontId="2" fillId="0" borderId="1" xfId="10" applyFont="1" applyFill="1" applyBorder="1"/>
    <xf numFmtId="3" fontId="13" fillId="0" borderId="0" xfId="10" applyNumberFormat="1" applyFont="1" applyFill="1" applyBorder="1"/>
    <xf numFmtId="0" fontId="14" fillId="0" borderId="0" xfId="10" applyFont="1" applyFill="1"/>
    <xf numFmtId="0" fontId="8" fillId="0" borderId="0" xfId="10" applyFont="1" applyFill="1" applyBorder="1"/>
    <xf numFmtId="173" fontId="43" fillId="0" borderId="0" xfId="23" applyFont="1"/>
    <xf numFmtId="173" fontId="38" fillId="0" borderId="0" xfId="23" applyFont="1"/>
    <xf numFmtId="173" fontId="44" fillId="0" borderId="0" xfId="23" applyFont="1"/>
    <xf numFmtId="0" fontId="3" fillId="0" borderId="0" xfId="23" applyNumberFormat="1" applyFont="1" applyFill="1"/>
    <xf numFmtId="0" fontId="38" fillId="0" borderId="0" xfId="23" applyNumberFormat="1" applyFont="1"/>
    <xf numFmtId="173" fontId="45" fillId="0" borderId="0" xfId="23" applyFont="1"/>
    <xf numFmtId="173" fontId="5" fillId="0" borderId="0" xfId="23" applyFont="1"/>
    <xf numFmtId="173" fontId="46" fillId="0" borderId="0" xfId="23" applyFont="1"/>
    <xf numFmtId="0" fontId="5" fillId="0" borderId="0" xfId="23" applyNumberFormat="1" applyFont="1" applyFill="1"/>
    <xf numFmtId="0" fontId="5" fillId="0" borderId="0" xfId="23" applyNumberFormat="1" applyFont="1"/>
    <xf numFmtId="0" fontId="5" fillId="0" borderId="0" xfId="10" applyFont="1" applyFill="1" applyBorder="1"/>
    <xf numFmtId="0" fontId="5" fillId="0" borderId="0" xfId="10" applyFont="1" applyFill="1" applyBorder="1" applyAlignment="1">
      <alignment horizontal="right"/>
    </xf>
    <xf numFmtId="1" fontId="13" fillId="0" borderId="0" xfId="23" applyNumberFormat="1" applyFont="1" applyFill="1" applyBorder="1" applyProtection="1">
      <protection locked="0"/>
    </xf>
    <xf numFmtId="1" fontId="13" fillId="0" borderId="0" xfId="23" applyNumberFormat="1" applyFont="1" applyBorder="1" applyProtection="1">
      <protection locked="0"/>
    </xf>
    <xf numFmtId="173" fontId="13" fillId="0" borderId="0" xfId="23" applyNumberFormat="1" applyFont="1" applyBorder="1" applyAlignment="1" applyProtection="1">
      <alignment horizontal="left"/>
      <protection locked="0"/>
    </xf>
    <xf numFmtId="173" fontId="46" fillId="0" borderId="0" xfId="23" applyFont="1" applyBorder="1"/>
    <xf numFmtId="174" fontId="5" fillId="0" borderId="0" xfId="23" applyNumberFormat="1" applyFont="1" applyBorder="1" applyAlignment="1">
      <alignment horizontal="right"/>
    </xf>
    <xf numFmtId="173" fontId="5" fillId="0" borderId="0" xfId="23" applyNumberFormat="1" applyFont="1" applyFill="1" applyBorder="1" applyAlignment="1" applyProtection="1">
      <alignment horizontal="left"/>
      <protection locked="0"/>
    </xf>
    <xf numFmtId="173" fontId="5" fillId="0" borderId="0" xfId="23" applyFont="1" applyFill="1" applyBorder="1" applyAlignment="1">
      <alignment horizontal="right"/>
    </xf>
    <xf numFmtId="173" fontId="13" fillId="0" borderId="0" xfId="23" applyNumberFormat="1" applyFont="1" applyBorder="1" applyAlignment="1" applyProtection="1">
      <alignment horizontal="left" vertical="center"/>
      <protection locked="0"/>
    </xf>
    <xf numFmtId="173" fontId="5" fillId="0" borderId="0" xfId="23" applyNumberFormat="1" applyFont="1" applyBorder="1" applyAlignment="1" applyProtection="1">
      <alignment horizontal="left"/>
      <protection locked="0"/>
    </xf>
    <xf numFmtId="173" fontId="5" fillId="0" borderId="0" xfId="23" applyNumberFormat="1" applyFont="1" applyBorder="1" applyAlignment="1" applyProtection="1">
      <alignment horizontal="left" vertical="center"/>
      <protection locked="0"/>
    </xf>
    <xf numFmtId="164" fontId="5" fillId="0" borderId="0" xfId="23" applyNumberFormat="1" applyFont="1" applyFill="1" applyBorder="1"/>
    <xf numFmtId="173" fontId="5" fillId="0" borderId="0" xfId="23" applyFont="1" applyBorder="1"/>
    <xf numFmtId="173" fontId="5" fillId="0" borderId="0" xfId="23" applyFont="1" applyFill="1" applyBorder="1"/>
    <xf numFmtId="0" fontId="5" fillId="0" borderId="0" xfId="23" applyNumberFormat="1" applyFont="1" applyBorder="1"/>
    <xf numFmtId="0" fontId="5" fillId="0" borderId="0" xfId="10" quotePrefix="1" applyFont="1" applyFill="1" applyBorder="1" applyAlignment="1">
      <alignment horizontal="right" wrapText="1"/>
    </xf>
    <xf numFmtId="173" fontId="5" fillId="0" borderId="0" xfId="23" applyNumberFormat="1" applyFont="1" applyBorder="1" applyProtection="1">
      <protection locked="0"/>
    </xf>
    <xf numFmtId="0" fontId="5" fillId="0" borderId="0" xfId="23" applyNumberFormat="1" applyFont="1" applyFill="1" applyBorder="1" applyAlignment="1" applyProtection="1">
      <alignment horizontal="right"/>
      <protection locked="0"/>
    </xf>
    <xf numFmtId="0" fontId="5" fillId="0" borderId="0" xfId="23" applyNumberFormat="1" applyFont="1" applyFill="1" applyBorder="1"/>
    <xf numFmtId="173" fontId="44" fillId="0" borderId="0" xfId="23" applyFont="1" applyBorder="1"/>
    <xf numFmtId="0" fontId="3" fillId="0" borderId="0" xfId="23" applyNumberFormat="1" applyFont="1" applyFill="1" applyBorder="1"/>
    <xf numFmtId="0" fontId="38" fillId="0" borderId="0" xfId="23" applyNumberFormat="1" applyFont="1" applyBorder="1"/>
    <xf numFmtId="173" fontId="38" fillId="0" borderId="0" xfId="23" applyFont="1" applyBorder="1"/>
    <xf numFmtId="173" fontId="47" fillId="0" borderId="0" xfId="23" applyFont="1"/>
    <xf numFmtId="173" fontId="48" fillId="0" borderId="0" xfId="23" applyFont="1"/>
    <xf numFmtId="0" fontId="48" fillId="0" borderId="0" xfId="10" applyFont="1" applyFill="1" applyBorder="1"/>
    <xf numFmtId="0" fontId="48" fillId="0" borderId="0" xfId="10" applyFont="1" applyFill="1" applyBorder="1" applyAlignment="1">
      <alignment horizontal="right"/>
    </xf>
    <xf numFmtId="1" fontId="49" fillId="0" borderId="0" xfId="23" applyNumberFormat="1" applyFont="1" applyFill="1" applyBorder="1" applyProtection="1">
      <protection locked="0"/>
    </xf>
    <xf numFmtId="1" fontId="49" fillId="0" borderId="0" xfId="23" applyNumberFormat="1" applyFont="1" applyBorder="1" applyProtection="1">
      <protection locked="0"/>
    </xf>
    <xf numFmtId="173" fontId="49" fillId="0" borderId="0" xfId="23" applyNumberFormat="1" applyFont="1" applyBorder="1" applyAlignment="1" applyProtection="1">
      <alignment horizontal="left"/>
      <protection locked="0"/>
    </xf>
    <xf numFmtId="173" fontId="50" fillId="0" borderId="0" xfId="23" applyFont="1"/>
    <xf numFmtId="1" fontId="2" fillId="0" borderId="0" xfId="23" applyNumberFormat="1" applyFont="1" applyFill="1" applyBorder="1" applyProtection="1">
      <protection locked="0"/>
    </xf>
    <xf numFmtId="1" fontId="2" fillId="0" borderId="0" xfId="23" applyNumberFormat="1" applyFont="1" applyBorder="1" applyProtection="1">
      <protection locked="0"/>
    </xf>
    <xf numFmtId="173" fontId="2" fillId="0" borderId="0" xfId="23" applyNumberFormat="1" applyFont="1" applyBorder="1" applyAlignment="1" applyProtection="1">
      <alignment horizontal="left"/>
      <protection locked="0"/>
    </xf>
    <xf numFmtId="173" fontId="50" fillId="0" borderId="0" xfId="23" applyFont="1" applyFill="1"/>
    <xf numFmtId="175" fontId="43" fillId="0" borderId="0" xfId="23" applyNumberFormat="1" applyFont="1"/>
    <xf numFmtId="9" fontId="38" fillId="0" borderId="0" xfId="12" applyFont="1"/>
    <xf numFmtId="37" fontId="2" fillId="0" borderId="1" xfId="23" applyNumberFormat="1" applyFont="1" applyBorder="1" applyAlignment="1">
      <alignment horizontal="right"/>
    </xf>
    <xf numFmtId="173" fontId="3" fillId="0" borderId="0" xfId="23" applyNumberFormat="1" applyFont="1" applyFill="1" applyBorder="1" applyAlignment="1" applyProtection="1">
      <alignment horizontal="left"/>
      <protection locked="0"/>
    </xf>
    <xf numFmtId="173" fontId="3" fillId="0" borderId="1" xfId="23" applyNumberFormat="1" applyFont="1" applyFill="1" applyBorder="1" applyAlignment="1" applyProtection="1">
      <alignment horizontal="left"/>
      <protection locked="0"/>
    </xf>
    <xf numFmtId="9" fontId="38" fillId="0" borderId="0" xfId="23" applyNumberFormat="1" applyFont="1"/>
    <xf numFmtId="174" fontId="3" fillId="0" borderId="0" xfId="23" applyNumberFormat="1" applyFont="1" applyAlignment="1">
      <alignment horizontal="right"/>
    </xf>
    <xf numFmtId="173" fontId="2" fillId="0" borderId="0" xfId="23" applyNumberFormat="1" applyFont="1" applyBorder="1" applyAlignment="1" applyProtection="1">
      <alignment horizontal="left" vertical="center"/>
      <protection locked="0"/>
    </xf>
    <xf numFmtId="173" fontId="2" fillId="0" borderId="0" xfId="23" applyNumberFormat="1" applyFont="1" applyAlignment="1" applyProtection="1">
      <alignment horizontal="left" vertical="center"/>
      <protection locked="0"/>
    </xf>
    <xf numFmtId="37" fontId="3" fillId="0" borderId="1" xfId="23" applyNumberFormat="1" applyFont="1" applyBorder="1" applyAlignment="1">
      <alignment horizontal="right"/>
    </xf>
    <xf numFmtId="173" fontId="38" fillId="0" borderId="1" xfId="23" applyNumberFormat="1" applyFont="1" applyBorder="1" applyAlignment="1" applyProtection="1">
      <alignment horizontal="left"/>
      <protection locked="0"/>
    </xf>
    <xf numFmtId="174" fontId="2" fillId="0" borderId="0" xfId="23" applyNumberFormat="1" applyFont="1" applyAlignment="1">
      <alignment horizontal="right"/>
    </xf>
    <xf numFmtId="173" fontId="2" fillId="0" borderId="0" xfId="23" applyNumberFormat="1" applyFont="1" applyAlignment="1" applyProtection="1">
      <alignment horizontal="left"/>
      <protection locked="0"/>
    </xf>
    <xf numFmtId="173" fontId="39" fillId="0" borderId="0" xfId="23" applyNumberFormat="1" applyFont="1" applyAlignment="1" applyProtection="1">
      <alignment horizontal="left"/>
      <protection locked="0"/>
    </xf>
    <xf numFmtId="174" fontId="2" fillId="0" borderId="0" xfId="23" applyNumberFormat="1" applyFont="1" applyBorder="1" applyAlignment="1">
      <alignment horizontal="right"/>
    </xf>
    <xf numFmtId="173" fontId="3" fillId="0" borderId="0" xfId="23" applyNumberFormat="1" applyFont="1" applyBorder="1" applyAlignment="1" applyProtection="1">
      <alignment horizontal="left"/>
      <protection locked="0"/>
    </xf>
    <xf numFmtId="37" fontId="2" fillId="0" borderId="2" xfId="23" applyNumberFormat="1" applyFont="1" applyBorder="1" applyAlignment="1">
      <alignment horizontal="right"/>
    </xf>
    <xf numFmtId="173" fontId="2" fillId="0" borderId="2" xfId="23" applyNumberFormat="1" applyFont="1" applyBorder="1" applyAlignment="1" applyProtection="1">
      <alignment horizontal="left" vertical="center"/>
      <protection locked="0"/>
    </xf>
    <xf numFmtId="174" fontId="43" fillId="0" borderId="0" xfId="23" applyNumberFormat="1" applyFont="1"/>
    <xf numFmtId="173" fontId="3" fillId="0" borderId="0" xfId="23" applyNumberFormat="1" applyFont="1" applyAlignment="1" applyProtection="1">
      <alignment horizontal="left"/>
      <protection locked="0"/>
    </xf>
    <xf numFmtId="37" fontId="3" fillId="0" borderId="0" xfId="23" applyNumberFormat="1" applyFont="1" applyAlignment="1">
      <alignment horizontal="right"/>
    </xf>
    <xf numFmtId="0" fontId="3" fillId="0" borderId="0" xfId="10" applyNumberFormat="1" applyFont="1" applyFill="1" applyBorder="1" applyAlignment="1" applyProtection="1">
      <alignment horizontal="left" wrapText="1"/>
    </xf>
    <xf numFmtId="173" fontId="22" fillId="0" borderId="0" xfId="23" applyFont="1"/>
    <xf numFmtId="164" fontId="3" fillId="0" borderId="0" xfId="23" applyNumberFormat="1" applyFont="1" applyFill="1"/>
    <xf numFmtId="173" fontId="3" fillId="0" borderId="0" xfId="23" applyFont="1"/>
    <xf numFmtId="173" fontId="2" fillId="0" borderId="0" xfId="23" applyNumberFormat="1" applyFont="1" applyAlignment="1" applyProtection="1">
      <alignment horizontal="left" vertical="top"/>
      <protection locked="0"/>
    </xf>
    <xf numFmtId="173" fontId="3" fillId="0" borderId="3" xfId="23" applyFont="1" applyBorder="1"/>
    <xf numFmtId="173" fontId="3" fillId="0" borderId="2" xfId="23" applyNumberFormat="1" applyFont="1" applyBorder="1" applyProtection="1">
      <protection locked="0"/>
    </xf>
    <xf numFmtId="173" fontId="51" fillId="0" borderId="1" xfId="23" applyFont="1" applyBorder="1"/>
    <xf numFmtId="0" fontId="3" fillId="0" borderId="1" xfId="23" applyNumberFormat="1" applyFont="1" applyFill="1" applyBorder="1"/>
    <xf numFmtId="0" fontId="3" fillId="0" borderId="1" xfId="23" applyNumberFormat="1" applyFont="1" applyBorder="1"/>
    <xf numFmtId="173" fontId="3" fillId="0" borderId="1" xfId="23" applyFont="1" applyBorder="1"/>
    <xf numFmtId="173" fontId="3" fillId="0" borderId="1" xfId="23" applyNumberFormat="1" applyFont="1" applyBorder="1" applyAlignment="1" applyProtection="1">
      <alignment horizontal="left"/>
      <protection locked="0"/>
    </xf>
    <xf numFmtId="173" fontId="51" fillId="0" borderId="0" xfId="23" applyFont="1"/>
    <xf numFmtId="0" fontId="3" fillId="0" borderId="0" xfId="23" applyNumberFormat="1" applyFont="1"/>
    <xf numFmtId="173" fontId="8" fillId="0" borderId="0" xfId="23" applyNumberFormat="1" applyFont="1" applyAlignment="1" applyProtection="1">
      <alignment horizontal="left"/>
      <protection locked="0"/>
    </xf>
    <xf numFmtId="173" fontId="45" fillId="0" borderId="0" xfId="23" applyFont="1" applyBorder="1"/>
    <xf numFmtId="173" fontId="52" fillId="0" borderId="0" xfId="23" applyFont="1" applyBorder="1"/>
    <xf numFmtId="0" fontId="5" fillId="0" borderId="0" xfId="23" applyNumberFormat="1" applyFont="1" applyBorder="1" applyProtection="1">
      <protection locked="0"/>
    </xf>
    <xf numFmtId="174" fontId="13" fillId="0" borderId="0" xfId="23" applyNumberFormat="1" applyFont="1" applyBorder="1" applyProtection="1">
      <protection locked="0"/>
    </xf>
    <xf numFmtId="164" fontId="5" fillId="0" borderId="0" xfId="24" applyNumberFormat="1" applyFont="1" applyBorder="1" applyAlignment="1" applyProtection="1">
      <alignment horizontal="right"/>
      <protection locked="0"/>
    </xf>
    <xf numFmtId="164" fontId="5" fillId="0" borderId="0" xfId="24" applyNumberFormat="1" applyFont="1" applyBorder="1"/>
    <xf numFmtId="173" fontId="5" fillId="0" borderId="0" xfId="24" applyFont="1" applyBorder="1"/>
    <xf numFmtId="0" fontId="5" fillId="0" borderId="0" xfId="24" applyNumberFormat="1" applyFont="1" applyBorder="1"/>
    <xf numFmtId="0" fontId="5" fillId="0" borderId="0" xfId="23" applyNumberFormat="1" applyFont="1" applyBorder="1" applyAlignment="1" applyProtection="1">
      <alignment horizontal="right"/>
      <protection locked="0"/>
    </xf>
    <xf numFmtId="164" fontId="5" fillId="0" borderId="0" xfId="23" applyNumberFormat="1" applyFont="1"/>
    <xf numFmtId="173" fontId="13" fillId="0" borderId="0" xfId="23" applyFont="1"/>
    <xf numFmtId="173" fontId="43" fillId="0" borderId="0" xfId="23" applyFont="1" applyBorder="1"/>
    <xf numFmtId="173" fontId="43" fillId="0" borderId="0" xfId="23" applyFont="1" applyFill="1" applyBorder="1"/>
    <xf numFmtId="173" fontId="44" fillId="0" borderId="0" xfId="23" applyFont="1" applyFill="1" applyBorder="1"/>
    <xf numFmtId="173" fontId="38" fillId="0" borderId="0" xfId="23" applyFont="1" applyFill="1" applyBorder="1"/>
    <xf numFmtId="0" fontId="38" fillId="0" borderId="0" xfId="23" applyNumberFormat="1" applyFont="1" applyFill="1" applyBorder="1"/>
    <xf numFmtId="173" fontId="43" fillId="0" borderId="0" xfId="23" applyFont="1" applyAlignment="1"/>
    <xf numFmtId="173" fontId="43" fillId="0" borderId="0" xfId="23" applyFont="1" applyBorder="1" applyAlignment="1"/>
    <xf numFmtId="164" fontId="48" fillId="0" borderId="0" xfId="24" applyNumberFormat="1" applyFont="1" applyBorder="1" applyAlignment="1" applyProtection="1">
      <alignment horizontal="right"/>
      <protection locked="0"/>
    </xf>
    <xf numFmtId="173" fontId="48" fillId="0" borderId="0" xfId="23" applyNumberFormat="1" applyFont="1" applyBorder="1" applyAlignment="1" applyProtection="1">
      <alignment horizontal="left"/>
      <protection locked="0"/>
    </xf>
    <xf numFmtId="174" fontId="53" fillId="0" borderId="0" xfId="23" applyNumberFormat="1" applyFont="1" applyBorder="1" applyProtection="1">
      <protection locked="0"/>
    </xf>
    <xf numFmtId="1" fontId="53" fillId="0" borderId="0" xfId="23" applyNumberFormat="1" applyFont="1" applyBorder="1" applyProtection="1">
      <protection locked="0"/>
    </xf>
    <xf numFmtId="173" fontId="53" fillId="0" borderId="0" xfId="23" applyNumberFormat="1" applyFont="1" applyBorder="1" applyAlignment="1" applyProtection="1">
      <alignment horizontal="left"/>
      <protection locked="0"/>
    </xf>
    <xf numFmtId="164" fontId="15" fillId="0" borderId="0" xfId="23" applyNumberFormat="1" applyFont="1" applyFill="1" applyBorder="1" applyAlignment="1">
      <alignment horizontal="right"/>
    </xf>
    <xf numFmtId="164" fontId="15" fillId="0" borderId="1" xfId="23" applyNumberFormat="1" applyFont="1" applyFill="1" applyBorder="1" applyAlignment="1">
      <alignment horizontal="right"/>
    </xf>
    <xf numFmtId="173" fontId="38" fillId="0" borderId="0" xfId="23" applyNumberFormat="1" applyFont="1" applyBorder="1" applyAlignment="1" applyProtection="1">
      <alignment horizontal="left"/>
      <protection locked="0"/>
    </xf>
    <xf numFmtId="164" fontId="15" fillId="0" borderId="0" xfId="24" applyNumberFormat="1" applyFont="1" applyAlignment="1" applyProtection="1">
      <alignment horizontal="right" vertical="center"/>
      <protection locked="0"/>
    </xf>
    <xf numFmtId="173" fontId="39" fillId="0" borderId="0" xfId="23" applyNumberFormat="1" applyFont="1" applyBorder="1" applyAlignment="1" applyProtection="1">
      <alignment horizontal="left" vertical="center"/>
      <protection locked="0"/>
    </xf>
    <xf numFmtId="173" fontId="39" fillId="0" borderId="0" xfId="23" applyNumberFormat="1" applyFont="1" applyAlignment="1" applyProtection="1">
      <alignment horizontal="left" vertical="center"/>
      <protection locked="0"/>
    </xf>
    <xf numFmtId="164" fontId="15" fillId="0" borderId="1" xfId="24" applyNumberFormat="1" applyFont="1" applyBorder="1" applyAlignment="1" applyProtection="1">
      <alignment horizontal="right"/>
      <protection locked="0"/>
    </xf>
    <xf numFmtId="173" fontId="39" fillId="0" borderId="0" xfId="23" applyNumberFormat="1" applyFont="1" applyBorder="1" applyAlignment="1" applyProtection="1">
      <alignment horizontal="left"/>
      <protection locked="0"/>
    </xf>
    <xf numFmtId="164" fontId="15" fillId="0" borderId="0" xfId="24" applyNumberFormat="1" applyFont="1" applyAlignment="1" applyProtection="1">
      <alignment horizontal="right"/>
      <protection locked="0"/>
    </xf>
    <xf numFmtId="164" fontId="15" fillId="0" borderId="0" xfId="24" applyNumberFormat="1" applyFont="1" applyBorder="1" applyAlignment="1" applyProtection="1">
      <alignment horizontal="right"/>
      <protection locked="0"/>
    </xf>
    <xf numFmtId="164" fontId="15" fillId="0" borderId="2" xfId="23" applyNumberFormat="1" applyFont="1" applyBorder="1" applyAlignment="1">
      <alignment horizontal="right"/>
    </xf>
    <xf numFmtId="173" fontId="38" fillId="0" borderId="0" xfId="23" applyNumberFormat="1" applyFont="1" applyBorder="1" applyAlignment="1" applyProtection="1">
      <alignment horizontal="left" vertical="center"/>
      <protection locked="0"/>
    </xf>
    <xf numFmtId="173" fontId="38" fillId="0" borderId="1" xfId="23" applyNumberFormat="1" applyFont="1" applyBorder="1" applyAlignment="1" applyProtection="1">
      <alignment horizontal="left" vertical="center"/>
      <protection locked="0"/>
    </xf>
    <xf numFmtId="164" fontId="4" fillId="0" borderId="1" xfId="24" applyNumberFormat="1" applyFont="1" applyBorder="1" applyAlignment="1" applyProtection="1">
      <alignment horizontal="right"/>
      <protection locked="0"/>
    </xf>
    <xf numFmtId="164" fontId="3" fillId="0" borderId="0" xfId="24" applyNumberFormat="1" applyFont="1" applyAlignment="1" applyProtection="1">
      <alignment horizontal="right"/>
    </xf>
    <xf numFmtId="173" fontId="38" fillId="0" borderId="0" xfId="23" applyNumberFormat="1" applyFont="1" applyAlignment="1" applyProtection="1">
      <alignment horizontal="left"/>
      <protection locked="0"/>
    </xf>
    <xf numFmtId="164" fontId="3" fillId="0" borderId="0" xfId="24" applyNumberFormat="1" applyFont="1"/>
    <xf numFmtId="173" fontId="3" fillId="0" borderId="0" xfId="24" applyFont="1"/>
    <xf numFmtId="173" fontId="38" fillId="0" borderId="0" xfId="24" applyFont="1"/>
    <xf numFmtId="0" fontId="38" fillId="0" borderId="0" xfId="24" applyNumberFormat="1" applyFont="1"/>
    <xf numFmtId="0" fontId="3" fillId="0" borderId="0" xfId="24" applyNumberFormat="1" applyFont="1"/>
    <xf numFmtId="173" fontId="38" fillId="0" borderId="3" xfId="23" applyFont="1" applyBorder="1"/>
    <xf numFmtId="173" fontId="38" fillId="0" borderId="2" xfId="23" applyNumberFormat="1" applyFont="1" applyBorder="1" applyProtection="1">
      <protection locked="0"/>
    </xf>
    <xf numFmtId="0" fontId="3" fillId="0" borderId="1" xfId="23" applyNumberFormat="1" applyFont="1" applyBorder="1" applyAlignment="1" applyProtection="1">
      <alignment horizontal="right"/>
      <protection locked="0"/>
    </xf>
    <xf numFmtId="173" fontId="43" fillId="0" borderId="1" xfId="23" applyFont="1" applyBorder="1"/>
    <xf numFmtId="173" fontId="38" fillId="0" borderId="1" xfId="23" applyFont="1" applyBorder="1"/>
    <xf numFmtId="0" fontId="38" fillId="0" borderId="1" xfId="23" applyNumberFormat="1" applyFont="1" applyBorder="1"/>
    <xf numFmtId="173" fontId="54" fillId="0" borderId="0" xfId="23" applyFont="1"/>
    <xf numFmtId="164" fontId="3" fillId="0" borderId="0" xfId="23" applyNumberFormat="1" applyFont="1"/>
    <xf numFmtId="173" fontId="55" fillId="0" borderId="0" xfId="23" applyFont="1"/>
    <xf numFmtId="0" fontId="2" fillId="0" borderId="0" xfId="10" applyFont="1" applyAlignment="1"/>
    <xf numFmtId="0" fontId="8" fillId="0" borderId="0" xfId="2" applyFont="1" applyFill="1" applyAlignment="1"/>
    <xf numFmtId="0" fontId="8" fillId="2" borderId="0" xfId="2" applyFont="1" applyFill="1" applyAlignment="1"/>
    <xf numFmtId="0" fontId="8" fillId="2" borderId="0" xfId="2" applyFont="1" applyFill="1"/>
    <xf numFmtId="0" fontId="3" fillId="2" borderId="1" xfId="13" quotePrefix="1" applyFont="1" applyFill="1" applyBorder="1" applyAlignment="1">
      <alignment horizontal="left"/>
    </xf>
    <xf numFmtId="0" fontId="3" fillId="2" borderId="1" xfId="2" applyFont="1" applyFill="1" applyBorder="1" applyAlignment="1">
      <alignment horizontal="right"/>
    </xf>
    <xf numFmtId="0" fontId="4" fillId="2" borderId="14" xfId="0" applyFont="1" applyFill="1" applyBorder="1"/>
    <xf numFmtId="0" fontId="4" fillId="2" borderId="17" xfId="0" applyFont="1" applyFill="1" applyBorder="1"/>
    <xf numFmtId="0" fontId="3" fillId="2" borderId="2" xfId="10" quotePrefix="1" applyFont="1" applyFill="1" applyBorder="1" applyAlignment="1">
      <alignment horizontal="right" wrapText="1"/>
    </xf>
    <xf numFmtId="0" fontId="15" fillId="2" borderId="9" xfId="0" applyFont="1" applyFill="1" applyBorder="1"/>
    <xf numFmtId="0" fontId="4" fillId="2" borderId="13" xfId="0" applyFont="1" applyFill="1" applyBorder="1"/>
    <xf numFmtId="10" fontId="4" fillId="2" borderId="0" xfId="0" applyNumberFormat="1" applyFont="1" applyFill="1"/>
    <xf numFmtId="0" fontId="4" fillId="2" borderId="9" xfId="0" applyFont="1" applyFill="1" applyBorder="1"/>
    <xf numFmtId="0" fontId="3" fillId="2" borderId="9" xfId="0" applyFont="1" applyFill="1" applyBorder="1"/>
    <xf numFmtId="0" fontId="3" fillId="2" borderId="9" xfId="1" applyFont="1" applyFill="1" applyBorder="1"/>
    <xf numFmtId="171" fontId="0" fillId="2" borderId="0" xfId="0" applyNumberFormat="1" applyFill="1"/>
    <xf numFmtId="165" fontId="4" fillId="2" borderId="0" xfId="12" applyNumberFormat="1" applyFont="1" applyFill="1"/>
    <xf numFmtId="0" fontId="3" fillId="2" borderId="7" xfId="0" applyFont="1" applyFill="1" applyBorder="1"/>
    <xf numFmtId="165" fontId="4" fillId="2" borderId="1" xfId="12" applyNumberFormat="1" applyFont="1" applyFill="1" applyBorder="1"/>
    <xf numFmtId="0" fontId="3" fillId="2" borderId="8" xfId="0" applyFont="1" applyFill="1" applyBorder="1"/>
    <xf numFmtId="0" fontId="3" fillId="2" borderId="3" xfId="0" applyFont="1" applyFill="1" applyBorder="1"/>
    <xf numFmtId="171" fontId="56" fillId="2" borderId="0" xfId="12" applyNumberFormat="1" applyFont="1" applyFill="1"/>
    <xf numFmtId="9" fontId="56" fillId="2" borderId="0" xfId="12" applyFont="1" applyFill="1"/>
    <xf numFmtId="9" fontId="56" fillId="2" borderId="0" xfId="12" applyNumberFormat="1" applyFont="1" applyFill="1"/>
    <xf numFmtId="165" fontId="56" fillId="2" borderId="0" xfId="12" applyNumberFormat="1" applyFont="1" applyFill="1"/>
    <xf numFmtId="165" fontId="4" fillId="2" borderId="6" xfId="12" applyNumberFormat="1" applyFont="1" applyFill="1" applyBorder="1"/>
    <xf numFmtId="164" fontId="4" fillId="2" borderId="0" xfId="0" applyNumberFormat="1" applyFont="1" applyFill="1"/>
    <xf numFmtId="0" fontId="2" fillId="2" borderId="9" xfId="0" applyFont="1" applyFill="1" applyBorder="1"/>
    <xf numFmtId="0" fontId="2" fillId="2" borderId="0" xfId="0" applyFont="1" applyFill="1" applyBorder="1"/>
    <xf numFmtId="0" fontId="4" fillId="2" borderId="3" xfId="0" applyFont="1" applyFill="1" applyBorder="1"/>
    <xf numFmtId="171" fontId="56" fillId="2" borderId="0" xfId="0" applyNumberFormat="1" applyFont="1" applyFill="1"/>
    <xf numFmtId="9" fontId="4" fillId="2" borderId="0" xfId="0" applyNumberFormat="1" applyFont="1" applyFill="1"/>
    <xf numFmtId="0" fontId="15" fillId="2" borderId="0" xfId="0" applyFont="1" applyFill="1"/>
    <xf numFmtId="9" fontId="1" fillId="2" borderId="0" xfId="12" applyFont="1" applyFill="1"/>
    <xf numFmtId="165" fontId="0" fillId="2" borderId="0" xfId="0" applyNumberFormat="1" applyFill="1"/>
    <xf numFmtId="0" fontId="3" fillId="2" borderId="0" xfId="0" applyFont="1" applyFill="1" applyAlignment="1">
      <alignment horizontal="left" vertical="top"/>
    </xf>
    <xf numFmtId="173" fontId="3" fillId="2" borderId="0" xfId="0" applyNumberFormat="1" applyFont="1" applyFill="1" applyBorder="1" applyAlignment="1" applyProtection="1">
      <alignment horizontal="left" vertical="top"/>
      <protection locked="0"/>
    </xf>
    <xf numFmtId="0" fontId="8" fillId="0" borderId="0" xfId="13" applyFont="1" applyFill="1" applyAlignment="1"/>
    <xf numFmtId="0" fontId="2" fillId="0" borderId="0" xfId="13" applyFont="1" applyFill="1" applyAlignment="1"/>
    <xf numFmtId="0" fontId="2" fillId="2" borderId="0" xfId="13" applyFont="1" applyFill="1" applyAlignment="1"/>
    <xf numFmtId="0" fontId="14" fillId="2" borderId="0" xfId="2" applyFont="1" applyFill="1" applyBorder="1"/>
    <xf numFmtId="0" fontId="2" fillId="2" borderId="0" xfId="13" applyFont="1" applyFill="1" applyAlignment="1">
      <alignment horizontal="left" wrapText="1"/>
    </xf>
    <xf numFmtId="0" fontId="55" fillId="2" borderId="1" xfId="13" applyFont="1" applyFill="1" applyBorder="1"/>
    <xf numFmtId="0" fontId="3" fillId="2" borderId="1" xfId="13" applyFont="1" applyFill="1" applyBorder="1"/>
    <xf numFmtId="0" fontId="3" fillId="2" borderId="0" xfId="13" quotePrefix="1" applyFont="1" applyFill="1" applyAlignment="1">
      <alignment horizontal="left"/>
    </xf>
    <xf numFmtId="0" fontId="4" fillId="2" borderId="3" xfId="2" applyFont="1" applyFill="1" applyBorder="1" applyAlignment="1"/>
    <xf numFmtId="0" fontId="3" fillId="2" borderId="0" xfId="13" applyFont="1" applyFill="1" applyBorder="1" applyAlignment="1">
      <alignment horizontal="center"/>
    </xf>
    <xf numFmtId="9" fontId="4" fillId="2" borderId="0" xfId="12" applyFont="1" applyFill="1"/>
    <xf numFmtId="0" fontId="2" fillId="2" borderId="0" xfId="13" applyFont="1" applyFill="1"/>
    <xf numFmtId="0" fontId="55" fillId="2" borderId="0" xfId="13" applyFont="1" applyFill="1" applyBorder="1"/>
    <xf numFmtId="171" fontId="3" fillId="2" borderId="0" xfId="3" applyNumberFormat="1" applyFont="1" applyFill="1" applyAlignment="1">
      <alignment horizontal="right"/>
    </xf>
    <xf numFmtId="166" fontId="3" fillId="2" borderId="0" xfId="13" applyNumberFormat="1" applyFont="1" applyFill="1"/>
    <xf numFmtId="0" fontId="3" fillId="2" borderId="1" xfId="13" applyFont="1" applyFill="1" applyBorder="1" applyAlignment="1">
      <alignment horizontal="left"/>
    </xf>
    <xf numFmtId="0" fontId="3" fillId="2" borderId="0" xfId="13" applyFont="1" applyFill="1" applyBorder="1" applyAlignment="1">
      <alignment horizontal="left"/>
    </xf>
    <xf numFmtId="171" fontId="3" fillId="2" borderId="2" xfId="3" applyNumberFormat="1" applyFont="1" applyFill="1" applyBorder="1" applyAlignment="1">
      <alignment horizontal="right"/>
    </xf>
    <xf numFmtId="0" fontId="2" fillId="2" borderId="0" xfId="3" applyNumberFormat="1" applyFont="1" applyFill="1" applyBorder="1" applyAlignment="1">
      <alignment horizontal="right"/>
    </xf>
    <xf numFmtId="0" fontId="2" fillId="2" borderId="0" xfId="13" quotePrefix="1" applyFont="1" applyFill="1" applyAlignment="1">
      <alignment horizontal="left"/>
    </xf>
    <xf numFmtId="0" fontId="2" fillId="2" borderId="0" xfId="13" quotePrefix="1" applyFont="1" applyFill="1" applyBorder="1" applyAlignment="1">
      <alignment horizontal="left"/>
    </xf>
    <xf numFmtId="171" fontId="3" fillId="2" borderId="0" xfId="12" applyNumberFormat="1" applyFont="1" applyFill="1" applyBorder="1" applyAlignment="1">
      <alignment horizontal="right"/>
    </xf>
    <xf numFmtId="0" fontId="2" fillId="2" borderId="1" xfId="13" applyFont="1" applyFill="1" applyBorder="1"/>
    <xf numFmtId="0" fontId="2" fillId="2" borderId="0" xfId="13" applyFont="1" applyFill="1" applyBorder="1"/>
    <xf numFmtId="171" fontId="2" fillId="2" borderId="1" xfId="3" applyNumberFormat="1" applyFont="1" applyFill="1" applyBorder="1" applyAlignment="1">
      <alignment horizontal="right"/>
    </xf>
    <xf numFmtId="9" fontId="2" fillId="2" borderId="0" xfId="3" applyNumberFormat="1" applyFont="1" applyFill="1" applyBorder="1" applyAlignment="1">
      <alignment horizontal="right"/>
    </xf>
    <xf numFmtId="166" fontId="2" fillId="2" borderId="0" xfId="3" applyNumberFormat="1" applyFont="1" applyFill="1" applyBorder="1" applyAlignment="1">
      <alignment horizontal="right"/>
    </xf>
    <xf numFmtId="164" fontId="2" fillId="2" borderId="0" xfId="3" applyNumberFormat="1" applyFont="1" applyFill="1" applyBorder="1" applyAlignment="1">
      <alignment horizontal="right"/>
    </xf>
    <xf numFmtId="173" fontId="8" fillId="0" borderId="0" xfId="25" applyNumberFormat="1" applyFont="1" applyFill="1" applyAlignment="1" applyProtection="1">
      <protection locked="0"/>
    </xf>
    <xf numFmtId="173" fontId="2" fillId="0" borderId="0" xfId="25" applyNumberFormat="1" applyFont="1" applyFill="1" applyAlignment="1" applyProtection="1">
      <protection locked="0"/>
    </xf>
    <xf numFmtId="173" fontId="2" fillId="2" borderId="0" xfId="25" applyNumberFormat="1" applyFont="1" applyFill="1" applyAlignment="1" applyProtection="1">
      <protection locked="0"/>
    </xf>
    <xf numFmtId="0" fontId="57" fillId="2" borderId="0" xfId="0" applyFont="1" applyFill="1" applyBorder="1"/>
    <xf numFmtId="173" fontId="58" fillId="2" borderId="0" xfId="25" applyFont="1" applyFill="1"/>
    <xf numFmtId="173" fontId="59" fillId="2" borderId="0" xfId="25" applyFont="1" applyFill="1"/>
    <xf numFmtId="173" fontId="60" fillId="2" borderId="0" xfId="25" applyFont="1" applyFill="1"/>
    <xf numFmtId="173" fontId="38" fillId="2" borderId="1" xfId="0" applyNumberFormat="1" applyFont="1" applyFill="1" applyBorder="1" applyProtection="1">
      <protection locked="0"/>
    </xf>
    <xf numFmtId="173" fontId="38" fillId="2" borderId="0" xfId="0" applyNumberFormat="1" applyFont="1" applyFill="1" applyBorder="1" applyAlignment="1" applyProtection="1">
      <alignment horizontal="left"/>
      <protection locked="0"/>
    </xf>
    <xf numFmtId="173" fontId="38" fillId="2" borderId="0" xfId="0" applyNumberFormat="1" applyFont="1" applyFill="1" applyAlignment="1" applyProtection="1">
      <alignment horizontal="left"/>
      <protection locked="0"/>
    </xf>
    <xf numFmtId="0" fontId="3" fillId="2" borderId="0" xfId="0" applyNumberFormat="1" applyFont="1" applyFill="1"/>
    <xf numFmtId="0" fontId="3" fillId="2" borderId="0" xfId="0" applyFont="1" applyFill="1"/>
    <xf numFmtId="0" fontId="4" fillId="2" borderId="0" xfId="0" applyFont="1" applyFill="1" applyBorder="1"/>
    <xf numFmtId="173" fontId="39" fillId="2" borderId="0" xfId="0" applyNumberFormat="1" applyFont="1" applyFill="1" applyAlignment="1" applyProtection="1">
      <alignment horizontal="left"/>
      <protection locked="0"/>
    </xf>
    <xf numFmtId="0" fontId="3" fillId="2" borderId="2" xfId="13" applyFont="1" applyFill="1" applyBorder="1" applyAlignment="1">
      <alignment horizontal="left"/>
    </xf>
    <xf numFmtId="171" fontId="4" fillId="2" borderId="0" xfId="12" applyNumberFormat="1" applyFont="1" applyFill="1"/>
    <xf numFmtId="0" fontId="3" fillId="2" borderId="0" xfId="2" applyNumberFormat="1" applyFont="1" applyFill="1" applyBorder="1" applyAlignment="1" applyProtection="1">
      <alignment horizontal="left" wrapText="1"/>
    </xf>
    <xf numFmtId="0" fontId="3" fillId="2" borderId="2" xfId="13" applyFont="1" applyFill="1" applyBorder="1"/>
    <xf numFmtId="173" fontId="39" fillId="2" borderId="0" xfId="0" applyNumberFormat="1" applyFont="1" applyFill="1" applyBorder="1" applyAlignment="1" applyProtection="1">
      <alignment horizontal="left"/>
      <protection locked="0"/>
    </xf>
    <xf numFmtId="173" fontId="39" fillId="2" borderId="1" xfId="0" applyNumberFormat="1" applyFont="1" applyFill="1" applyBorder="1" applyProtection="1">
      <protection locked="0"/>
    </xf>
    <xf numFmtId="173" fontId="39" fillId="2" borderId="0" xfId="0" applyNumberFormat="1" applyFont="1" applyFill="1" applyBorder="1" applyProtection="1">
      <protection locked="0"/>
    </xf>
    <xf numFmtId="171" fontId="2" fillId="2" borderId="1" xfId="0" applyNumberFormat="1" applyFont="1" applyFill="1" applyBorder="1"/>
    <xf numFmtId="173" fontId="38" fillId="2" borderId="0" xfId="0" applyNumberFormat="1" applyFont="1" applyFill="1" applyProtection="1">
      <protection locked="0"/>
    </xf>
    <xf numFmtId="171" fontId="2" fillId="2" borderId="0" xfId="3" applyNumberFormat="1" applyFont="1" applyFill="1" applyBorder="1" applyAlignment="1">
      <alignment horizontal="right"/>
    </xf>
    <xf numFmtId="173" fontId="38" fillId="2" borderId="0" xfId="25" applyFont="1" applyFill="1" applyAlignment="1">
      <alignment horizontal="left" vertical="top"/>
    </xf>
    <xf numFmtId="173" fontId="38" fillId="2" borderId="0" xfId="25" applyFont="1" applyFill="1" applyAlignment="1"/>
    <xf numFmtId="0" fontId="4" fillId="2" borderId="0" xfId="0" applyFont="1" applyFill="1" applyBorder="1" applyAlignment="1"/>
    <xf numFmtId="176" fontId="4" fillId="2" borderId="0" xfId="0" applyNumberFormat="1" applyFont="1" applyFill="1" applyBorder="1" applyAlignment="1"/>
    <xf numFmtId="173" fontId="38" fillId="2" borderId="0" xfId="0" applyNumberFormat="1" applyFont="1" applyFill="1" applyAlignment="1" applyProtection="1">
      <protection locked="0"/>
    </xf>
    <xf numFmtId="173" fontId="38" fillId="2" borderId="0" xfId="25" applyNumberFormat="1" applyFont="1" applyFill="1" applyAlignment="1" applyProtection="1">
      <protection locked="0"/>
    </xf>
    <xf numFmtId="173" fontId="3" fillId="2" borderId="0" xfId="25" applyFont="1" applyFill="1" applyAlignment="1"/>
    <xf numFmtId="173" fontId="61" fillId="0" borderId="0" xfId="0" applyNumberFormat="1" applyFont="1" applyFill="1" applyAlignment="1" applyProtection="1">
      <alignment vertical="top"/>
      <protection locked="0"/>
    </xf>
    <xf numFmtId="173" fontId="61" fillId="2" borderId="0" xfId="0" applyNumberFormat="1" applyFont="1" applyFill="1" applyAlignment="1" applyProtection="1">
      <alignment vertical="top"/>
      <protection locked="0"/>
    </xf>
    <xf numFmtId="0" fontId="14" fillId="2" borderId="0" xfId="0" applyFont="1" applyFill="1" applyBorder="1"/>
    <xf numFmtId="0" fontId="38" fillId="2" borderId="0" xfId="0" applyFont="1" applyFill="1"/>
    <xf numFmtId="0" fontId="63" fillId="2" borderId="0" xfId="0" applyFont="1" applyFill="1"/>
    <xf numFmtId="0" fontId="38" fillId="2" borderId="0" xfId="0" applyNumberFormat="1" applyFont="1" applyFill="1"/>
    <xf numFmtId="164" fontId="3" fillId="2" borderId="0" xfId="0" applyNumberFormat="1" applyFont="1" applyFill="1"/>
    <xf numFmtId="173" fontId="38" fillId="2" borderId="1" xfId="0" applyNumberFormat="1" applyFont="1" applyFill="1" applyBorder="1" applyAlignment="1" applyProtection="1">
      <alignment horizontal="left"/>
      <protection locked="0"/>
    </xf>
    <xf numFmtId="173" fontId="63" fillId="2" borderId="1" xfId="0" applyNumberFormat="1" applyFont="1" applyFill="1" applyBorder="1" applyAlignment="1" applyProtection="1">
      <alignment horizontal="left"/>
      <protection locked="0"/>
    </xf>
    <xf numFmtId="0" fontId="38" fillId="2" borderId="1" xfId="0" applyFont="1" applyFill="1" applyBorder="1"/>
    <xf numFmtId="173" fontId="38" fillId="2" borderId="1" xfId="25" applyFont="1" applyFill="1" applyBorder="1"/>
    <xf numFmtId="0" fontId="3" fillId="2" borderId="1" xfId="0" applyNumberFormat="1" applyFont="1" applyFill="1" applyBorder="1" applyAlignment="1" applyProtection="1">
      <alignment horizontal="right"/>
      <protection locked="0"/>
    </xf>
    <xf numFmtId="173" fontId="38" fillId="2" borderId="0" xfId="25" applyFont="1" applyFill="1"/>
    <xf numFmtId="164" fontId="64" fillId="2" borderId="0" xfId="12" applyNumberFormat="1" applyFont="1" applyFill="1" applyBorder="1"/>
    <xf numFmtId="164" fontId="64" fillId="2" borderId="0" xfId="25" applyNumberFormat="1" applyFont="1" applyFill="1"/>
    <xf numFmtId="173" fontId="38" fillId="2" borderId="2" xfId="2" applyNumberFormat="1" applyFont="1" applyFill="1" applyBorder="1" applyAlignment="1" applyProtection="1">
      <alignment horizontal="left"/>
      <protection locked="0"/>
    </xf>
    <xf numFmtId="173" fontId="39" fillId="2" borderId="0" xfId="0" applyNumberFormat="1" applyFont="1" applyFill="1" applyBorder="1" applyAlignment="1" applyProtection="1">
      <alignment horizontal="left" vertical="center"/>
      <protection locked="0"/>
    </xf>
    <xf numFmtId="1" fontId="39" fillId="2" borderId="0" xfId="0" applyNumberFormat="1" applyFont="1" applyFill="1" applyBorder="1" applyAlignment="1" applyProtection="1">
      <alignment horizontal="right"/>
      <protection locked="0"/>
    </xf>
    <xf numFmtId="1" fontId="39" fillId="2" borderId="0" xfId="0" applyNumberFormat="1" applyFont="1" applyFill="1" applyBorder="1" applyAlignment="1">
      <alignment vertical="center"/>
    </xf>
    <xf numFmtId="1" fontId="2" fillId="2" borderId="0" xfId="0" applyNumberFormat="1" applyFont="1" applyFill="1" applyBorder="1" applyAlignment="1" applyProtection="1">
      <alignment vertical="center"/>
      <protection locked="0"/>
    </xf>
    <xf numFmtId="1" fontId="3" fillId="2" borderId="0" xfId="0" applyNumberFormat="1" applyFont="1" applyFill="1" applyBorder="1" applyAlignment="1">
      <alignment vertical="center"/>
    </xf>
    <xf numFmtId="164" fontId="2" fillId="2" borderId="0" xfId="0" applyNumberFormat="1" applyFont="1" applyFill="1" applyBorder="1" applyAlignment="1">
      <alignment vertical="center"/>
    </xf>
    <xf numFmtId="173" fontId="38" fillId="2" borderId="0" xfId="0" applyNumberFormat="1" applyFont="1" applyFill="1" applyBorder="1" applyAlignment="1" applyProtection="1">
      <alignment horizontal="left" vertical="top"/>
      <protection locked="0"/>
    </xf>
    <xf numFmtId="173" fontId="3" fillId="2" borderId="0" xfId="0" applyNumberFormat="1" applyFont="1" applyFill="1" applyBorder="1" applyAlignment="1" applyProtection="1">
      <alignment horizontal="left"/>
      <protection locked="0"/>
    </xf>
    <xf numFmtId="0" fontId="38" fillId="2" borderId="0" xfId="25" applyNumberFormat="1" applyFont="1" applyFill="1" applyAlignment="1"/>
    <xf numFmtId="0" fontId="3" fillId="2" borderId="0" xfId="0" applyFont="1" applyFill="1" applyBorder="1" applyAlignment="1">
      <alignment horizontal="left" vertical="top"/>
    </xf>
    <xf numFmtId="0" fontId="8" fillId="0" borderId="0" xfId="0" applyFont="1" applyFill="1" applyBorder="1" applyAlignment="1"/>
    <xf numFmtId="0" fontId="8" fillId="2" borderId="0" xfId="0" applyFont="1" applyFill="1" applyBorder="1" applyAlignment="1"/>
    <xf numFmtId="0" fontId="14" fillId="2" borderId="0" xfId="0" applyFont="1" applyFill="1" applyBorder="1" applyAlignment="1">
      <alignment wrapText="1"/>
    </xf>
    <xf numFmtId="0" fontId="3" fillId="2" borderId="0" xfId="0" applyFont="1" applyFill="1" applyBorder="1"/>
    <xf numFmtId="0" fontId="3" fillId="2" borderId="0" xfId="0" applyFont="1" applyFill="1" applyBorder="1" applyAlignment="1">
      <alignment horizontal="right"/>
    </xf>
    <xf numFmtId="0" fontId="14" fillId="2" borderId="0" xfId="0" applyFont="1" applyFill="1" applyBorder="1" applyAlignment="1">
      <alignment horizontal="left"/>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right"/>
    </xf>
    <xf numFmtId="0" fontId="3" fillId="2" borderId="2" xfId="0" applyFont="1" applyFill="1" applyBorder="1"/>
    <xf numFmtId="0" fontId="3" fillId="2" borderId="0" xfId="0" applyFont="1" applyFill="1" applyBorder="1" applyAlignment="1">
      <alignment wrapText="1"/>
    </xf>
    <xf numFmtId="166" fontId="3" fillId="2" borderId="0" xfId="0" applyNumberFormat="1" applyFont="1" applyFill="1" applyBorder="1" applyAlignment="1">
      <alignment horizontal="right"/>
    </xf>
    <xf numFmtId="173" fontId="39" fillId="2" borderId="0" xfId="0" applyNumberFormat="1" applyFont="1" applyFill="1" applyAlignment="1" applyProtection="1">
      <alignment horizontal="left" wrapText="1"/>
      <protection locked="0"/>
    </xf>
    <xf numFmtId="0" fontId="4" fillId="2" borderId="0" xfId="0" applyFont="1" applyFill="1" applyAlignment="1">
      <alignment horizontal="right"/>
    </xf>
    <xf numFmtId="0" fontId="3" fillId="2" borderId="0" xfId="0" applyNumberFormat="1" applyFont="1" applyFill="1" applyBorder="1" applyAlignment="1" applyProtection="1">
      <alignment horizontal="left" wrapText="1"/>
    </xf>
    <xf numFmtId="171" fontId="3" fillId="2" borderId="0" xfId="0" applyNumberFormat="1" applyFont="1" applyFill="1" applyBorder="1" applyAlignment="1">
      <alignment horizontal="right"/>
    </xf>
    <xf numFmtId="173" fontId="38" fillId="2" borderId="2" xfId="0" applyNumberFormat="1" applyFont="1" applyFill="1" applyBorder="1" applyAlignment="1" applyProtection="1">
      <alignment horizontal="left" wrapText="1"/>
      <protection locked="0"/>
    </xf>
    <xf numFmtId="173" fontId="39" fillId="2" borderId="0" xfId="0" applyNumberFormat="1" applyFont="1" applyFill="1" applyBorder="1" applyAlignment="1" applyProtection="1">
      <alignment horizontal="left" wrapText="1"/>
      <protection locked="0"/>
    </xf>
    <xf numFmtId="0" fontId="2" fillId="2" borderId="1" xfId="0" applyFont="1" applyFill="1" applyBorder="1" applyAlignment="1">
      <alignment wrapText="1"/>
    </xf>
    <xf numFmtId="0" fontId="2" fillId="2" borderId="1" xfId="0" applyFont="1" applyFill="1" applyBorder="1"/>
    <xf numFmtId="171" fontId="2" fillId="2" borderId="1" xfId="0" applyNumberFormat="1" applyFont="1" applyFill="1" applyBorder="1" applyAlignment="1">
      <alignment horizontal="right"/>
    </xf>
    <xf numFmtId="0" fontId="2" fillId="2" borderId="0" xfId="0" applyFont="1" applyFill="1" applyBorder="1" applyAlignment="1">
      <alignment wrapText="1"/>
    </xf>
    <xf numFmtId="171" fontId="2" fillId="2" borderId="0" xfId="0" applyNumberFormat="1" applyFont="1" applyFill="1" applyBorder="1" applyAlignment="1">
      <alignment horizontal="right"/>
    </xf>
    <xf numFmtId="0" fontId="2" fillId="2" borderId="0" xfId="0" applyNumberFormat="1" applyFont="1" applyFill="1" applyBorder="1" applyAlignment="1">
      <alignment horizontal="right"/>
    </xf>
    <xf numFmtId="0" fontId="4" fillId="2" borderId="0" xfId="0" applyFont="1" applyFill="1" applyAlignment="1">
      <alignment horizontal="left" vertical="top" wrapText="1"/>
    </xf>
    <xf numFmtId="177" fontId="0" fillId="2" borderId="0" xfId="0" applyNumberFormat="1" applyFill="1"/>
    <xf numFmtId="0" fontId="4" fillId="2" borderId="0" xfId="0" applyFont="1" applyFill="1" applyBorder="1" applyAlignment="1">
      <alignment horizontal="left" vertical="top"/>
    </xf>
    <xf numFmtId="1" fontId="0" fillId="2" borderId="0" xfId="0" applyNumberFormat="1" applyFill="1"/>
    <xf numFmtId="0" fontId="2" fillId="0" borderId="0" xfId="4" applyFont="1" applyFill="1"/>
    <xf numFmtId="0" fontId="3" fillId="0" borderId="0" xfId="4" applyFont="1" applyFill="1"/>
    <xf numFmtId="0" fontId="5" fillId="0" borderId="0" xfId="4" applyFont="1" applyFill="1"/>
    <xf numFmtId="1" fontId="3" fillId="0" borderId="0" xfId="4" applyNumberFormat="1" applyFont="1" applyFill="1"/>
    <xf numFmtId="0" fontId="0" fillId="2" borderId="0" xfId="0" applyFill="1" applyBorder="1"/>
    <xf numFmtId="0" fontId="3" fillId="0" borderId="1" xfId="4" applyFont="1" applyFill="1" applyBorder="1"/>
    <xf numFmtId="0" fontId="2" fillId="0" borderId="1" xfId="4" applyFont="1" applyFill="1" applyBorder="1"/>
    <xf numFmtId="1" fontId="3" fillId="0" borderId="0" xfId="4" applyNumberFormat="1" applyFont="1" applyFill="1" applyBorder="1"/>
    <xf numFmtId="0" fontId="3" fillId="0" borderId="1" xfId="4" applyFont="1" applyFill="1" applyBorder="1" applyAlignment="1">
      <alignment horizontal="right"/>
    </xf>
    <xf numFmtId="0" fontId="30" fillId="2" borderId="0" xfId="0" applyFont="1" applyFill="1" applyBorder="1" applyAlignment="1">
      <alignment horizontal="center" vertical="center" wrapText="1"/>
    </xf>
    <xf numFmtId="0" fontId="3" fillId="0" borderId="0" xfId="4" applyFont="1" applyFill="1" applyBorder="1"/>
    <xf numFmtId="0" fontId="2" fillId="0" borderId="0" xfId="4" applyFont="1" applyFill="1" applyBorder="1"/>
    <xf numFmtId="0" fontId="30" fillId="2" borderId="0" xfId="0" applyFont="1" applyFill="1" applyBorder="1" applyAlignment="1">
      <alignment horizontal="left" vertical="top" wrapText="1"/>
    </xf>
    <xf numFmtId="0" fontId="31" fillId="2" borderId="0" xfId="0" applyFont="1" applyFill="1" applyBorder="1" applyAlignment="1">
      <alignment horizontal="right"/>
    </xf>
    <xf numFmtId="0" fontId="3" fillId="0" borderId="1" xfId="0" applyFont="1" applyFill="1" applyBorder="1"/>
    <xf numFmtId="0" fontId="3" fillId="0" borderId="2" xfId="4" applyFont="1" applyFill="1" applyBorder="1"/>
    <xf numFmtId="0" fontId="3" fillId="0" borderId="3" xfId="4" applyFont="1" applyFill="1" applyBorder="1"/>
    <xf numFmtId="3" fontId="3" fillId="0" borderId="0" xfId="4" applyNumberFormat="1" applyFont="1" applyFill="1"/>
    <xf numFmtId="164" fontId="10" fillId="0" borderId="0" xfId="4" applyNumberFormat="1" applyFont="1" applyFill="1"/>
    <xf numFmtId="166" fontId="3" fillId="0" borderId="0" xfId="4" applyNumberFormat="1" applyFont="1" applyFill="1"/>
    <xf numFmtId="0" fontId="2" fillId="0" borderId="2" xfId="4" applyFont="1" applyFill="1" applyBorder="1"/>
    <xf numFmtId="3" fontId="2" fillId="0" borderId="2" xfId="4" applyNumberFormat="1" applyFont="1" applyFill="1" applyBorder="1"/>
    <xf numFmtId="166" fontId="2" fillId="0" borderId="0" xfId="4" applyNumberFormat="1" applyFont="1" applyFill="1" applyBorder="1"/>
    <xf numFmtId="166" fontId="66" fillId="0" borderId="2" xfId="4" applyNumberFormat="1" applyFont="1" applyFill="1" applyBorder="1"/>
    <xf numFmtId="3" fontId="2" fillId="0" borderId="0" xfId="4" applyNumberFormat="1" applyFont="1" applyFill="1" applyBorder="1"/>
    <xf numFmtId="164" fontId="66" fillId="0" borderId="0" xfId="4" applyNumberFormat="1" applyFont="1" applyFill="1" applyBorder="1"/>
    <xf numFmtId="3" fontId="3" fillId="0" borderId="0" xfId="4" applyNumberFormat="1" applyFont="1" applyFill="1" applyBorder="1"/>
    <xf numFmtId="0" fontId="10" fillId="0" borderId="0" xfId="4" applyFont="1" applyFill="1"/>
    <xf numFmtId="0" fontId="65" fillId="2" borderId="0" xfId="0" applyFont="1" applyFill="1" applyBorder="1" applyAlignment="1">
      <alignment horizontal="left" vertical="center" wrapText="1"/>
    </xf>
    <xf numFmtId="0" fontId="30" fillId="2" borderId="0" xfId="0" applyFont="1" applyFill="1" applyBorder="1" applyAlignment="1">
      <alignment horizontal="center" vertical="top" wrapText="1"/>
    </xf>
    <xf numFmtId="0" fontId="0" fillId="2" borderId="0" xfId="0" applyFill="1" applyBorder="1" applyAlignment="1"/>
    <xf numFmtId="0" fontId="10" fillId="0" borderId="0" xfId="4" applyFont="1" applyFill="1" applyBorder="1"/>
    <xf numFmtId="0" fontId="0" fillId="2" borderId="0" xfId="0" applyFill="1" applyBorder="1" applyAlignment="1">
      <alignment horizontal="right"/>
    </xf>
    <xf numFmtId="0" fontId="0" fillId="0" borderId="0" xfId="0" applyBorder="1"/>
    <xf numFmtId="0" fontId="3" fillId="13" borderId="0" xfId="0" applyFont="1" applyFill="1" applyAlignment="1">
      <alignment horizontal="left" vertical="top" wrapText="1"/>
    </xf>
    <xf numFmtId="0" fontId="30" fillId="0" borderId="0" xfId="0" applyFont="1" applyFill="1" applyBorder="1" applyAlignment="1">
      <alignment horizontal="center" vertical="center" wrapText="1"/>
    </xf>
    <xf numFmtId="0" fontId="10" fillId="0" borderId="3" xfId="4" applyFont="1" applyFill="1" applyBorder="1" applyAlignment="1"/>
    <xf numFmtId="0" fontId="30" fillId="0" borderId="0" xfId="0" applyFont="1" applyFill="1" applyBorder="1" applyAlignment="1">
      <alignment horizontal="left" vertical="top" wrapText="1"/>
    </xf>
    <xf numFmtId="0" fontId="31" fillId="0" borderId="0" xfId="0" applyFont="1" applyFill="1" applyBorder="1" applyAlignment="1">
      <alignment horizontal="right"/>
    </xf>
    <xf numFmtId="0" fontId="3" fillId="0" borderId="0" xfId="4" applyFont="1" applyFill="1" applyBorder="1" applyAlignment="1">
      <alignment horizontal="right"/>
    </xf>
    <xf numFmtId="0" fontId="3" fillId="0" borderId="3" xfId="4" applyFont="1" applyFill="1" applyBorder="1" applyAlignment="1">
      <alignment horizontal="right"/>
    </xf>
    <xf numFmtId="164" fontId="10" fillId="0" borderId="0" xfId="4" applyNumberFormat="1" applyFont="1" applyFill="1" applyBorder="1" applyAlignment="1">
      <alignment horizontal="right"/>
    </xf>
    <xf numFmtId="3" fontId="3" fillId="0" borderId="0" xfId="4" applyNumberFormat="1" applyFont="1" applyFill="1" applyBorder="1" applyAlignment="1">
      <alignment horizontal="right"/>
    </xf>
    <xf numFmtId="166" fontId="10" fillId="0" borderId="0" xfId="4" applyNumberFormat="1" applyFont="1" applyFill="1" applyBorder="1" applyAlignment="1">
      <alignment horizontal="right"/>
    </xf>
    <xf numFmtId="0" fontId="3" fillId="0" borderId="0" xfId="4" applyFont="1" applyFill="1" applyAlignment="1">
      <alignment horizontal="left"/>
    </xf>
    <xf numFmtId="166" fontId="10" fillId="0" borderId="1" xfId="4" applyNumberFormat="1" applyFont="1" applyFill="1" applyBorder="1" applyAlignment="1">
      <alignment horizontal="right"/>
    </xf>
    <xf numFmtId="3" fontId="3" fillId="0" borderId="1" xfId="4" applyNumberFormat="1" applyFont="1" applyFill="1" applyBorder="1" applyAlignment="1">
      <alignment horizontal="right"/>
    </xf>
    <xf numFmtId="164" fontId="66" fillId="0" borderId="0" xfId="4" applyNumberFormat="1" applyFont="1" applyFill="1" applyBorder="1" applyAlignment="1">
      <alignment horizontal="right"/>
    </xf>
    <xf numFmtId="164" fontId="66" fillId="0" borderId="2" xfId="4" applyNumberFormat="1" applyFont="1" applyFill="1" applyBorder="1" applyAlignment="1">
      <alignment horizontal="right"/>
    </xf>
    <xf numFmtId="164" fontId="66" fillId="0" borderId="1" xfId="4" applyNumberFormat="1" applyFont="1" applyFill="1" applyBorder="1" applyAlignment="1">
      <alignment horizontal="right"/>
    </xf>
    <xf numFmtId="164" fontId="66" fillId="0" borderId="3" xfId="4" applyNumberFormat="1" applyFont="1" applyFill="1" applyBorder="1" applyAlignment="1">
      <alignment horizontal="right"/>
    </xf>
    <xf numFmtId="166" fontId="66" fillId="0" borderId="0" xfId="4" applyNumberFormat="1" applyFont="1" applyFill="1" applyBorder="1" applyAlignment="1">
      <alignment horizontal="right"/>
    </xf>
    <xf numFmtId="0" fontId="10" fillId="0" borderId="0" xfId="4" applyFont="1" applyFill="1" applyBorder="1" applyAlignment="1">
      <alignment horizontal="right"/>
    </xf>
    <xf numFmtId="0" fontId="0" fillId="0" borderId="0" xfId="0" applyFill="1" applyBorder="1"/>
    <xf numFmtId="0" fontId="2" fillId="0" borderId="3" xfId="4" applyFont="1" applyFill="1" applyBorder="1"/>
    <xf numFmtId="3" fontId="2" fillId="0" borderId="0" xfId="5" applyNumberFormat="1" applyFont="1" applyFill="1" applyBorder="1" applyAlignment="1">
      <alignment horizontal="right"/>
    </xf>
    <xf numFmtId="0" fontId="0" fillId="13" borderId="0" xfId="0" applyFill="1"/>
    <xf numFmtId="0" fontId="3" fillId="13" borderId="0" xfId="0" applyFont="1" applyFill="1" applyAlignment="1">
      <alignment vertical="top"/>
    </xf>
    <xf numFmtId="0" fontId="67" fillId="0" borderId="0" xfId="4" applyFont="1" applyFill="1"/>
    <xf numFmtId="0" fontId="3" fillId="0" borderId="3" xfId="4" applyFont="1" applyFill="1" applyBorder="1" applyAlignment="1"/>
    <xf numFmtId="0" fontId="3" fillId="0" borderId="2" xfId="4" applyFont="1" applyFill="1" applyBorder="1" applyAlignment="1"/>
    <xf numFmtId="0" fontId="3" fillId="0" borderId="0" xfId="0" applyFont="1" applyFill="1" applyBorder="1"/>
    <xf numFmtId="0" fontId="3" fillId="0" borderId="0" xfId="4" applyNumberFormat="1" applyFont="1" applyFill="1"/>
    <xf numFmtId="3" fontId="3" fillId="0" borderId="0" xfId="0" applyNumberFormat="1" applyFont="1" applyFill="1"/>
    <xf numFmtId="167" fontId="3" fillId="0" borderId="0" xfId="5" applyNumberFormat="1" applyFont="1" applyFill="1" applyAlignment="1">
      <alignment horizontal="right"/>
    </xf>
    <xf numFmtId="167" fontId="2" fillId="0" borderId="0" xfId="5" applyNumberFormat="1" applyFont="1" applyFill="1" applyAlignment="1">
      <alignment horizontal="right"/>
    </xf>
    <xf numFmtId="164" fontId="66" fillId="0" borderId="2" xfId="4" applyNumberFormat="1" applyFont="1" applyFill="1" applyBorder="1"/>
    <xf numFmtId="164" fontId="2" fillId="0" borderId="0" xfId="4" applyNumberFormat="1" applyFont="1" applyFill="1" applyBorder="1"/>
    <xf numFmtId="164" fontId="3" fillId="0" borderId="0" xfId="4" applyNumberFormat="1" applyFont="1" applyFill="1" applyBorder="1"/>
    <xf numFmtId="1" fontId="3" fillId="0" borderId="0" xfId="4" applyNumberFormat="1" applyFont="1" applyFill="1" applyAlignment="1">
      <alignment horizontal="right"/>
    </xf>
    <xf numFmtId="164" fontId="10" fillId="0" borderId="0" xfId="4" applyNumberFormat="1" applyFont="1" applyFill="1" applyBorder="1"/>
    <xf numFmtId="164" fontId="3" fillId="0" borderId="0" xfId="4" applyNumberFormat="1" applyFont="1" applyFill="1"/>
    <xf numFmtId="167" fontId="2" fillId="0" borderId="0" xfId="5" applyNumberFormat="1" applyFont="1" applyFill="1" applyBorder="1" applyAlignment="1">
      <alignment horizontal="right"/>
    </xf>
    <xf numFmtId="0" fontId="0" fillId="0" borderId="0" xfId="0" applyFill="1"/>
    <xf numFmtId="0" fontId="3" fillId="2" borderId="0" xfId="4" applyFont="1" applyFill="1"/>
    <xf numFmtId="0" fontId="3" fillId="2" borderId="1" xfId="4" applyFont="1" applyFill="1" applyBorder="1"/>
    <xf numFmtId="0" fontId="3" fillId="2" borderId="1" xfId="4" applyFont="1" applyFill="1" applyBorder="1" applyAlignment="1">
      <alignment horizontal="right"/>
    </xf>
    <xf numFmtId="0" fontId="3" fillId="2" borderId="0" xfId="4" applyFont="1" applyFill="1" applyAlignment="1">
      <alignment horizontal="center"/>
    </xf>
    <xf numFmtId="3" fontId="3" fillId="2" borderId="0" xfId="4" applyNumberFormat="1" applyFont="1" applyFill="1" applyAlignment="1">
      <alignment horizontal="right"/>
    </xf>
    <xf numFmtId="3" fontId="3" fillId="2" borderId="0" xfId="4" applyNumberFormat="1" applyFont="1" applyFill="1"/>
    <xf numFmtId="0" fontId="3" fillId="0" borderId="0" xfId="4" applyFont="1" applyFill="1" applyAlignment="1">
      <alignment horizontal="left" indent="2"/>
    </xf>
    <xf numFmtId="166" fontId="3" fillId="2" borderId="0" xfId="4" applyNumberFormat="1" applyFont="1" applyFill="1" applyAlignment="1">
      <alignment horizontal="right"/>
    </xf>
    <xf numFmtId="0" fontId="3" fillId="0" borderId="0" xfId="4" applyFont="1" applyFill="1" applyAlignment="1"/>
    <xf numFmtId="166" fontId="3" fillId="2" borderId="0" xfId="4" applyNumberFormat="1" applyFont="1" applyFill="1"/>
    <xf numFmtId="3" fontId="0" fillId="0" borderId="0" xfId="0" applyNumberFormat="1"/>
    <xf numFmtId="166" fontId="3" fillId="2" borderId="1" xfId="4" applyNumberFormat="1" applyFont="1" applyFill="1" applyBorder="1" applyAlignment="1">
      <alignment horizontal="right"/>
    </xf>
    <xf numFmtId="3" fontId="2" fillId="2" borderId="2" xfId="4" applyNumberFormat="1" applyFont="1" applyFill="1" applyBorder="1" applyAlignment="1">
      <alignment horizontal="right"/>
    </xf>
    <xf numFmtId="164" fontId="10" fillId="2" borderId="0" xfId="4" applyNumberFormat="1" applyFont="1" applyFill="1"/>
    <xf numFmtId="164" fontId="10" fillId="2" borderId="0" xfId="4" applyNumberFormat="1" applyFont="1" applyFill="1" applyAlignment="1">
      <alignment horizontal="right"/>
    </xf>
    <xf numFmtId="164" fontId="66" fillId="2" borderId="2" xfId="4" applyNumberFormat="1" applyFont="1" applyFill="1" applyBorder="1"/>
    <xf numFmtId="0" fontId="0" fillId="13" borderId="0" xfId="0" applyFill="1" applyAlignment="1"/>
    <xf numFmtId="0" fontId="0" fillId="0" borderId="0" xfId="0" applyAlignment="1">
      <alignment horizontal="left"/>
    </xf>
    <xf numFmtId="0" fontId="15" fillId="2" borderId="0" xfId="0" applyFont="1" applyFill="1" applyAlignment="1">
      <alignment vertical="top"/>
    </xf>
    <xf numFmtId="0" fontId="3" fillId="2" borderId="18" xfId="0" applyFont="1" applyFill="1" applyBorder="1"/>
    <xf numFmtId="0" fontId="38" fillId="2" borderId="18" xfId="0" applyFont="1" applyFill="1" applyBorder="1"/>
    <xf numFmtId="0" fontId="3" fillId="2" borderId="18" xfId="0" applyFont="1" applyFill="1" applyBorder="1" applyAlignment="1">
      <alignment horizontal="right"/>
    </xf>
    <xf numFmtId="0" fontId="2" fillId="2" borderId="0" xfId="0" applyFont="1" applyFill="1"/>
    <xf numFmtId="167" fontId="2" fillId="2" borderId="0" xfId="5" applyNumberFormat="1" applyFont="1" applyFill="1"/>
    <xf numFmtId="167" fontId="38" fillId="2" borderId="0" xfId="5" applyNumberFormat="1" applyFont="1" applyFill="1"/>
    <xf numFmtId="178" fontId="38" fillId="2" borderId="0" xfId="5" applyNumberFormat="1" applyFont="1" applyFill="1"/>
    <xf numFmtId="167" fontId="2" fillId="2" borderId="0" xfId="0" applyNumberFormat="1" applyFont="1" applyFill="1"/>
    <xf numFmtId="0" fontId="2" fillId="2" borderId="18" xfId="0" applyFont="1" applyFill="1" applyBorder="1"/>
    <xf numFmtId="0" fontId="38" fillId="2" borderId="0" xfId="0" applyFont="1" applyFill="1" applyBorder="1"/>
    <xf numFmtId="0" fontId="3" fillId="2" borderId="0" xfId="0" quotePrefix="1" applyFont="1" applyFill="1"/>
    <xf numFmtId="10" fontId="38" fillId="2" borderId="0" xfId="0" applyNumberFormat="1" applyFont="1" applyFill="1"/>
    <xf numFmtId="0" fontId="2" fillId="2" borderId="0" xfId="0" applyFont="1" applyFill="1" applyAlignment="1">
      <alignment vertical="top"/>
    </xf>
    <xf numFmtId="3" fontId="2" fillId="2" borderId="0" xfId="0" applyNumberFormat="1" applyFont="1" applyFill="1"/>
    <xf numFmtId="3" fontId="38" fillId="2" borderId="0" xfId="0" applyNumberFormat="1" applyFont="1" applyFill="1"/>
    <xf numFmtId="164" fontId="38" fillId="2" borderId="0" xfId="0" applyNumberFormat="1" applyFont="1" applyFill="1"/>
    <xf numFmtId="3" fontId="0" fillId="2" borderId="0" xfId="0" applyNumberFormat="1" applyFill="1"/>
    <xf numFmtId="166" fontId="38" fillId="2" borderId="0" xfId="0" applyNumberFormat="1" applyFont="1" applyFill="1"/>
    <xf numFmtId="3" fontId="38" fillId="2" borderId="18" xfId="0" applyNumberFormat="1" applyFont="1" applyFill="1" applyBorder="1"/>
    <xf numFmtId="0" fontId="2" fillId="2" borderId="0" xfId="0" applyFont="1" applyFill="1" applyAlignment="1">
      <alignment horizontal="left" vertical="top" wrapText="1"/>
    </xf>
    <xf numFmtId="0" fontId="3" fillId="2" borderId="18" xfId="0" applyFont="1" applyFill="1" applyBorder="1" applyAlignment="1"/>
    <xf numFmtId="0" fontId="38" fillId="2" borderId="18" xfId="0" applyFont="1" applyFill="1" applyBorder="1" applyAlignment="1">
      <alignment horizontal="right"/>
    </xf>
    <xf numFmtId="0" fontId="3" fillId="2" borderId="1" xfId="0" applyFont="1" applyFill="1" applyBorder="1" applyAlignment="1"/>
    <xf numFmtId="167" fontId="38" fillId="2" borderId="1" xfId="5" applyNumberFormat="1" applyFont="1" applyFill="1" applyBorder="1"/>
    <xf numFmtId="0" fontId="2" fillId="2" borderId="0" xfId="0" applyFont="1" applyFill="1" applyBorder="1" applyAlignment="1"/>
    <xf numFmtId="167" fontId="39" fillId="2" borderId="0" xfId="5" applyNumberFormat="1" applyFont="1" applyFill="1"/>
    <xf numFmtId="164" fontId="2" fillId="2" borderId="0" xfId="0" applyNumberFormat="1" applyFont="1" applyFill="1" applyBorder="1"/>
    <xf numFmtId="0" fontId="4" fillId="2" borderId="0" xfId="0" quotePrefix="1" applyFont="1" applyFill="1"/>
    <xf numFmtId="0" fontId="4" fillId="2" borderId="0" xfId="0" quotePrefix="1" applyFont="1" applyFill="1" applyAlignment="1">
      <alignment horizontal="left" vertical="top" wrapText="1"/>
    </xf>
    <xf numFmtId="0" fontId="3" fillId="2" borderId="18" xfId="0" applyFont="1" applyFill="1" applyBorder="1" applyAlignment="1">
      <alignment wrapText="1"/>
    </xf>
    <xf numFmtId="0" fontId="5" fillId="2" borderId="18" xfId="0" applyFont="1" applyFill="1" applyBorder="1" applyAlignment="1"/>
    <xf numFmtId="164" fontId="2" fillId="2" borderId="1" xfId="0" applyNumberFormat="1" applyFont="1" applyFill="1" applyBorder="1"/>
    <xf numFmtId="164" fontId="15" fillId="2" borderId="0" xfId="0" applyNumberFormat="1" applyFont="1" applyFill="1"/>
    <xf numFmtId="164" fontId="38" fillId="2" borderId="1" xfId="0" applyNumberFormat="1" applyFont="1" applyFill="1" applyBorder="1"/>
    <xf numFmtId="164" fontId="2" fillId="2" borderId="18" xfId="0" applyNumberFormat="1" applyFont="1" applyFill="1" applyBorder="1"/>
    <xf numFmtId="0" fontId="3" fillId="2" borderId="0" xfId="0" quotePrefix="1" applyFont="1" applyFill="1" applyBorder="1"/>
    <xf numFmtId="164" fontId="2" fillId="2" borderId="0" xfId="0" applyNumberFormat="1" applyFont="1" applyFill="1"/>
    <xf numFmtId="164" fontId="39" fillId="2" borderId="0" xfId="0" applyNumberFormat="1" applyFont="1" applyFill="1"/>
    <xf numFmtId="49" fontId="2" fillId="2" borderId="0" xfId="2" applyNumberFormat="1" applyFont="1" applyFill="1" applyAlignment="1">
      <alignment vertical="top"/>
    </xf>
    <xf numFmtId="0" fontId="3" fillId="2" borderId="0" xfId="2" applyFont="1" applyFill="1"/>
    <xf numFmtId="0" fontId="3" fillId="2" borderId="0" xfId="2" applyFont="1" applyFill="1" applyAlignment="1">
      <alignment horizontal="center" vertical="center"/>
    </xf>
    <xf numFmtId="167" fontId="3" fillId="2" borderId="0" xfId="2" applyNumberFormat="1" applyFont="1" applyFill="1"/>
    <xf numFmtId="167" fontId="3" fillId="2" borderId="0" xfId="2" applyNumberFormat="1" applyFont="1" applyFill="1" applyAlignment="1">
      <alignment horizontal="center" vertical="center"/>
    </xf>
    <xf numFmtId="49" fontId="3" fillId="2" borderId="18" xfId="2" applyNumberFormat="1" applyFont="1" applyFill="1" applyBorder="1"/>
    <xf numFmtId="0" fontId="3" fillId="2" borderId="18" xfId="2" applyFont="1" applyFill="1" applyBorder="1"/>
    <xf numFmtId="0" fontId="3" fillId="2" borderId="18" xfId="2" applyFont="1" applyFill="1" applyBorder="1" applyAlignment="1">
      <alignment horizontal="center" vertical="center"/>
    </xf>
    <xf numFmtId="0" fontId="3" fillId="2" borderId="18" xfId="2" applyFont="1" applyFill="1" applyBorder="1" applyAlignment="1">
      <alignment horizontal="right" vertical="center"/>
    </xf>
    <xf numFmtId="49" fontId="3" fillId="2" borderId="0" xfId="2" applyNumberFormat="1" applyFont="1" applyFill="1" applyBorder="1"/>
    <xf numFmtId="0" fontId="3" fillId="2" borderId="0" xfId="2" applyFont="1" applyFill="1" applyBorder="1"/>
    <xf numFmtId="0" fontId="3" fillId="2" borderId="0" xfId="2" applyFont="1" applyFill="1" applyBorder="1" applyAlignment="1">
      <alignment horizontal="center" vertical="center"/>
    </xf>
    <xf numFmtId="49" fontId="3" fillId="2" borderId="1" xfId="2" applyNumberFormat="1" applyFont="1" applyFill="1" applyBorder="1"/>
    <xf numFmtId="0" fontId="3" fillId="2" borderId="1" xfId="2" applyFont="1" applyFill="1" applyBorder="1"/>
    <xf numFmtId="0" fontId="3" fillId="2" borderId="1" xfId="2" applyFont="1" applyFill="1" applyBorder="1" applyAlignment="1">
      <alignment horizontal="center" wrapText="1"/>
    </xf>
    <xf numFmtId="0" fontId="2" fillId="2" borderId="1" xfId="2" applyFont="1" applyFill="1" applyBorder="1" applyAlignment="1">
      <alignment horizontal="center" vertical="center" wrapText="1"/>
    </xf>
    <xf numFmtId="0" fontId="2" fillId="2" borderId="0" xfId="2" applyFont="1" applyFill="1"/>
    <xf numFmtId="167" fontId="2" fillId="2" borderId="0" xfId="5" applyNumberFormat="1" applyFont="1" applyFill="1" applyAlignment="1">
      <alignment horizontal="center" vertical="center"/>
    </xf>
    <xf numFmtId="167" fontId="3" fillId="2" borderId="0" xfId="5" applyNumberFormat="1" applyFont="1" applyFill="1"/>
    <xf numFmtId="167" fontId="3" fillId="2" borderId="0" xfId="5" applyNumberFormat="1" applyFont="1" applyFill="1" applyAlignment="1">
      <alignment horizontal="center" vertical="center"/>
    </xf>
    <xf numFmtId="2" fontId="3" fillId="2" borderId="0" xfId="2" applyNumberFormat="1" applyFont="1" applyFill="1"/>
    <xf numFmtId="169" fontId="3" fillId="2" borderId="0" xfId="5" applyNumberFormat="1" applyFont="1" applyFill="1"/>
    <xf numFmtId="169" fontId="3" fillId="2" borderId="0" xfId="5" applyNumberFormat="1" applyFont="1" applyFill="1" applyAlignment="1">
      <alignment horizontal="center" vertical="center"/>
    </xf>
    <xf numFmtId="167" fontId="2" fillId="2" borderId="0" xfId="5" applyNumberFormat="1" applyFont="1" applyFill="1" applyProtection="1"/>
    <xf numFmtId="167" fontId="3" fillId="2" borderId="0" xfId="5" applyNumberFormat="1" applyFont="1" applyFill="1" applyProtection="1"/>
    <xf numFmtId="169" fontId="3" fillId="2" borderId="0" xfId="5" applyNumberFormat="1" applyFont="1" applyFill="1" applyProtection="1"/>
    <xf numFmtId="49" fontId="3" fillId="2" borderId="0" xfId="2" applyNumberFormat="1" applyFont="1" applyFill="1"/>
    <xf numFmtId="9" fontId="3" fillId="2" borderId="0" xfId="12" applyFont="1" applyFill="1" applyAlignment="1">
      <alignment horizontal="center" vertical="center"/>
    </xf>
    <xf numFmtId="49" fontId="4" fillId="2" borderId="0" xfId="0" quotePrefix="1" applyNumberFormat="1" applyFont="1" applyFill="1" applyAlignment="1">
      <alignment horizontal="left" vertical="top" wrapText="1"/>
    </xf>
    <xf numFmtId="49" fontId="4" fillId="2" borderId="0" xfId="0" quotePrefix="1" applyNumberFormat="1" applyFont="1" applyFill="1"/>
    <xf numFmtId="167" fontId="4" fillId="2" borderId="0" xfId="0" applyNumberFormat="1" applyFont="1" applyFill="1"/>
    <xf numFmtId="9" fontId="3" fillId="2" borderId="0" xfId="12" applyFont="1" applyFill="1"/>
    <xf numFmtId="0" fontId="2" fillId="2" borderId="0" xfId="0" applyFont="1" applyFill="1" applyBorder="1" applyAlignment="1">
      <alignment horizontal="left" vertical="top" wrapText="1"/>
    </xf>
    <xf numFmtId="0" fontId="0" fillId="2" borderId="18" xfId="0" applyFill="1" applyBorder="1"/>
    <xf numFmtId="179" fontId="3" fillId="2" borderId="0" xfId="5" applyNumberFormat="1" applyFont="1" applyFill="1" applyBorder="1" applyAlignment="1">
      <alignment horizontal="right"/>
    </xf>
    <xf numFmtId="179" fontId="2" fillId="2" borderId="0" xfId="5" applyNumberFormat="1" applyFont="1" applyFill="1" applyBorder="1" applyAlignment="1">
      <alignment horizontal="right"/>
    </xf>
    <xf numFmtId="180" fontId="3" fillId="2" borderId="0" xfId="5" applyNumberFormat="1" applyFont="1" applyFill="1" applyBorder="1" applyAlignment="1">
      <alignment horizontal="right"/>
    </xf>
    <xf numFmtId="166" fontId="56" fillId="2" borderId="0" xfId="0" applyNumberFormat="1" applyFont="1" applyFill="1" applyBorder="1"/>
    <xf numFmtId="180" fontId="3" fillId="2" borderId="18" xfId="5" applyNumberFormat="1" applyFont="1" applyFill="1" applyBorder="1" applyAlignment="1">
      <alignment horizontal="right"/>
    </xf>
    <xf numFmtId="0" fontId="4" fillId="2" borderId="0" xfId="0" quotePrefix="1" applyFont="1" applyFill="1" applyAlignment="1">
      <alignment vertical="top" wrapText="1"/>
    </xf>
    <xf numFmtId="49" fontId="3" fillId="2" borderId="0" xfId="2" applyNumberFormat="1" applyFont="1" applyFill="1" applyBorder="1" applyAlignment="1">
      <alignment horizontal="left"/>
    </xf>
    <xf numFmtId="0" fontId="0" fillId="2" borderId="0" xfId="12" applyNumberFormat="1" applyFont="1" applyFill="1"/>
    <xf numFmtId="164" fontId="0" fillId="2" borderId="0" xfId="0" applyNumberFormat="1" applyFill="1"/>
    <xf numFmtId="3" fontId="2" fillId="2" borderId="0" xfId="18" applyNumberFormat="1" applyFont="1" applyFill="1" applyBorder="1" applyAlignment="1">
      <alignment horizontal="right" wrapText="1"/>
    </xf>
    <xf numFmtId="3" fontId="15" fillId="2" borderId="0" xfId="1" applyNumberFormat="1" applyFont="1" applyFill="1"/>
    <xf numFmtId="3" fontId="2" fillId="2" borderId="0" xfId="1" applyNumberFormat="1" applyFont="1" applyFill="1"/>
    <xf numFmtId="3" fontId="4" fillId="7" borderId="0" xfId="1" applyNumberFormat="1" applyFont="1" applyFill="1"/>
    <xf numFmtId="165" fontId="10" fillId="2" borderId="0" xfId="12" applyNumberFormat="1" applyFont="1" applyFill="1"/>
    <xf numFmtId="165" fontId="10" fillId="2" borderId="5" xfId="12" applyNumberFormat="1" applyFont="1" applyFill="1" applyBorder="1"/>
    <xf numFmtId="3" fontId="3" fillId="2" borderId="0" xfId="8" applyNumberFormat="1" applyFont="1" applyFill="1" applyBorder="1" applyAlignment="1">
      <alignment horizontal="right"/>
    </xf>
    <xf numFmtId="165" fontId="3" fillId="2" borderId="0" xfId="8" applyNumberFormat="1" applyFont="1" applyFill="1" applyBorder="1" applyAlignment="1">
      <alignment horizontal="right"/>
    </xf>
    <xf numFmtId="170" fontId="3" fillId="2" borderId="0" xfId="1" applyNumberFormat="1" applyFont="1" applyFill="1" applyBorder="1"/>
    <xf numFmtId="170" fontId="3" fillId="2" borderId="1" xfId="1" applyNumberFormat="1" applyFont="1" applyFill="1" applyBorder="1"/>
    <xf numFmtId="3" fontId="2" fillId="2" borderId="0" xfId="8" applyNumberFormat="1" applyFont="1" applyFill="1" applyBorder="1" applyAlignment="1">
      <alignment horizontal="right"/>
    </xf>
    <xf numFmtId="0" fontId="8" fillId="2" borderId="0" xfId="1" applyFont="1" applyFill="1" applyBorder="1" applyAlignment="1"/>
    <xf numFmtId="0" fontId="3" fillId="2" borderId="0" xfId="1" applyNumberFormat="1" applyFont="1" applyFill="1"/>
    <xf numFmtId="0" fontId="2" fillId="2" borderId="3" xfId="1" applyFont="1" applyFill="1" applyBorder="1" applyAlignment="1">
      <alignment wrapText="1"/>
    </xf>
    <xf numFmtId="0" fontId="2" fillId="2" borderId="1" xfId="1" applyFont="1" applyFill="1" applyBorder="1" applyAlignment="1">
      <alignment horizontal="center" wrapText="1"/>
    </xf>
    <xf numFmtId="0" fontId="2" fillId="2" borderId="6" xfId="1" applyFont="1" applyFill="1" applyBorder="1" applyAlignment="1">
      <alignment horizontal="center" wrapText="1"/>
    </xf>
    <xf numFmtId="0" fontId="2" fillId="2" borderId="7" xfId="1" applyFont="1" applyFill="1" applyBorder="1" applyAlignment="1">
      <alignment horizontal="center" wrapText="1"/>
    </xf>
    <xf numFmtId="0" fontId="3" fillId="2" borderId="9" xfId="1" applyFont="1" applyFill="1" applyBorder="1" applyAlignment="1">
      <alignment wrapText="1"/>
    </xf>
    <xf numFmtId="0" fontId="2" fillId="2" borderId="9" xfId="1" applyFont="1" applyFill="1" applyBorder="1"/>
    <xf numFmtId="3" fontId="2" fillId="2" borderId="0" xfId="1" applyNumberFormat="1" applyFont="1" applyFill="1" applyBorder="1" applyAlignment="1"/>
    <xf numFmtId="3" fontId="2" fillId="2" borderId="9" xfId="1" applyNumberFormat="1" applyFont="1" applyFill="1" applyBorder="1" applyAlignment="1"/>
    <xf numFmtId="0" fontId="3" fillId="2" borderId="9" xfId="1" applyFont="1" applyFill="1" applyBorder="1" applyAlignment="1">
      <alignment horizontal="left" indent="1"/>
    </xf>
    <xf numFmtId="3" fontId="3" fillId="2" borderId="0" xfId="1" applyNumberFormat="1" applyFont="1" applyFill="1" applyBorder="1" applyAlignment="1"/>
    <xf numFmtId="3" fontId="3" fillId="2" borderId="9" xfId="1" applyNumberFormat="1" applyFont="1" applyFill="1" applyBorder="1" applyAlignment="1"/>
    <xf numFmtId="49" fontId="3" fillId="2" borderId="0" xfId="0" quotePrefix="1" applyNumberFormat="1" applyFont="1" applyFill="1" applyBorder="1" applyAlignment="1">
      <alignment horizontal="center" vertical="top"/>
    </xf>
    <xf numFmtId="9" fontId="3" fillId="2" borderId="18" xfId="12" applyFont="1" applyFill="1" applyBorder="1" applyAlignment="1">
      <alignment horizontal="center" vertical="center"/>
    </xf>
    <xf numFmtId="173" fontId="38" fillId="2" borderId="0" xfId="2" applyNumberFormat="1" applyFont="1" applyFill="1" applyBorder="1" applyAlignment="1" applyProtection="1">
      <alignment horizontal="left"/>
      <protection locked="0"/>
    </xf>
    <xf numFmtId="173" fontId="39" fillId="2" borderId="2" xfId="0" applyNumberFormat="1" applyFont="1" applyFill="1" applyBorder="1" applyAlignment="1" applyProtection="1">
      <alignment horizontal="left" vertical="center"/>
      <protection locked="0"/>
    </xf>
    <xf numFmtId="9" fontId="2" fillId="0" borderId="0" xfId="12" applyFont="1" applyFill="1" applyBorder="1" applyAlignment="1">
      <alignment horizontal="right" vertical="top" wrapText="1"/>
    </xf>
    <xf numFmtId="9" fontId="0" fillId="0" borderId="0" xfId="12" applyFont="1"/>
    <xf numFmtId="0" fontId="3" fillId="2" borderId="0" xfId="0" quotePrefix="1" applyFont="1" applyFill="1" applyBorder="1" applyAlignment="1">
      <alignment horizontal="left"/>
    </xf>
    <xf numFmtId="164" fontId="69" fillId="2" borderId="2" xfId="12" applyNumberFormat="1" applyFont="1" applyFill="1" applyBorder="1"/>
    <xf numFmtId="171" fontId="2" fillId="2" borderId="2" xfId="0" applyNumberFormat="1" applyFont="1" applyFill="1" applyBorder="1" applyAlignment="1">
      <alignment horizontal="right"/>
    </xf>
    <xf numFmtId="3" fontId="10" fillId="0" borderId="0" xfId="4" applyNumberFormat="1" applyFont="1" applyFill="1" applyBorder="1" applyAlignment="1">
      <alignment horizontal="right"/>
    </xf>
    <xf numFmtId="3" fontId="10" fillId="0" borderId="1" xfId="4" applyNumberFormat="1" applyFont="1" applyFill="1" applyBorder="1" applyAlignment="1">
      <alignment horizontal="right"/>
    </xf>
    <xf numFmtId="0" fontId="70" fillId="0" borderId="0" xfId="0" applyFont="1"/>
    <xf numFmtId="0" fontId="8" fillId="2" borderId="0" xfId="4" applyFont="1" applyFill="1" applyAlignment="1">
      <alignment horizontal="left"/>
    </xf>
    <xf numFmtId="0" fontId="2" fillId="2" borderId="1" xfId="1" applyNumberFormat="1" applyFont="1" applyFill="1" applyBorder="1" applyAlignment="1">
      <alignment horizontal="right" vertical="center" wrapText="1"/>
    </xf>
    <xf numFmtId="0" fontId="3" fillId="2" borderId="0" xfId="0" quotePrefix="1" applyNumberFormat="1" applyFont="1" applyFill="1" applyBorder="1" applyAlignment="1">
      <alignment horizontal="right"/>
    </xf>
    <xf numFmtId="0" fontId="3" fillId="0" borderId="0" xfId="1" applyFont="1" applyFill="1" applyAlignment="1">
      <alignment horizontal="left"/>
    </xf>
    <xf numFmtId="0" fontId="3" fillId="0" borderId="0" xfId="1" applyFont="1" applyFill="1" applyAlignment="1">
      <alignment horizontal="left" vertical="top"/>
    </xf>
    <xf numFmtId="0" fontId="3" fillId="0" borderId="0" xfId="1" quotePrefix="1" applyFont="1" applyFill="1" applyAlignment="1">
      <alignment horizontal="left" vertical="top"/>
    </xf>
    <xf numFmtId="0" fontId="3" fillId="2" borderId="0" xfId="0" applyFont="1" applyFill="1" applyBorder="1" applyAlignment="1">
      <alignment horizontal="left"/>
    </xf>
    <xf numFmtId="0" fontId="3" fillId="2" borderId="0" xfId="0" quotePrefix="1" applyFont="1" applyFill="1" applyAlignment="1">
      <alignment horizontal="left" vertical="top" wrapText="1"/>
    </xf>
    <xf numFmtId="0" fontId="4" fillId="2" borderId="0" xfId="0" quotePrefix="1" applyFont="1" applyFill="1" applyAlignment="1">
      <alignment horizontal="left" vertical="top" wrapText="1"/>
    </xf>
    <xf numFmtId="0" fontId="3" fillId="2" borderId="0" xfId="2" applyFont="1" applyFill="1" applyBorder="1" applyAlignment="1">
      <alignment horizontal="left"/>
    </xf>
    <xf numFmtId="173" fontId="3" fillId="0" borderId="0" xfId="0" applyNumberFormat="1" applyFont="1" applyFill="1" applyBorder="1" applyAlignment="1" applyProtection="1">
      <alignment horizontal="left" vertical="top"/>
      <protection locked="0"/>
    </xf>
    <xf numFmtId="0" fontId="3" fillId="2" borderId="0" xfId="0" applyFont="1" applyFill="1" applyAlignment="1">
      <alignment horizontal="left" vertical="top"/>
    </xf>
    <xf numFmtId="3" fontId="38" fillId="2" borderId="0" xfId="0" applyNumberFormat="1" applyFont="1" applyFill="1" applyBorder="1"/>
    <xf numFmtId="0" fontId="38" fillId="2" borderId="0" xfId="0" applyFont="1" applyFill="1" applyBorder="1" applyAlignment="1"/>
    <xf numFmtId="164" fontId="2" fillId="2" borderId="0" xfId="0" applyNumberFormat="1" applyFont="1" applyFill="1" applyBorder="1" applyAlignment="1"/>
    <xf numFmtId="0" fontId="4" fillId="2" borderId="0" xfId="0" quotePrefix="1" applyFont="1" applyFill="1" applyAlignment="1">
      <alignment horizontal="left" vertical="top"/>
    </xf>
    <xf numFmtId="0" fontId="38" fillId="2" borderId="0" xfId="0" quotePrefix="1" applyFont="1" applyFill="1" applyBorder="1" applyAlignment="1"/>
    <xf numFmtId="0" fontId="3" fillId="2" borderId="0" xfId="0" applyFont="1" applyFill="1" applyAlignment="1"/>
    <xf numFmtId="0" fontId="3" fillId="2" borderId="0" xfId="2" applyFont="1" applyFill="1" applyAlignment="1"/>
    <xf numFmtId="0" fontId="3" fillId="2" borderId="0" xfId="2" applyFont="1" applyFill="1" applyAlignment="1">
      <alignment horizontal="left"/>
    </xf>
    <xf numFmtId="9" fontId="3" fillId="2" borderId="0" xfId="12" applyFont="1" applyFill="1" applyBorder="1" applyAlignment="1">
      <alignment horizontal="center" vertical="center"/>
    </xf>
    <xf numFmtId="49" fontId="3" fillId="2" borderId="0" xfId="0" quotePrefix="1" applyNumberFormat="1" applyFont="1" applyFill="1" applyBorder="1" applyAlignment="1">
      <alignment vertical="top"/>
    </xf>
    <xf numFmtId="49" fontId="3" fillId="2" borderId="0" xfId="2" quotePrefix="1" applyNumberFormat="1" applyFont="1" applyFill="1"/>
    <xf numFmtId="0" fontId="30" fillId="2" borderId="0" xfId="0" applyFont="1" applyFill="1" applyBorder="1" applyAlignment="1">
      <alignment vertical="top" wrapText="1"/>
    </xf>
    <xf numFmtId="0" fontId="0" fillId="0" borderId="0" xfId="0" applyAlignment="1">
      <alignment vertical="top"/>
    </xf>
    <xf numFmtId="0" fontId="3" fillId="13" borderId="0" xfId="6" applyFont="1" applyFill="1" applyAlignment="1"/>
    <xf numFmtId="0" fontId="3" fillId="13" borderId="0" xfId="0" applyFont="1" applyFill="1" applyAlignment="1"/>
    <xf numFmtId="0" fontId="68" fillId="2" borderId="0" xfId="0" applyFont="1" applyFill="1" applyAlignment="1"/>
    <xf numFmtId="0" fontId="3" fillId="13" borderId="0" xfId="0" quotePrefix="1" applyFont="1" applyFill="1" applyAlignment="1"/>
    <xf numFmtId="0" fontId="0" fillId="0" borderId="0" xfId="0" applyFill="1" applyAlignment="1"/>
    <xf numFmtId="0" fontId="3" fillId="0" borderId="0" xfId="0" applyFont="1" applyFill="1" applyBorder="1" applyAlignment="1">
      <alignment horizontal="left" vertical="top"/>
    </xf>
    <xf numFmtId="167" fontId="2" fillId="2" borderId="3" xfId="5" applyNumberFormat="1" applyFont="1" applyFill="1" applyBorder="1" applyAlignment="1">
      <alignment horizontal="right"/>
    </xf>
    <xf numFmtId="167" fontId="2" fillId="2" borderId="0" xfId="5" applyNumberFormat="1" applyFont="1" applyFill="1" applyBorder="1" applyAlignment="1">
      <alignment horizontal="right"/>
    </xf>
    <xf numFmtId="49" fontId="4" fillId="2" borderId="0" xfId="0" quotePrefix="1" applyNumberFormat="1" applyFont="1" applyFill="1" applyAlignment="1"/>
    <xf numFmtId="3" fontId="71" fillId="0" borderId="29" xfId="0" applyNumberFormat="1" applyFont="1" applyFill="1" applyBorder="1" applyAlignment="1">
      <alignment horizontal="right"/>
    </xf>
    <xf numFmtId="3" fontId="3" fillId="2" borderId="29" xfId="1" applyNumberFormat="1" applyFont="1" applyFill="1" applyBorder="1"/>
    <xf numFmtId="1" fontId="3" fillId="2" borderId="0" xfId="12" applyNumberFormat="1" applyFont="1" applyFill="1"/>
    <xf numFmtId="3" fontId="3" fillId="2" borderId="0" xfId="1" applyNumberFormat="1" applyFont="1" applyFill="1"/>
    <xf numFmtId="3" fontId="0" fillId="2" borderId="0" xfId="0" applyNumberFormat="1" applyFill="1" applyAlignment="1"/>
    <xf numFmtId="3" fontId="10" fillId="2" borderId="0" xfId="1" applyNumberFormat="1" applyFont="1" applyFill="1" applyBorder="1" applyAlignment="1">
      <alignment horizontal="right"/>
    </xf>
    <xf numFmtId="1" fontId="3" fillId="2" borderId="9" xfId="12" applyNumberFormat="1" applyFont="1" applyFill="1" applyBorder="1"/>
    <xf numFmtId="169" fontId="3" fillId="2" borderId="0" xfId="12" applyNumberFormat="1" applyFont="1" applyFill="1" applyBorder="1" applyAlignment="1"/>
    <xf numFmtId="3" fontId="14" fillId="2" borderId="0" xfId="1" applyNumberFormat="1" applyFont="1" applyFill="1" applyBorder="1" applyAlignment="1">
      <alignment horizontal="right" wrapText="1"/>
    </xf>
    <xf numFmtId="172" fontId="2" fillId="2" borderId="0" xfId="5" applyNumberFormat="1" applyFont="1" applyFill="1" applyBorder="1" applyAlignment="1"/>
    <xf numFmtId="172" fontId="22" fillId="2" borderId="0" xfId="1" applyNumberFormat="1" applyFont="1" applyFill="1"/>
    <xf numFmtId="172" fontId="14" fillId="2" borderId="0" xfId="1" applyNumberFormat="1" applyFont="1" applyFill="1"/>
    <xf numFmtId="0" fontId="105" fillId="2" borderId="0" xfId="0" applyFont="1" applyFill="1"/>
    <xf numFmtId="3" fontId="3" fillId="2" borderId="9" xfId="1" applyNumberFormat="1" applyFont="1" applyFill="1" applyBorder="1"/>
    <xf numFmtId="0" fontId="14" fillId="0" borderId="0" xfId="1" applyFont="1" applyFill="1"/>
    <xf numFmtId="3" fontId="14" fillId="2" borderId="0" xfId="1" applyNumberFormat="1" applyFont="1" applyFill="1" applyBorder="1" applyAlignment="1">
      <alignment horizontal="center" wrapText="1"/>
    </xf>
    <xf numFmtId="3" fontId="14" fillId="2" borderId="0" xfId="1" applyNumberFormat="1" applyFont="1" applyFill="1"/>
    <xf numFmtId="3" fontId="14" fillId="2" borderId="8" xfId="1" applyNumberFormat="1" applyFont="1" applyFill="1" applyBorder="1" applyAlignment="1">
      <alignment horizontal="center" wrapText="1"/>
    </xf>
    <xf numFmtId="0" fontId="104" fillId="2" borderId="0" xfId="0" applyFont="1" applyFill="1"/>
    <xf numFmtId="0" fontId="22" fillId="2" borderId="0" xfId="1" applyFont="1" applyFill="1" applyAlignment="1"/>
    <xf numFmtId="0" fontId="57" fillId="2" borderId="0" xfId="0" applyFont="1" applyFill="1"/>
    <xf numFmtId="0" fontId="14" fillId="2" borderId="0" xfId="1" applyFont="1" applyFill="1" applyAlignment="1"/>
    <xf numFmtId="0" fontId="14" fillId="2" borderId="0" xfId="1" applyFont="1" applyFill="1"/>
    <xf numFmtId="0" fontId="3" fillId="2" borderId="0" xfId="0" quotePrefix="1" applyFont="1" applyFill="1" applyBorder="1" applyAlignment="1">
      <alignment horizontal="left"/>
    </xf>
    <xf numFmtId="3" fontId="3" fillId="0" borderId="0" xfId="1" applyNumberFormat="1" applyFont="1"/>
    <xf numFmtId="167" fontId="0" fillId="2" borderId="0" xfId="0" applyNumberFormat="1" applyFill="1"/>
    <xf numFmtId="9" fontId="0" fillId="2" borderId="0" xfId="12" applyFont="1" applyFill="1"/>
    <xf numFmtId="165" fontId="0" fillId="2" borderId="0" xfId="12" applyNumberFormat="1" applyFont="1" applyFill="1"/>
    <xf numFmtId="0" fontId="33" fillId="2" borderId="0" xfId="0" applyFont="1" applyFill="1" applyAlignment="1">
      <alignment horizontal="left" wrapText="1"/>
    </xf>
    <xf numFmtId="0" fontId="34" fillId="2" borderId="0" xfId="0" applyFont="1" applyFill="1" applyAlignment="1">
      <alignment vertical="center" wrapText="1"/>
    </xf>
    <xf numFmtId="0" fontId="0" fillId="2" borderId="0" xfId="0" applyFill="1" applyAlignment="1">
      <alignment wrapText="1"/>
    </xf>
    <xf numFmtId="0" fontId="3" fillId="2" borderId="0" xfId="0" applyFont="1" applyFill="1" applyAlignment="1">
      <alignment horizontal="left" wrapText="1"/>
    </xf>
    <xf numFmtId="0" fontId="3" fillId="2" borderId="0" xfId="20" applyFont="1" applyFill="1" applyBorder="1" applyAlignment="1">
      <alignment horizontal="center"/>
    </xf>
    <xf numFmtId="3" fontId="3" fillId="2" borderId="0" xfId="20" applyNumberFormat="1" applyFont="1" applyFill="1" applyBorder="1" applyAlignment="1">
      <alignment horizontal="center"/>
    </xf>
    <xf numFmtId="0" fontId="3" fillId="2" borderId="10" xfId="20" applyFont="1" applyFill="1" applyBorder="1" applyAlignment="1">
      <alignment horizontal="center" vertical="center"/>
    </xf>
    <xf numFmtId="0" fontId="3" fillId="2" borderId="3" xfId="20" applyFont="1" applyFill="1" applyBorder="1" applyAlignment="1">
      <alignment horizontal="center" vertical="center"/>
    </xf>
    <xf numFmtId="0" fontId="3" fillId="2" borderId="8" xfId="20" applyFont="1" applyFill="1" applyBorder="1" applyAlignment="1">
      <alignment horizontal="center" vertical="center"/>
    </xf>
    <xf numFmtId="0" fontId="3" fillId="2" borderId="6" xfId="1" applyFill="1" applyBorder="1" applyAlignment="1">
      <alignment horizontal="center" vertical="center"/>
    </xf>
    <xf numFmtId="0" fontId="3" fillId="2" borderId="1" xfId="1" applyFill="1" applyBorder="1" applyAlignment="1">
      <alignment horizontal="center" vertical="center"/>
    </xf>
    <xf numFmtId="0" fontId="3" fillId="2" borderId="7" xfId="1" applyFill="1" applyBorder="1" applyAlignment="1">
      <alignment horizontal="center" vertical="center"/>
    </xf>
    <xf numFmtId="9" fontId="3" fillId="2" borderId="0" xfId="8" applyFont="1" applyFill="1" applyBorder="1" applyAlignment="1">
      <alignment horizontal="center"/>
    </xf>
    <xf numFmtId="0" fontId="3" fillId="3" borderId="10" xfId="20" applyFont="1" applyFill="1" applyBorder="1" applyAlignment="1">
      <alignment horizontal="center" wrapText="1"/>
    </xf>
    <xf numFmtId="0" fontId="3" fillId="3" borderId="3" xfId="20" applyFont="1" applyFill="1" applyBorder="1" applyAlignment="1">
      <alignment horizontal="center" wrapText="1"/>
    </xf>
    <xf numFmtId="0" fontId="3" fillId="3" borderId="8" xfId="20" applyFont="1" applyFill="1" applyBorder="1" applyAlignment="1">
      <alignment horizontal="center" wrapText="1"/>
    </xf>
    <xf numFmtId="0" fontId="3" fillId="3" borderId="3" xfId="1" applyFont="1" applyFill="1" applyBorder="1" applyAlignment="1">
      <alignment horizontal="center" wrapText="1"/>
    </xf>
    <xf numFmtId="0" fontId="3" fillId="3" borderId="8" xfId="1" applyFont="1" applyFill="1" applyBorder="1" applyAlignment="1">
      <alignment horizontal="center" wrapText="1"/>
    </xf>
    <xf numFmtId="0" fontId="3" fillId="3" borderId="10" xfId="20" applyFont="1" applyFill="1" applyBorder="1" applyAlignment="1">
      <alignment horizontal="center" vertical="center"/>
    </xf>
    <xf numFmtId="0" fontId="3" fillId="3" borderId="8" xfId="20" applyFont="1" applyFill="1" applyBorder="1" applyAlignment="1">
      <alignment horizontal="center" vertical="center"/>
    </xf>
    <xf numFmtId="0" fontId="3" fillId="3" borderId="10" xfId="20" applyFont="1" applyFill="1" applyBorder="1" applyAlignment="1">
      <alignment horizontal="center" vertical="top" wrapText="1"/>
    </xf>
    <xf numFmtId="0" fontId="3" fillId="3" borderId="3" xfId="1" applyFont="1" applyFill="1" applyBorder="1" applyAlignment="1">
      <alignment horizontal="center" vertical="top"/>
    </xf>
    <xf numFmtId="0" fontId="3" fillId="3" borderId="8" xfId="1" applyFont="1" applyFill="1" applyBorder="1" applyAlignment="1">
      <alignment horizontal="center" vertical="top"/>
    </xf>
    <xf numFmtId="0" fontId="3" fillId="4" borderId="10" xfId="20" applyFont="1" applyFill="1" applyBorder="1" applyAlignment="1">
      <alignment horizontal="center" vertical="center"/>
    </xf>
    <xf numFmtId="0" fontId="3" fillId="4" borderId="3" xfId="20" applyFont="1" applyFill="1" applyBorder="1" applyAlignment="1">
      <alignment horizontal="center" vertical="center"/>
    </xf>
    <xf numFmtId="0" fontId="3" fillId="4" borderId="8" xfId="20" applyFont="1" applyFill="1" applyBorder="1" applyAlignment="1">
      <alignment horizontal="center" vertical="center"/>
    </xf>
    <xf numFmtId="0" fontId="3" fillId="2" borderId="10" xfId="20" applyFont="1" applyFill="1" applyBorder="1" applyAlignment="1">
      <alignment horizontal="center" vertical="top" wrapText="1"/>
    </xf>
    <xf numFmtId="0" fontId="3" fillId="2" borderId="3" xfId="20" applyFont="1" applyFill="1" applyBorder="1" applyAlignment="1">
      <alignment horizontal="center" vertical="top" wrapText="1"/>
    </xf>
    <xf numFmtId="0" fontId="3" fillId="2" borderId="8" xfId="20" applyFont="1" applyFill="1" applyBorder="1" applyAlignment="1">
      <alignment horizontal="center" vertical="top" wrapText="1"/>
    </xf>
    <xf numFmtId="0" fontId="3" fillId="2" borderId="6" xfId="20" applyFont="1" applyFill="1" applyBorder="1" applyAlignment="1">
      <alignment horizontal="center" vertical="top" wrapText="1"/>
    </xf>
    <xf numFmtId="0" fontId="3" fillId="2" borderId="1" xfId="20" applyFont="1" applyFill="1" applyBorder="1" applyAlignment="1">
      <alignment horizontal="center" vertical="top" wrapText="1"/>
    </xf>
    <xf numFmtId="0" fontId="3" fillId="2" borderId="7" xfId="20" applyFont="1" applyFill="1" applyBorder="1" applyAlignment="1">
      <alignment horizontal="center" vertical="top" wrapText="1"/>
    </xf>
    <xf numFmtId="3" fontId="3" fillId="2" borderId="0" xfId="20" applyNumberFormat="1" applyFont="1" applyFill="1" applyBorder="1" applyAlignment="1">
      <alignment horizontal="center" wrapText="1"/>
    </xf>
    <xf numFmtId="0" fontId="3" fillId="2" borderId="0" xfId="20" applyFont="1" applyFill="1" applyBorder="1" applyAlignment="1">
      <alignment wrapText="1"/>
    </xf>
    <xf numFmtId="3" fontId="3" fillId="2" borderId="0" xfId="20" applyNumberFormat="1" applyFont="1" applyFill="1" applyBorder="1" applyAlignment="1">
      <alignment horizontal="center" vertical="center"/>
    </xf>
    <xf numFmtId="0" fontId="3" fillId="2" borderId="0" xfId="20" applyFont="1" applyFill="1" applyBorder="1" applyAlignment="1">
      <alignment horizontal="center" vertical="center"/>
    </xf>
    <xf numFmtId="0" fontId="3" fillId="2" borderId="3"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6" xfId="1" applyFill="1" applyBorder="1" applyAlignment="1">
      <alignment vertical="center"/>
    </xf>
    <xf numFmtId="0" fontId="3" fillId="2" borderId="1" xfId="1" applyFill="1" applyBorder="1" applyAlignment="1">
      <alignment vertical="center"/>
    </xf>
    <xf numFmtId="0" fontId="3" fillId="2" borderId="7" xfId="1" applyFill="1" applyBorder="1" applyAlignment="1">
      <alignment vertical="center"/>
    </xf>
    <xf numFmtId="0" fontId="3" fillId="2" borderId="3" xfId="1" applyFont="1" applyFill="1" applyBorder="1" applyAlignment="1">
      <alignment horizontal="center" vertical="top"/>
    </xf>
    <xf numFmtId="0" fontId="3" fillId="2" borderId="8" xfId="1" applyFont="1" applyFill="1" applyBorder="1" applyAlignment="1">
      <alignment horizontal="center" vertical="top"/>
    </xf>
    <xf numFmtId="0" fontId="3" fillId="2" borderId="6" xfId="1" applyFont="1" applyFill="1" applyBorder="1" applyAlignment="1">
      <alignment horizontal="center" vertical="top"/>
    </xf>
    <xf numFmtId="0" fontId="3" fillId="2" borderId="1" xfId="1" applyFont="1" applyFill="1" applyBorder="1" applyAlignment="1">
      <alignment horizontal="center" vertical="top"/>
    </xf>
    <xf numFmtId="0" fontId="3" fillId="2" borderId="7" xfId="1" applyFont="1" applyFill="1" applyBorder="1" applyAlignment="1">
      <alignment horizontal="center" vertical="top"/>
    </xf>
    <xf numFmtId="0" fontId="3" fillId="4" borderId="10" xfId="20" applyFont="1" applyFill="1" applyBorder="1" applyAlignment="1">
      <alignment horizontal="center"/>
    </xf>
    <xf numFmtId="0" fontId="3" fillId="4" borderId="3" xfId="20" applyFont="1" applyFill="1" applyBorder="1" applyAlignment="1">
      <alignment horizontal="center"/>
    </xf>
    <xf numFmtId="0" fontId="3" fillId="4" borderId="8" xfId="20" applyFont="1" applyFill="1" applyBorder="1" applyAlignment="1">
      <alignment horizontal="center"/>
    </xf>
    <xf numFmtId="3" fontId="3" fillId="8" borderId="6" xfId="1" applyNumberFormat="1" applyFont="1" applyFill="1" applyBorder="1" applyAlignment="1">
      <alignment horizontal="center" vertical="top"/>
    </xf>
    <xf numFmtId="3" fontId="3" fillId="8" borderId="1" xfId="1" applyNumberFormat="1" applyFont="1" applyFill="1" applyBorder="1" applyAlignment="1">
      <alignment horizontal="center" vertical="top"/>
    </xf>
    <xf numFmtId="3" fontId="3" fillId="8" borderId="7" xfId="1" applyNumberFormat="1" applyFont="1" applyFill="1" applyBorder="1" applyAlignment="1">
      <alignment horizontal="center" vertical="top"/>
    </xf>
    <xf numFmtId="3" fontId="3" fillId="4" borderId="1" xfId="20" applyNumberFormat="1" applyFont="1" applyFill="1" applyBorder="1" applyAlignment="1"/>
    <xf numFmtId="0" fontId="3" fillId="4" borderId="1" xfId="1" applyFont="1" applyFill="1" applyBorder="1" applyAlignment="1"/>
    <xf numFmtId="0" fontId="3" fillId="5" borderId="10" xfId="20" applyFont="1" applyFill="1" applyBorder="1" applyAlignment="1">
      <alignment horizontal="center" wrapText="1"/>
    </xf>
    <xf numFmtId="0" fontId="3" fillId="5" borderId="3" xfId="20" applyFont="1" applyFill="1" applyBorder="1" applyAlignment="1">
      <alignment horizontal="center" wrapText="1"/>
    </xf>
    <xf numFmtId="0" fontId="3" fillId="5" borderId="8" xfId="20" applyFont="1" applyFill="1" applyBorder="1" applyAlignment="1">
      <alignment horizontal="center" wrapText="1"/>
    </xf>
    <xf numFmtId="3" fontId="3" fillId="5" borderId="6" xfId="20" applyNumberFormat="1" applyFont="1" applyFill="1" applyBorder="1" applyAlignment="1">
      <alignment horizontal="center"/>
    </xf>
    <xf numFmtId="0" fontId="3" fillId="5" borderId="1" xfId="20" applyFont="1" applyFill="1" applyBorder="1" applyAlignment="1">
      <alignment horizontal="center"/>
    </xf>
    <xf numFmtId="0" fontId="3" fillId="5" borderId="7" xfId="20" applyFont="1" applyFill="1" applyBorder="1" applyAlignment="1">
      <alignment horizontal="center"/>
    </xf>
    <xf numFmtId="0" fontId="3" fillId="5" borderId="10" xfId="20" applyFont="1" applyFill="1" applyBorder="1" applyAlignment="1">
      <alignment horizontal="center"/>
    </xf>
    <xf numFmtId="0" fontId="3" fillId="5" borderId="3" xfId="20" applyFont="1" applyFill="1" applyBorder="1" applyAlignment="1">
      <alignment horizontal="center"/>
    </xf>
    <xf numFmtId="0" fontId="3" fillId="5" borderId="8" xfId="20" applyFont="1" applyFill="1" applyBorder="1" applyAlignment="1">
      <alignment horizontal="center"/>
    </xf>
    <xf numFmtId="3" fontId="3" fillId="5" borderId="6" xfId="20" applyNumberFormat="1" applyFont="1" applyFill="1" applyBorder="1" applyAlignment="1">
      <alignment vertical="top"/>
    </xf>
    <xf numFmtId="3" fontId="3" fillId="5" borderId="1" xfId="20" applyNumberFormat="1" applyFont="1" applyFill="1" applyBorder="1" applyAlignment="1">
      <alignment vertical="top"/>
    </xf>
    <xf numFmtId="3" fontId="3" fillId="5" borderId="1" xfId="20" applyNumberFormat="1" applyFont="1" applyFill="1" applyBorder="1" applyAlignment="1"/>
    <xf numFmtId="0" fontId="3" fillId="5" borderId="1" xfId="20" applyFont="1" applyFill="1" applyBorder="1" applyAlignment="1"/>
    <xf numFmtId="3" fontId="3" fillId="5" borderId="1" xfId="20" applyNumberFormat="1" applyFont="1" applyFill="1" applyBorder="1" applyAlignment="1">
      <alignment horizontal="center"/>
    </xf>
    <xf numFmtId="3" fontId="3" fillId="4" borderId="6" xfId="20" applyNumberFormat="1" applyFont="1" applyFill="1" applyBorder="1" applyAlignment="1">
      <alignment horizontal="center" wrapText="1"/>
    </xf>
    <xf numFmtId="3" fontId="3" fillId="4" borderId="1" xfId="20" applyNumberFormat="1" applyFont="1" applyFill="1" applyBorder="1" applyAlignment="1">
      <alignment horizontal="center" wrapText="1"/>
    </xf>
    <xf numFmtId="3" fontId="3" fillId="4" borderId="1" xfId="20" applyNumberFormat="1" applyFont="1" applyFill="1" applyBorder="1" applyAlignment="1">
      <alignment horizontal="center"/>
    </xf>
    <xf numFmtId="3" fontId="3" fillId="4" borderId="7" xfId="20" applyNumberFormat="1" applyFont="1" applyFill="1" applyBorder="1" applyAlignment="1">
      <alignment horizontal="center"/>
    </xf>
    <xf numFmtId="3" fontId="3" fillId="5" borderId="7" xfId="20" applyNumberFormat="1" applyFont="1" applyFill="1" applyBorder="1" applyAlignment="1">
      <alignment horizontal="center"/>
    </xf>
    <xf numFmtId="0" fontId="3" fillId="5" borderId="4" xfId="20" applyFont="1" applyFill="1" applyBorder="1" applyAlignment="1">
      <alignment horizontal="left"/>
    </xf>
    <xf numFmtId="0" fontId="3" fillId="5" borderId="2" xfId="20" applyFont="1" applyFill="1" applyBorder="1" applyAlignment="1">
      <alignment horizontal="left"/>
    </xf>
    <xf numFmtId="0" fontId="25" fillId="2" borderId="0" xfId="20" applyFont="1" applyFill="1" applyAlignment="1">
      <alignment horizontal="left" wrapText="1"/>
    </xf>
    <xf numFmtId="0" fontId="3" fillId="5" borderId="11" xfId="20" applyFont="1" applyFill="1" applyBorder="1" applyAlignment="1">
      <alignment horizontal="center" wrapText="1"/>
    </xf>
    <xf numFmtId="0" fontId="3" fillId="5" borderId="0" xfId="1" applyFont="1" applyFill="1" applyBorder="1" applyAlignment="1">
      <alignment horizontal="center"/>
    </xf>
    <xf numFmtId="0" fontId="3" fillId="5" borderId="11" xfId="20" applyFont="1" applyFill="1" applyBorder="1" applyAlignment="1">
      <alignment horizontal="center"/>
    </xf>
    <xf numFmtId="0" fontId="3" fillId="5" borderId="9" xfId="20" applyFont="1" applyFill="1" applyBorder="1" applyAlignment="1">
      <alignment horizontal="center"/>
    </xf>
    <xf numFmtId="0" fontId="3" fillId="5" borderId="9" xfId="1" applyFont="1" applyFill="1" applyBorder="1" applyAlignment="1">
      <alignment horizontal="center"/>
    </xf>
    <xf numFmtId="0" fontId="3" fillId="4" borderId="10" xfId="20" applyFont="1" applyFill="1" applyBorder="1" applyAlignment="1">
      <alignment horizontal="center" wrapText="1"/>
    </xf>
    <xf numFmtId="0" fontId="3" fillId="4" borderId="8" xfId="20" applyFont="1" applyFill="1" applyBorder="1" applyAlignment="1">
      <alignment horizontal="center" wrapText="1"/>
    </xf>
    <xf numFmtId="0" fontId="3" fillId="4" borderId="11" xfId="20" applyFont="1" applyFill="1" applyBorder="1" applyAlignment="1">
      <alignment horizontal="center" wrapText="1"/>
    </xf>
    <xf numFmtId="0" fontId="3" fillId="4" borderId="9" xfId="20" applyFont="1" applyFill="1" applyBorder="1" applyAlignment="1">
      <alignment horizontal="center" wrapText="1"/>
    </xf>
    <xf numFmtId="0" fontId="3" fillId="4" borderId="11" xfId="20" applyFont="1" applyFill="1" applyBorder="1" applyAlignment="1">
      <alignment horizontal="center"/>
    </xf>
    <xf numFmtId="0" fontId="3" fillId="4" borderId="9" xfId="20" applyFont="1" applyFill="1" applyBorder="1" applyAlignment="1">
      <alignment horizontal="center"/>
    </xf>
    <xf numFmtId="3" fontId="3" fillId="7" borderId="6" xfId="20" applyNumberFormat="1" applyFont="1" applyFill="1" applyBorder="1" applyAlignment="1">
      <alignment horizontal="center"/>
    </xf>
    <xf numFmtId="3" fontId="3" fillId="7" borderId="1" xfId="20" applyNumberFormat="1" applyFont="1" applyFill="1" applyBorder="1" applyAlignment="1">
      <alignment horizontal="center"/>
    </xf>
    <xf numFmtId="3" fontId="3" fillId="7" borderId="7" xfId="20" applyNumberFormat="1" applyFont="1" applyFill="1" applyBorder="1" applyAlignment="1">
      <alignment horizontal="center"/>
    </xf>
    <xf numFmtId="3" fontId="3" fillId="2" borderId="3" xfId="20" applyNumberFormat="1" applyFont="1" applyFill="1" applyBorder="1" applyAlignment="1">
      <alignment horizontal="center" vertical="center"/>
    </xf>
    <xf numFmtId="3" fontId="3" fillId="4" borderId="6" xfId="20" applyNumberFormat="1" applyFont="1" applyFill="1" applyBorder="1" applyAlignment="1">
      <alignment horizontal="center"/>
    </xf>
    <xf numFmtId="0" fontId="25" fillId="2" borderId="0" xfId="20" applyFont="1" applyFill="1" applyAlignment="1">
      <alignment horizontal="left" vertical="top" wrapText="1"/>
    </xf>
    <xf numFmtId="3" fontId="3" fillId="5" borderId="6" xfId="20" applyNumberFormat="1" applyFont="1" applyFill="1" applyBorder="1" applyAlignment="1">
      <alignment horizontal="center" vertical="center"/>
    </xf>
    <xf numFmtId="3" fontId="3" fillId="5" borderId="1" xfId="20" applyNumberFormat="1" applyFont="1" applyFill="1" applyBorder="1" applyAlignment="1">
      <alignment horizontal="center" vertical="center"/>
    </xf>
    <xf numFmtId="3" fontId="3" fillId="5" borderId="7" xfId="20" applyNumberFormat="1" applyFont="1" applyFill="1" applyBorder="1" applyAlignment="1">
      <alignment horizontal="center" vertical="center"/>
    </xf>
    <xf numFmtId="0" fontId="3" fillId="7" borderId="10" xfId="20" applyFont="1" applyFill="1" applyBorder="1" applyAlignment="1">
      <alignment horizontal="center"/>
    </xf>
    <xf numFmtId="0" fontId="3" fillId="7" borderId="3" xfId="20" applyFont="1" applyFill="1" applyBorder="1" applyAlignment="1">
      <alignment horizontal="center"/>
    </xf>
    <xf numFmtId="0" fontId="3" fillId="7" borderId="8" xfId="20" applyFont="1" applyFill="1" applyBorder="1" applyAlignment="1">
      <alignment horizontal="center"/>
    </xf>
    <xf numFmtId="0" fontId="8" fillId="2" borderId="0" xfId="1" applyFont="1" applyFill="1" applyBorder="1" applyAlignment="1">
      <alignment horizontal="left" wrapText="1"/>
    </xf>
    <xf numFmtId="0" fontId="2" fillId="2" borderId="3" xfId="0" applyFont="1" applyFill="1" applyBorder="1" applyAlignment="1">
      <alignment horizontal="left" wrapText="1"/>
    </xf>
    <xf numFmtId="0" fontId="0" fillId="2" borderId="1" xfId="0" applyFill="1" applyBorder="1" applyAlignment="1">
      <alignment horizontal="left" wrapText="1"/>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8" fillId="2" borderId="0" xfId="1" applyFont="1" applyFill="1" applyBorder="1" applyAlignment="1">
      <alignment horizontal="left"/>
    </xf>
    <xf numFmtId="3" fontId="3" fillId="2" borderId="1" xfId="1" applyNumberFormat="1" applyFont="1" applyFill="1" applyBorder="1" applyAlignment="1">
      <alignment horizontal="center" wrapText="1"/>
    </xf>
    <xf numFmtId="3" fontId="3" fillId="2" borderId="1" xfId="1" applyNumberFormat="1" applyFont="1" applyFill="1" applyBorder="1" applyAlignment="1">
      <alignment horizontal="center"/>
    </xf>
    <xf numFmtId="0" fontId="3" fillId="2" borderId="0" xfId="1" applyFont="1" applyFill="1" applyAlignment="1">
      <alignment horizontal="left" vertical="top" wrapText="1"/>
    </xf>
    <xf numFmtId="0" fontId="3" fillId="2" borderId="0" xfId="1" applyFont="1" applyFill="1" applyAlignment="1">
      <alignment horizontal="left" vertical="top"/>
    </xf>
    <xf numFmtId="0" fontId="3" fillId="2" borderId="8" xfId="1" applyFont="1" applyFill="1" applyBorder="1" applyAlignment="1">
      <alignment wrapText="1"/>
    </xf>
    <xf numFmtId="0" fontId="3" fillId="2" borderId="9" xfId="1" applyFont="1" applyFill="1" applyBorder="1" applyAlignment="1">
      <alignment wrapText="1"/>
    </xf>
    <xf numFmtId="0" fontId="2" fillId="2" borderId="3" xfId="1" applyFont="1" applyFill="1" applyBorder="1" applyAlignment="1">
      <alignment horizontal="center" wrapText="1"/>
    </xf>
    <xf numFmtId="0" fontId="2" fillId="2" borderId="10" xfId="1" applyFont="1" applyFill="1" applyBorder="1" applyAlignment="1">
      <alignment horizontal="center" wrapText="1"/>
    </xf>
    <xf numFmtId="0" fontId="38" fillId="0" borderId="3" xfId="22" applyFont="1" applyFill="1" applyBorder="1" applyAlignment="1">
      <alignment horizontal="left" wrapText="1"/>
    </xf>
    <xf numFmtId="0" fontId="38" fillId="0" borderId="0" xfId="22" applyFont="1" applyFill="1" applyBorder="1" applyAlignment="1">
      <alignment horizontal="left" wrapText="1"/>
    </xf>
    <xf numFmtId="0" fontId="38" fillId="0" borderId="1" xfId="22" applyFont="1" applyFill="1" applyBorder="1" applyAlignment="1">
      <alignment horizontal="left" wrapText="1"/>
    </xf>
    <xf numFmtId="0" fontId="2" fillId="0" borderId="3" xfId="10" applyFont="1" applyFill="1" applyBorder="1" applyAlignment="1">
      <alignment horizontal="center"/>
    </xf>
    <xf numFmtId="0" fontId="3" fillId="0" borderId="0" xfId="10" applyFont="1" applyFill="1" applyBorder="1" applyAlignment="1">
      <alignment horizontal="center"/>
    </xf>
    <xf numFmtId="0" fontId="3" fillId="0" borderId="0" xfId="10" applyFont="1" applyFill="1" applyAlignment="1">
      <alignment horizontal="left" wrapText="1"/>
    </xf>
    <xf numFmtId="0" fontId="3" fillId="0" borderId="1" xfId="10" applyFont="1" applyFill="1" applyBorder="1" applyAlignment="1">
      <alignment horizontal="center"/>
    </xf>
    <xf numFmtId="0" fontId="3" fillId="0" borderId="0" xfId="10" applyFont="1" applyFill="1" applyAlignment="1">
      <alignment wrapText="1"/>
    </xf>
    <xf numFmtId="0" fontId="3" fillId="0" borderId="0" xfId="10" applyFont="1" applyFill="1" applyAlignment="1"/>
    <xf numFmtId="0" fontId="3" fillId="0" borderId="0" xfId="1" applyFont="1" applyFill="1" applyAlignment="1">
      <alignment horizontal="left" wrapText="1"/>
    </xf>
    <xf numFmtId="0" fontId="3" fillId="0" borderId="0" xfId="1" applyFont="1" applyFill="1" applyAlignment="1">
      <alignment horizontal="left"/>
    </xf>
    <xf numFmtId="0" fontId="5" fillId="0" borderId="0" xfId="10" applyFont="1" applyBorder="1" applyAlignment="1">
      <alignment horizontal="center"/>
    </xf>
    <xf numFmtId="0" fontId="0" fillId="0" borderId="0" xfId="0" applyAlignment="1">
      <alignment wrapText="1"/>
    </xf>
    <xf numFmtId="0" fontId="3" fillId="0" borderId="0" xfId="10" applyFill="1" applyAlignment="1">
      <alignment wrapText="1"/>
    </xf>
    <xf numFmtId="0" fontId="3" fillId="0" borderId="0" xfId="10" applyFont="1" applyAlignment="1">
      <alignment wrapText="1"/>
    </xf>
    <xf numFmtId="0" fontId="8" fillId="2" borderId="0" xfId="10" applyFont="1" applyFill="1" applyAlignment="1"/>
    <xf numFmtId="0" fontId="3" fillId="0" borderId="0" xfId="10" applyFont="1" applyFill="1" applyAlignment="1">
      <alignment horizontal="left"/>
    </xf>
    <xf numFmtId="173" fontId="13" fillId="0" borderId="0" xfId="23" applyNumberFormat="1" applyFont="1" applyAlignment="1" applyProtection="1">
      <alignment horizontal="left" wrapText="1"/>
      <protection locked="0"/>
    </xf>
    <xf numFmtId="0" fontId="5" fillId="0" borderId="0" xfId="10" applyFont="1" applyAlignment="1">
      <alignment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top"/>
    </xf>
    <xf numFmtId="0" fontId="4"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xf numFmtId="0" fontId="3" fillId="2" borderId="3" xfId="13" quotePrefix="1" applyFont="1" applyFill="1" applyBorder="1" applyAlignment="1">
      <alignment horizontal="left"/>
    </xf>
    <xf numFmtId="0" fontId="3" fillId="2" borderId="1" xfId="13" quotePrefix="1" applyFont="1" applyFill="1" applyBorder="1" applyAlignment="1">
      <alignment horizontal="left"/>
    </xf>
    <xf numFmtId="0" fontId="2" fillId="2" borderId="2" xfId="13" applyFont="1" applyFill="1" applyBorder="1" applyAlignment="1">
      <alignment horizontal="center" wrapText="1"/>
    </xf>
    <xf numFmtId="0" fontId="3" fillId="2" borderId="2" xfId="1" applyFont="1" applyFill="1" applyBorder="1" applyAlignment="1">
      <alignment horizontal="center" wrapText="1"/>
    </xf>
    <xf numFmtId="173" fontId="38" fillId="2" borderId="0" xfId="25" applyFont="1" applyFill="1" applyAlignment="1">
      <alignment horizontal="left" vertical="top" wrapText="1"/>
    </xf>
    <xf numFmtId="173" fontId="38" fillId="2" borderId="0" xfId="25" applyFont="1" applyFill="1" applyAlignment="1">
      <alignment horizontal="left" vertical="top"/>
    </xf>
    <xf numFmtId="173" fontId="38" fillId="2" borderId="0" xfId="0" applyNumberFormat="1" applyFont="1" applyFill="1" applyBorder="1" applyAlignment="1" applyProtection="1">
      <alignment horizontal="left" vertical="top" wrapText="1"/>
      <protection locked="0"/>
    </xf>
    <xf numFmtId="173" fontId="38" fillId="2" borderId="0" xfId="0" applyNumberFormat="1" applyFont="1" applyFill="1" applyBorder="1" applyAlignment="1" applyProtection="1">
      <alignment horizontal="left" vertical="top"/>
      <protection locked="0"/>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38" fillId="2" borderId="0" xfId="0" applyFont="1" applyFill="1" applyAlignment="1">
      <alignment horizontal="left" vertical="top" wrapText="1"/>
    </xf>
    <xf numFmtId="0" fontId="38" fillId="2" borderId="0" xfId="0" applyFont="1" applyFill="1" applyAlignment="1">
      <alignment horizontal="left" vertical="top"/>
    </xf>
    <xf numFmtId="0" fontId="8" fillId="2" borderId="0" xfId="4" applyNumberFormat="1" applyFont="1" applyFill="1" applyBorder="1" applyAlignment="1">
      <alignment horizontal="left" vertical="top" wrapText="1"/>
    </xf>
    <xf numFmtId="0" fontId="65" fillId="2" borderId="0" xfId="0" applyFont="1" applyFill="1" applyBorder="1" applyAlignment="1">
      <alignment horizontal="left" vertical="center" wrapText="1"/>
    </xf>
    <xf numFmtId="0" fontId="30" fillId="2" borderId="0" xfId="0" applyFont="1" applyFill="1" applyBorder="1" applyAlignment="1">
      <alignment horizontal="center" vertical="top" wrapText="1"/>
    </xf>
    <xf numFmtId="0" fontId="30" fillId="2" borderId="0" xfId="0" applyFont="1" applyFill="1" applyBorder="1" applyAlignment="1">
      <alignment horizontal="center" vertical="center" wrapText="1"/>
    </xf>
    <xf numFmtId="0" fontId="3" fillId="0" borderId="2" xfId="4" applyFont="1" applyFill="1" applyBorder="1" applyAlignment="1">
      <alignment horizontal="center"/>
    </xf>
    <xf numFmtId="0" fontId="10" fillId="0" borderId="2" xfId="4" applyFont="1" applyFill="1" applyBorder="1" applyAlignment="1">
      <alignment horizontal="center"/>
    </xf>
    <xf numFmtId="0" fontId="30" fillId="2" borderId="0" xfId="0" applyFont="1" applyFill="1" applyBorder="1" applyAlignment="1">
      <alignment horizontal="left" vertical="top" wrapText="1"/>
    </xf>
    <xf numFmtId="0" fontId="8" fillId="2" borderId="0" xfId="4" applyFont="1" applyFill="1" applyAlignment="1">
      <alignment horizontal="left" vertical="top" wrapText="1"/>
    </xf>
    <xf numFmtId="0" fontId="65" fillId="0" borderId="0" xfId="0" applyFont="1" applyAlignment="1">
      <alignment horizontal="left" vertical="center" wrapText="1"/>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top" wrapText="1"/>
    </xf>
    <xf numFmtId="0" fontId="22" fillId="13" borderId="0" xfId="0" applyFont="1" applyFill="1" applyAlignment="1">
      <alignment horizontal="left" vertical="top" wrapText="1"/>
    </xf>
    <xf numFmtId="0" fontId="8" fillId="2" borderId="0" xfId="4" applyFont="1" applyFill="1" applyAlignment="1">
      <alignment horizontal="left" vertical="top"/>
    </xf>
    <xf numFmtId="0" fontId="2" fillId="2" borderId="2" xfId="4" applyFont="1" applyFill="1" applyBorder="1" applyAlignment="1">
      <alignment horizontal="center"/>
    </xf>
    <xf numFmtId="0" fontId="2" fillId="2" borderId="1" xfId="4" applyFont="1" applyFill="1" applyBorder="1" applyAlignment="1">
      <alignment horizont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2" borderId="3" xfId="4" applyFont="1" applyFill="1" applyBorder="1" applyAlignment="1">
      <alignment horizontal="left" vertical="top" wrapText="1"/>
    </xf>
    <xf numFmtId="0" fontId="3" fillId="2" borderId="1" xfId="4" applyFont="1" applyFill="1" applyBorder="1" applyAlignment="1">
      <alignment horizontal="left" vertical="top" wrapText="1"/>
    </xf>
    <xf numFmtId="0" fontId="66" fillId="2" borderId="2" xfId="4" applyFont="1" applyFill="1" applyBorder="1" applyAlignment="1">
      <alignment horizontal="center"/>
    </xf>
    <xf numFmtId="0" fontId="4" fillId="13" borderId="0" xfId="0" applyFont="1" applyFill="1" applyBorder="1" applyAlignment="1">
      <alignment horizontal="left" vertical="top" wrapText="1"/>
    </xf>
    <xf numFmtId="0" fontId="4" fillId="13" borderId="0" xfId="0" applyFont="1" applyFill="1" applyBorder="1" applyAlignment="1">
      <alignment horizontal="left" vertical="top"/>
    </xf>
    <xf numFmtId="0" fontId="3" fillId="2" borderId="3" xfId="4" applyFont="1" applyFill="1" applyBorder="1" applyAlignment="1">
      <alignment horizontal="center" wrapText="1"/>
    </xf>
    <xf numFmtId="0" fontId="3" fillId="2" borderId="1" xfId="4" applyFont="1" applyFill="1" applyBorder="1" applyAlignment="1">
      <alignment horizontal="center" wrapText="1"/>
    </xf>
    <xf numFmtId="0" fontId="4" fillId="2" borderId="18" xfId="0" applyFont="1" applyFill="1" applyBorder="1" applyAlignment="1">
      <alignment horizontal="center"/>
    </xf>
    <xf numFmtId="0" fontId="0" fillId="2" borderId="18" xfId="0" applyFill="1" applyBorder="1" applyAlignment="1">
      <alignment horizontal="center"/>
    </xf>
    <xf numFmtId="0" fontId="0" fillId="2" borderId="18" xfId="0" applyFill="1" applyBorder="1" applyAlignment="1"/>
    <xf numFmtId="0" fontId="3" fillId="2" borderId="0" xfId="0" applyFont="1" applyFill="1" applyBorder="1" applyAlignment="1">
      <alignment horizontal="left"/>
    </xf>
    <xf numFmtId="0" fontId="3" fillId="2" borderId="0" xfId="0" quotePrefix="1" applyFont="1" applyFill="1" applyBorder="1" applyAlignment="1">
      <alignment horizontal="left"/>
    </xf>
    <xf numFmtId="0" fontId="3" fillId="2" borderId="0" xfId="0" quotePrefix="1" applyFont="1" applyFill="1" applyAlignment="1">
      <alignment horizontal="left" vertical="top" wrapText="1"/>
    </xf>
    <xf numFmtId="0" fontId="4" fillId="2" borderId="0" xfId="0" quotePrefix="1" applyFont="1" applyFill="1" applyAlignment="1">
      <alignment horizontal="left" vertical="top" wrapText="1"/>
    </xf>
    <xf numFmtId="0" fontId="4" fillId="2" borderId="0" xfId="0" quotePrefix="1" applyFont="1" applyFill="1" applyAlignment="1">
      <alignment horizontal="left" vertical="top"/>
    </xf>
    <xf numFmtId="0" fontId="2" fillId="2" borderId="0" xfId="0" applyFont="1" applyFill="1" applyAlignment="1">
      <alignment horizontal="left" vertical="top" wrapText="1"/>
    </xf>
    <xf numFmtId="0" fontId="0" fillId="0" borderId="18" xfId="0" applyBorder="1" applyAlignment="1">
      <alignment wrapText="1"/>
    </xf>
    <xf numFmtId="49" fontId="3" fillId="2" borderId="0" xfId="0" quotePrefix="1" applyNumberFormat="1" applyFont="1" applyFill="1" applyBorder="1" applyAlignment="1">
      <alignment horizontal="center" vertical="top"/>
    </xf>
    <xf numFmtId="0" fontId="3" fillId="2" borderId="0" xfId="2" applyFont="1" applyFill="1" applyBorder="1" applyAlignment="1">
      <alignment horizontal="left"/>
    </xf>
    <xf numFmtId="0" fontId="3" fillId="2" borderId="0" xfId="2" applyFont="1" applyFill="1" applyAlignment="1">
      <alignment horizontal="left" wrapText="1"/>
    </xf>
    <xf numFmtId="0" fontId="2" fillId="2" borderId="0" xfId="0" applyFont="1" applyFill="1" applyBorder="1" applyAlignment="1">
      <alignment horizontal="left" vertical="top" wrapText="1"/>
    </xf>
    <xf numFmtId="0" fontId="7" fillId="11" borderId="0" xfId="9" applyFill="1" applyAlignment="1" applyProtection="1"/>
  </cellXfs>
  <cellStyles count="785">
    <cellStyle name="20% - Accent1 2" xfId="26"/>
    <cellStyle name="20% - Accent1 2 2" xfId="27"/>
    <cellStyle name="20% - Accent1 2 3" xfId="28"/>
    <cellStyle name="20% - Accent1 2 3 2" xfId="29"/>
    <cellStyle name="20% - Accent1 2 4" xfId="30"/>
    <cellStyle name="20% - Accent1 2 4 2" xfId="31"/>
    <cellStyle name="20% - Accent1 3" xfId="32"/>
    <cellStyle name="20% - Accent1 4" xfId="33"/>
    <cellStyle name="20% - Accent2 2" xfId="34"/>
    <cellStyle name="20% - Accent2 2 2" xfId="35"/>
    <cellStyle name="20% - Accent2 2 3" xfId="36"/>
    <cellStyle name="20% - Accent2 2 3 2" xfId="37"/>
    <cellStyle name="20% - Accent2 2 4" xfId="38"/>
    <cellStyle name="20% - Accent2 2 4 2" xfId="39"/>
    <cellStyle name="20% - Accent2 3" xfId="40"/>
    <cellStyle name="20% - Accent2 4" xfId="41"/>
    <cellStyle name="20% - Accent3 2" xfId="42"/>
    <cellStyle name="20% - Accent3 2 2" xfId="43"/>
    <cellStyle name="20% - Accent3 2 3" xfId="44"/>
    <cellStyle name="20% - Accent3 2 3 2" xfId="45"/>
    <cellStyle name="20% - Accent3 2 4" xfId="46"/>
    <cellStyle name="20% - Accent3 2 4 2" xfId="47"/>
    <cellStyle name="20% - Accent3 3" xfId="48"/>
    <cellStyle name="20% - Accent3 4" xfId="49"/>
    <cellStyle name="20% - Accent4 2" xfId="50"/>
    <cellStyle name="20% - Accent4 2 2" xfId="51"/>
    <cellStyle name="20% - Accent4 2 3" xfId="52"/>
    <cellStyle name="20% - Accent4 2 3 2" xfId="53"/>
    <cellStyle name="20% - Accent4 2 4" xfId="54"/>
    <cellStyle name="20% - Accent4 2 4 2" xfId="55"/>
    <cellStyle name="20% - Accent4 3" xfId="56"/>
    <cellStyle name="20% - Accent4 4" xfId="57"/>
    <cellStyle name="20% - Accent5 2" xfId="58"/>
    <cellStyle name="20% - Accent5 2 2" xfId="59"/>
    <cellStyle name="20% - Accent5 2 3" xfId="60"/>
    <cellStyle name="20% - Accent5 2 3 2" xfId="61"/>
    <cellStyle name="20% - Accent5 2 4" xfId="62"/>
    <cellStyle name="20% - Accent5 2 4 2" xfId="63"/>
    <cellStyle name="20% - Accent5 3" xfId="64"/>
    <cellStyle name="20% - Accent5 4" xfId="65"/>
    <cellStyle name="20% - Accent6 2" xfId="66"/>
    <cellStyle name="20% - Accent6 2 2" xfId="67"/>
    <cellStyle name="20% - Accent6 2 3" xfId="68"/>
    <cellStyle name="20% - Accent6 2 3 2" xfId="69"/>
    <cellStyle name="20% - Accent6 2 4" xfId="70"/>
    <cellStyle name="20% - Accent6 2 4 2" xfId="71"/>
    <cellStyle name="20% - Accent6 3" xfId="72"/>
    <cellStyle name="20% - Accent6 4" xfId="73"/>
    <cellStyle name="40% - Accent1 2" xfId="74"/>
    <cellStyle name="40% - Accent1 2 2" xfId="75"/>
    <cellStyle name="40% - Accent1 2 3" xfId="76"/>
    <cellStyle name="40% - Accent1 2 3 2" xfId="77"/>
    <cellStyle name="40% - Accent1 2 4" xfId="78"/>
    <cellStyle name="40% - Accent1 2 4 2" xfId="79"/>
    <cellStyle name="40% - Accent1 3" xfId="80"/>
    <cellStyle name="40% - Accent1 4" xfId="81"/>
    <cellStyle name="40% - Accent2 2" xfId="82"/>
    <cellStyle name="40% - Accent2 2 2" xfId="83"/>
    <cellStyle name="40% - Accent2 2 3" xfId="84"/>
    <cellStyle name="40% - Accent2 2 3 2" xfId="85"/>
    <cellStyle name="40% - Accent2 2 4" xfId="86"/>
    <cellStyle name="40% - Accent2 2 4 2" xfId="87"/>
    <cellStyle name="40% - Accent2 3" xfId="88"/>
    <cellStyle name="40% - Accent2 4" xfId="89"/>
    <cellStyle name="40% - Accent3 2" xfId="90"/>
    <cellStyle name="40% - Accent3 2 2" xfId="91"/>
    <cellStyle name="40% - Accent3 2 3" xfId="92"/>
    <cellStyle name="40% - Accent3 2 3 2" xfId="93"/>
    <cellStyle name="40% - Accent3 2 4" xfId="94"/>
    <cellStyle name="40% - Accent3 2 4 2" xfId="95"/>
    <cellStyle name="40% - Accent3 3" xfId="96"/>
    <cellStyle name="40% - Accent3 4" xfId="97"/>
    <cellStyle name="40% - Accent4 2" xfId="98"/>
    <cellStyle name="40% - Accent4 2 2" xfId="99"/>
    <cellStyle name="40% - Accent4 2 3" xfId="100"/>
    <cellStyle name="40% - Accent4 2 3 2" xfId="101"/>
    <cellStyle name="40% - Accent4 2 4" xfId="102"/>
    <cellStyle name="40% - Accent4 2 4 2" xfId="103"/>
    <cellStyle name="40% - Accent4 3" xfId="104"/>
    <cellStyle name="40% - Accent4 4" xfId="105"/>
    <cellStyle name="40% - Accent5 2" xfId="106"/>
    <cellStyle name="40% - Accent5 2 2" xfId="107"/>
    <cellStyle name="40% - Accent5 2 3" xfId="108"/>
    <cellStyle name="40% - Accent5 2 3 2" xfId="109"/>
    <cellStyle name="40% - Accent5 2 4" xfId="110"/>
    <cellStyle name="40% - Accent5 2 4 2" xfId="111"/>
    <cellStyle name="40% - Accent5 3" xfId="112"/>
    <cellStyle name="40% - Accent5 4" xfId="113"/>
    <cellStyle name="40% - Accent6 2" xfId="114"/>
    <cellStyle name="40% - Accent6 2 2" xfId="115"/>
    <cellStyle name="40% - Accent6 2 3" xfId="116"/>
    <cellStyle name="40% - Accent6 2 3 2" xfId="117"/>
    <cellStyle name="40% - Accent6 2 4" xfId="118"/>
    <cellStyle name="40% - Accent6 2 4 2" xfId="119"/>
    <cellStyle name="40% - Accent6 3" xfId="120"/>
    <cellStyle name="40% - Accent6 4" xfId="121"/>
    <cellStyle name="60% - Accent1 2" xfId="122"/>
    <cellStyle name="60% - Accent2 2" xfId="123"/>
    <cellStyle name="60% - Accent3 2" xfId="124"/>
    <cellStyle name="60% - Accent4 2" xfId="125"/>
    <cellStyle name="60% - Accent5 2" xfId="126"/>
    <cellStyle name="60% - Accent6 2" xfId="127"/>
    <cellStyle name="Accent1 2" xfId="128"/>
    <cellStyle name="Accent2 2" xfId="129"/>
    <cellStyle name="Accent3 2" xfId="130"/>
    <cellStyle name="Accent4 2" xfId="131"/>
    <cellStyle name="Accent5 2" xfId="132"/>
    <cellStyle name="Accent6 2" xfId="133"/>
    <cellStyle name="Bad 2" xfId="134"/>
    <cellStyle name="Calculation 2" xfId="135"/>
    <cellStyle name="Check Cell 2" xfId="136"/>
    <cellStyle name="Comma" xfId="11" builtinId="3"/>
    <cellStyle name="Comma 10" xfId="138"/>
    <cellStyle name="Comma 10 2" xfId="139"/>
    <cellStyle name="Comma 10 2 2" xfId="140"/>
    <cellStyle name="Comma 10 3" xfId="141"/>
    <cellStyle name="Comma 11" xfId="142"/>
    <cellStyle name="Comma 12" xfId="143"/>
    <cellStyle name="Comma 12 2" xfId="144"/>
    <cellStyle name="Comma 13" xfId="145"/>
    <cellStyle name="Comma 14" xfId="137"/>
    <cellStyle name="Comma 2" xfId="5"/>
    <cellStyle name="Comma 2 2" xfId="14"/>
    <cellStyle name="Comma 2 2 2" xfId="148"/>
    <cellStyle name="Comma 2 2 2 2" xfId="149"/>
    <cellStyle name="Comma 2 2 2 2 2" xfId="150"/>
    <cellStyle name="Comma 2 2 2 2 2 2" xfId="151"/>
    <cellStyle name="Comma 2 2 2 2 3" xfId="152"/>
    <cellStyle name="Comma 2 2 2 3" xfId="153"/>
    <cellStyle name="Comma 2 2 2 3 2" xfId="154"/>
    <cellStyle name="Comma 2 2 2 4" xfId="155"/>
    <cellStyle name="Comma 2 2 3" xfId="156"/>
    <cellStyle name="Comma 2 2 4" xfId="157"/>
    <cellStyle name="Comma 2 2 4 2" xfId="158"/>
    <cellStyle name="Comma 2 2 4 2 2" xfId="159"/>
    <cellStyle name="Comma 2 2 4 2 2 2" xfId="160"/>
    <cellStyle name="Comma 2 2 4 2 3" xfId="161"/>
    <cellStyle name="Comma 2 2 4 3" xfId="162"/>
    <cellStyle name="Comma 2 2 4 3 2" xfId="163"/>
    <cellStyle name="Comma 2 2 4 4" xfId="164"/>
    <cellStyle name="Comma 2 2 5" xfId="165"/>
    <cellStyle name="Comma 2 2 5 2" xfId="166"/>
    <cellStyle name="Comma 2 2 5 2 2" xfId="167"/>
    <cellStyle name="Comma 2 2 5 3" xfId="168"/>
    <cellStyle name="Comma 2 2 5 3 2" xfId="169"/>
    <cellStyle name="Comma 2 2 6" xfId="170"/>
    <cellStyle name="Comma 2 2 6 2" xfId="171"/>
    <cellStyle name="Comma 2 2 7" xfId="172"/>
    <cellStyle name="Comma 2 2 8" xfId="147"/>
    <cellStyle name="Comma 2 3" xfId="173"/>
    <cellStyle name="Comma 2 4" xfId="174"/>
    <cellStyle name="Comma 2 4 2" xfId="175"/>
    <cellStyle name="Comma 2 4 2 2" xfId="176"/>
    <cellStyle name="Comma 2 4 2 2 2" xfId="177"/>
    <cellStyle name="Comma 2 4 2 3" xfId="178"/>
    <cellStyle name="Comma 2 4 3" xfId="179"/>
    <cellStyle name="Comma 2 4 3 2" xfId="180"/>
    <cellStyle name="Comma 2 4 4" xfId="181"/>
    <cellStyle name="Comma 2 5" xfId="182"/>
    <cellStyle name="Comma 2 5 2" xfId="183"/>
    <cellStyle name="Comma 2 5 2 2" xfId="184"/>
    <cellStyle name="Comma 2 5 2 2 2" xfId="185"/>
    <cellStyle name="Comma 2 5 2 3" xfId="186"/>
    <cellStyle name="Comma 2 5 3" xfId="187"/>
    <cellStyle name="Comma 2 5 3 2" xfId="188"/>
    <cellStyle name="Comma 2 5 4" xfId="189"/>
    <cellStyle name="Comma 2 6" xfId="190"/>
    <cellStyle name="Comma 2 7" xfId="146"/>
    <cellStyle name="Comma 3" xfId="3"/>
    <cellStyle name="Comma 3 2" xfId="15"/>
    <cellStyle name="Comma 3 2 2" xfId="192"/>
    <cellStyle name="Comma 3 3" xfId="193"/>
    <cellStyle name="Comma 3 3 2" xfId="194"/>
    <cellStyle name="Comma 3 3 2 2" xfId="195"/>
    <cellStyle name="Comma 3 3 3" xfId="196"/>
    <cellStyle name="Comma 3 4" xfId="197"/>
    <cellStyle name="Comma 3 4 2" xfId="198"/>
    <cellStyle name="Comma 3 4 2 2" xfId="199"/>
    <cellStyle name="Comma 3 4 3" xfId="200"/>
    <cellStyle name="Comma 3 5" xfId="201"/>
    <cellStyle name="Comma 3 5 2" xfId="202"/>
    <cellStyle name="Comma 3 6" xfId="203"/>
    <cellStyle name="Comma 3 7" xfId="191"/>
    <cellStyle name="Comma 4" xfId="204"/>
    <cellStyle name="Comma 5" xfId="205"/>
    <cellStyle name="Comma 5 2" xfId="206"/>
    <cellStyle name="Comma 6" xfId="207"/>
    <cellStyle name="Comma 7" xfId="208"/>
    <cellStyle name="Comma 7 2" xfId="209"/>
    <cellStyle name="Comma 7 3" xfId="210"/>
    <cellStyle name="Comma 8" xfId="211"/>
    <cellStyle name="Comma 8 2" xfId="212"/>
    <cellStyle name="Comma 8 2 2" xfId="213"/>
    <cellStyle name="Comma 8 2 2 2" xfId="214"/>
    <cellStyle name="Comma 8 2 3" xfId="215"/>
    <cellStyle name="Comma 8 3" xfId="216"/>
    <cellStyle name="Comma 8 4" xfId="217"/>
    <cellStyle name="Comma 8 5" xfId="218"/>
    <cellStyle name="Comma 8 5 2" xfId="219"/>
    <cellStyle name="Comma 8 5 2 2" xfId="220"/>
    <cellStyle name="Comma 8 5 3" xfId="221"/>
    <cellStyle name="Comma 9" xfId="222"/>
    <cellStyle name="Euro" xfId="223"/>
    <cellStyle name="Explanatory Text 2" xfId="224"/>
    <cellStyle name="Good 2" xfId="225"/>
    <cellStyle name="Heading 1 2" xfId="226"/>
    <cellStyle name="Heading 2 2" xfId="227"/>
    <cellStyle name="Heading 3 2" xfId="228"/>
    <cellStyle name="Heading 4 2" xfId="229"/>
    <cellStyle name="Hyperlink" xfId="9" builtinId="8"/>
    <cellStyle name="Hyperlink 10" xfId="230"/>
    <cellStyle name="Hyperlink 2" xfId="231"/>
    <cellStyle name="Hyperlink 2 2" xfId="232"/>
    <cellStyle name="Hyperlink 2 3" xfId="233"/>
    <cellStyle name="Hyperlink 2 4" xfId="234"/>
    <cellStyle name="Hyperlink 2 5" xfId="235"/>
    <cellStyle name="Hyperlink 3" xfId="236"/>
    <cellStyle name="Hyperlink 3 2" xfId="237"/>
    <cellStyle name="Hyperlink 3 2 2" xfId="238"/>
    <cellStyle name="Hyperlink 3 3" xfId="239"/>
    <cellStyle name="Hyperlink 3 4" xfId="240"/>
    <cellStyle name="Hyperlink 3 5" xfId="241"/>
    <cellStyle name="Hyperlink 4" xfId="242"/>
    <cellStyle name="Hyperlink 5" xfId="243"/>
    <cellStyle name="Hyperlink 5 2" xfId="244"/>
    <cellStyle name="Hyperlink 5 3" xfId="245"/>
    <cellStyle name="Hyperlink 6" xfId="246"/>
    <cellStyle name="Hyperlink 7" xfId="247"/>
    <cellStyle name="Hyperlink 8" xfId="248"/>
    <cellStyle name="Hyperlink 9" xfId="249"/>
    <cellStyle name="IABackgroundMembers" xfId="250"/>
    <cellStyle name="IAColorCodingBad" xfId="251"/>
    <cellStyle name="IAColorCodingGood" xfId="252"/>
    <cellStyle name="IAColorCodingOK" xfId="253"/>
    <cellStyle name="IAColumnHeader" xfId="254"/>
    <cellStyle name="IAContentsList" xfId="255"/>
    <cellStyle name="IAContentsTitle" xfId="256"/>
    <cellStyle name="IADataCells" xfId="257"/>
    <cellStyle name="IADimensionNames" xfId="258"/>
    <cellStyle name="IAParentColumnHeader" xfId="259"/>
    <cellStyle name="IAParentRowHeader" xfId="260"/>
    <cellStyle name="IAQueryInfo" xfId="261"/>
    <cellStyle name="IAReportTitle" xfId="262"/>
    <cellStyle name="IARowHeader" xfId="263"/>
    <cellStyle name="IASubTotalsCol" xfId="264"/>
    <cellStyle name="IASubTotalsRow" xfId="265"/>
    <cellStyle name="Input 2" xfId="266"/>
    <cellStyle name="Linked Cell 2" xfId="267"/>
    <cellStyle name="Neutral 2" xfId="268"/>
    <cellStyle name="Normal" xfId="0" builtinId="0"/>
    <cellStyle name="Normal 10" xfId="269"/>
    <cellStyle name="Normal 10 2" xfId="270"/>
    <cellStyle name="Normal 11" xfId="271"/>
    <cellStyle name="Normal 11 2" xfId="272"/>
    <cellStyle name="Normal 11 3" xfId="273"/>
    <cellStyle name="Normal 11 4" xfId="274"/>
    <cellStyle name="Normal 12" xfId="275"/>
    <cellStyle name="Normal 12 2" xfId="276"/>
    <cellStyle name="Normal 13" xfId="277"/>
    <cellStyle name="Normal 13 2" xfId="278"/>
    <cellStyle name="Normal 13 3" xfId="279"/>
    <cellStyle name="Normal 13 4" xfId="280"/>
    <cellStyle name="Normal 13 4 2" xfId="281"/>
    <cellStyle name="Normal 13 5" xfId="282"/>
    <cellStyle name="Normal 14" xfId="17"/>
    <cellStyle name="Normal 14 2" xfId="284"/>
    <cellStyle name="Normal 14 2 2" xfId="285"/>
    <cellStyle name="Normal 14 3" xfId="286"/>
    <cellStyle name="Normal 14 3 2" xfId="287"/>
    <cellStyle name="Normal 14 4" xfId="288"/>
    <cellStyle name="Normal 14 5" xfId="283"/>
    <cellStyle name="Normal 15" xfId="289"/>
    <cellStyle name="Normal 15 2" xfId="290"/>
    <cellStyle name="Normal 16" xfId="291"/>
    <cellStyle name="Normal 2" xfId="1"/>
    <cellStyle name="Normal 2 2" xfId="292"/>
    <cellStyle name="Normal 2 2 2" xfId="293"/>
    <cellStyle name="Normal 2 2 2 2" xfId="294"/>
    <cellStyle name="Normal 2 2 2 2 2" xfId="295"/>
    <cellStyle name="Normal 2 2 3" xfId="296"/>
    <cellStyle name="Normal 2 2 4" xfId="297"/>
    <cellStyle name="Normal 2 2 4 2" xfId="298"/>
    <cellStyle name="Normal 2 2 5" xfId="299"/>
    <cellStyle name="Normal 2 3" xfId="300"/>
    <cellStyle name="Normal 2 3 2" xfId="301"/>
    <cellStyle name="Normal 2 3 2 2" xfId="302"/>
    <cellStyle name="Normal 2 3 3" xfId="303"/>
    <cellStyle name="Normal 2 3 4" xfId="304"/>
    <cellStyle name="Normal 2 3 4 2" xfId="305"/>
    <cellStyle name="Normal 2 3 5" xfId="306"/>
    <cellStyle name="Normal 2 4" xfId="307"/>
    <cellStyle name="Normal 21" xfId="19"/>
    <cellStyle name="Normal 3" xfId="2"/>
    <cellStyle name="Normal 3 2" xfId="309"/>
    <cellStyle name="Normal 3 2 2" xfId="310"/>
    <cellStyle name="Normal 3 2 3" xfId="311"/>
    <cellStyle name="Normal 3 2 4" xfId="312"/>
    <cellStyle name="Normal 3 3" xfId="313"/>
    <cellStyle name="Normal 3 3 2" xfId="314"/>
    <cellStyle name="Normal 3 3 2 2" xfId="315"/>
    <cellStyle name="Normal 3 3 3" xfId="316"/>
    <cellStyle name="Normal 3 4" xfId="317"/>
    <cellStyle name="Normal 3 5" xfId="308"/>
    <cellStyle name="Normal 4" xfId="4"/>
    <cellStyle name="Normal 4 2" xfId="6"/>
    <cellStyle name="Normal 4 2 2" xfId="320"/>
    <cellStyle name="Normal 4 2 3" xfId="321"/>
    <cellStyle name="Normal 4 2 3 2" xfId="322"/>
    <cellStyle name="Normal 4 2 4" xfId="323"/>
    <cellStyle name="Normal 4 2 4 2" xfId="324"/>
    <cellStyle name="Normal 4 2 5" xfId="319"/>
    <cellStyle name="Normal 4 3" xfId="16"/>
    <cellStyle name="Normal 4 3 2" xfId="325"/>
    <cellStyle name="Normal 4 4" xfId="326"/>
    <cellStyle name="Normal 4 5" xfId="318"/>
    <cellStyle name="Normal 5" xfId="10"/>
    <cellStyle name="Normal 5 2" xfId="328"/>
    <cellStyle name="Normal 5 3" xfId="329"/>
    <cellStyle name="Normal 5 4" xfId="330"/>
    <cellStyle name="Normal 5 5" xfId="327"/>
    <cellStyle name="Normal 6" xfId="331"/>
    <cellStyle name="Normal 6 2" xfId="332"/>
    <cellStyle name="Normal 6 3" xfId="333"/>
    <cellStyle name="Normal 6 4" xfId="334"/>
    <cellStyle name="Normal 6 5" xfId="335"/>
    <cellStyle name="Normal 7" xfId="336"/>
    <cellStyle name="Normal 7 2" xfId="337"/>
    <cellStyle name="Normal 8" xfId="338"/>
    <cellStyle name="Normal 8 2" xfId="339"/>
    <cellStyle name="Normal 9" xfId="340"/>
    <cellStyle name="Normal_CJ Act sentences 2003" xfId="18"/>
    <cellStyle name="Normal_Copy of criminal-stats-2008-chapter-3" xfId="23"/>
    <cellStyle name="Normal_Copy of criminal-stats-2008-chapter-6" xfId="25"/>
    <cellStyle name="Normal_Figures1.1 and 1.1A and GreenPaper Figure VA" xfId="20"/>
    <cellStyle name="Normal_Sheet2 2" xfId="22"/>
    <cellStyle name="Normal_TAB 2.4" xfId="13"/>
    <cellStyle name="Normal_Table 2.3" xfId="24"/>
    <cellStyle name="Normal_Table 7.3 2" xfId="21"/>
    <cellStyle name="Note 2" xfId="341"/>
    <cellStyle name="Note 2 2" xfId="342"/>
    <cellStyle name="Note 2 2 2" xfId="343"/>
    <cellStyle name="Note 2 2 2 2" xfId="344"/>
    <cellStyle name="Note 2 2 3" xfId="345"/>
    <cellStyle name="Note 2 3" xfId="346"/>
    <cellStyle name="Note 2 3 2" xfId="347"/>
    <cellStyle name="Note 2 4" xfId="348"/>
    <cellStyle name="Note 3" xfId="349"/>
    <cellStyle name="Note 3 2" xfId="350"/>
    <cellStyle name="Note 3 2 2" xfId="351"/>
    <cellStyle name="Note 3 3" xfId="352"/>
    <cellStyle name="Note 4" xfId="353"/>
    <cellStyle name="Note 4 2" xfId="354"/>
    <cellStyle name="Note 4 2 2" xfId="355"/>
    <cellStyle name="Note 4 3" xfId="356"/>
    <cellStyle name="Output 2" xfId="357"/>
    <cellStyle name="Percent" xfId="12" builtinId="5"/>
    <cellStyle name="Percent 2" xfId="7"/>
    <cellStyle name="Percent 2 2" xfId="8"/>
    <cellStyle name="Percent 2 2 2" xfId="359"/>
    <cellStyle name="Percent 2 2 2 2" xfId="360"/>
    <cellStyle name="Percent 2 2 2 2 2" xfId="361"/>
    <cellStyle name="Percent 2 2 2 3" xfId="362"/>
    <cellStyle name="Percent 2 2 3" xfId="363"/>
    <cellStyle name="Percent 2 2 3 2" xfId="364"/>
    <cellStyle name="Percent 2 2 3 2 2" xfId="365"/>
    <cellStyle name="Percent 2 2 3 3" xfId="366"/>
    <cellStyle name="Percent 2 2 4" xfId="367"/>
    <cellStyle name="Percent 2 2 5" xfId="368"/>
    <cellStyle name="Percent 2 2 5 2" xfId="369"/>
    <cellStyle name="Percent 2 2 6" xfId="370"/>
    <cellStyle name="Percent 2 2 7" xfId="358"/>
    <cellStyle name="Percent 2 3" xfId="371"/>
    <cellStyle name="Percent 3" xfId="372"/>
    <cellStyle name="Percent 3 2" xfId="373"/>
    <cellStyle name="Percent 3 2 2" xfId="374"/>
    <cellStyle name="Percent 3 2 2 2" xfId="375"/>
    <cellStyle name="Percent 3 2 3" xfId="376"/>
    <cellStyle name="Percent 3 3" xfId="377"/>
    <cellStyle name="Percent 3 3 2" xfId="378"/>
    <cellStyle name="Percent 4" xfId="379"/>
    <cellStyle name="Percent 4 2" xfId="380"/>
    <cellStyle name="Percent 4 2 2" xfId="381"/>
    <cellStyle name="Percent 4 2 2 2" xfId="382"/>
    <cellStyle name="Percent 4 2 3" xfId="383"/>
    <cellStyle name="Percent 4 3" xfId="384"/>
    <cellStyle name="Percent 4 3 2" xfId="385"/>
    <cellStyle name="Percent 4 3 2 2" xfId="386"/>
    <cellStyle name="Percent 4 3 3" xfId="387"/>
    <cellStyle name="Percent 4 4" xfId="388"/>
    <cellStyle name="Percent 4 4 2" xfId="389"/>
    <cellStyle name="Percent 4 4 2 2" xfId="390"/>
    <cellStyle name="Percent 4 4 3" xfId="391"/>
    <cellStyle name="Percent 4 5" xfId="392"/>
    <cellStyle name="Percent 4 5 2" xfId="393"/>
    <cellStyle name="Percent 4 6" xfId="394"/>
    <cellStyle name="Percent 5" xfId="395"/>
    <cellStyle name="Percent 5 2" xfId="396"/>
    <cellStyle name="Percent 5 2 2" xfId="397"/>
    <cellStyle name="Percent 5 2 2 2" xfId="398"/>
    <cellStyle name="Percent 5 2 3" xfId="399"/>
    <cellStyle name="Percent 5 3" xfId="400"/>
    <cellStyle name="Percent 5 3 2" xfId="401"/>
    <cellStyle name="Percent 5 4" xfId="402"/>
    <cellStyle name="Percent 6" xfId="403"/>
    <cellStyle name="Percent 6 2" xfId="404"/>
    <cellStyle name="Percent 6 2 2" xfId="405"/>
    <cellStyle name="Percent 6 3" xfId="406"/>
    <cellStyle name="Percent 7" xfId="407"/>
    <cellStyle name="Percent 7 2" xfId="408"/>
    <cellStyle name="Percent 8" xfId="409"/>
    <cellStyle name="Refdb standard" xfId="410"/>
    <cellStyle name="style1433147724008" xfId="411"/>
    <cellStyle name="style1433147724008 2" xfId="412"/>
    <cellStyle name="style1433147724122" xfId="413"/>
    <cellStyle name="style1433147724122 2" xfId="414"/>
    <cellStyle name="style1433147724195" xfId="415"/>
    <cellStyle name="style1433147724195 2" xfId="416"/>
    <cellStyle name="style1433147724270" xfId="417"/>
    <cellStyle name="style1433147724270 2" xfId="418"/>
    <cellStyle name="style1433147724345" xfId="419"/>
    <cellStyle name="style1433147724345 2" xfId="420"/>
    <cellStyle name="style1433147724422" xfId="421"/>
    <cellStyle name="style1433147724422 2" xfId="422"/>
    <cellStyle name="style1433147724499" xfId="423"/>
    <cellStyle name="style1433147724499 2" xfId="424"/>
    <cellStyle name="style1433147724584" xfId="425"/>
    <cellStyle name="style1433147724584 2" xfId="426"/>
    <cellStyle name="style1433147724660" xfId="427"/>
    <cellStyle name="style1433147724660 2" xfId="428"/>
    <cellStyle name="style1433147724788" xfId="429"/>
    <cellStyle name="style1433147724788 2" xfId="430"/>
    <cellStyle name="style1433147724862" xfId="431"/>
    <cellStyle name="style1433147724862 2" xfId="432"/>
    <cellStyle name="style1433147724947" xfId="433"/>
    <cellStyle name="style1433147724947 2" xfId="434"/>
    <cellStyle name="style1433147725013" xfId="435"/>
    <cellStyle name="style1433147725013 2" xfId="436"/>
    <cellStyle name="style1433147725076" xfId="437"/>
    <cellStyle name="style1433147725076 2" xfId="438"/>
    <cellStyle name="style1433147725154" xfId="439"/>
    <cellStyle name="style1433147725154 2" xfId="440"/>
    <cellStyle name="style1433147725216" xfId="441"/>
    <cellStyle name="style1433147725216 2" xfId="442"/>
    <cellStyle name="style1433147725290" xfId="443"/>
    <cellStyle name="style1433147725290 2" xfId="444"/>
    <cellStyle name="style1433147725360" xfId="445"/>
    <cellStyle name="style1433147725360 2" xfId="446"/>
    <cellStyle name="style1433147725432" xfId="447"/>
    <cellStyle name="style1433147725432 2" xfId="448"/>
    <cellStyle name="style1433147725504" xfId="449"/>
    <cellStyle name="style1433147725504 2" xfId="450"/>
    <cellStyle name="style1433147725573" xfId="451"/>
    <cellStyle name="style1433147725573 2" xfId="452"/>
    <cellStyle name="style1433147725644" xfId="453"/>
    <cellStyle name="style1433147725644 2" xfId="454"/>
    <cellStyle name="style1433147725717" xfId="455"/>
    <cellStyle name="style1433147725717 2" xfId="456"/>
    <cellStyle name="style1433147725841" xfId="457"/>
    <cellStyle name="style1433147725841 2" xfId="458"/>
    <cellStyle name="style1433147725917" xfId="459"/>
    <cellStyle name="style1433147725917 2" xfId="460"/>
    <cellStyle name="style1433147725978" xfId="461"/>
    <cellStyle name="style1433147725978 2" xfId="462"/>
    <cellStyle name="style1433147726047" xfId="463"/>
    <cellStyle name="style1433147726047 2" xfId="464"/>
    <cellStyle name="style1433147726102" xfId="465"/>
    <cellStyle name="style1433147726102 2" xfId="466"/>
    <cellStyle name="style1433147726173" xfId="467"/>
    <cellStyle name="style1433147726173 2" xfId="468"/>
    <cellStyle name="style1433147726241" xfId="469"/>
    <cellStyle name="style1433147726241 2" xfId="470"/>
    <cellStyle name="style1433147726309" xfId="471"/>
    <cellStyle name="style1433147726309 2" xfId="472"/>
    <cellStyle name="style1433147726366" xfId="473"/>
    <cellStyle name="style1433147726366 2" xfId="474"/>
    <cellStyle name="style1433147726423" xfId="475"/>
    <cellStyle name="style1433147726423 2" xfId="476"/>
    <cellStyle name="style1433147726478" xfId="477"/>
    <cellStyle name="style1433147726478 2" xfId="478"/>
    <cellStyle name="style1433147726546" xfId="479"/>
    <cellStyle name="style1433147726546 2" xfId="480"/>
    <cellStyle name="style1433147726602" xfId="481"/>
    <cellStyle name="style1433147726602 2" xfId="482"/>
    <cellStyle name="style1433147726682" xfId="483"/>
    <cellStyle name="style1433147726682 2" xfId="484"/>
    <cellStyle name="style1433147726805" xfId="485"/>
    <cellStyle name="style1433147726805 2" xfId="486"/>
    <cellStyle name="style1433147726861" xfId="487"/>
    <cellStyle name="style1433147726861 2" xfId="488"/>
    <cellStyle name="style1440408612420" xfId="489"/>
    <cellStyle name="style1440408612420 2" xfId="490"/>
    <cellStyle name="style1440408612523" xfId="491"/>
    <cellStyle name="style1440408612523 2" xfId="492"/>
    <cellStyle name="style1440408612585" xfId="493"/>
    <cellStyle name="style1440408612585 2" xfId="494"/>
    <cellStyle name="style1440408612647" xfId="495"/>
    <cellStyle name="style1440408612647 2" xfId="496"/>
    <cellStyle name="style1440408612705" xfId="497"/>
    <cellStyle name="style1440408612705 2" xfId="498"/>
    <cellStyle name="style1440408612766" xfId="499"/>
    <cellStyle name="style1440408612766 2" xfId="500"/>
    <cellStyle name="style1440408612830" xfId="501"/>
    <cellStyle name="style1440408612830 2" xfId="502"/>
    <cellStyle name="style1440408612903" xfId="503"/>
    <cellStyle name="style1440408612903 2" xfId="504"/>
    <cellStyle name="style1440408612964" xfId="505"/>
    <cellStyle name="style1440408612964 2" xfId="506"/>
    <cellStyle name="style1440408613083" xfId="507"/>
    <cellStyle name="style1440408613083 2" xfId="508"/>
    <cellStyle name="style1440408613139" xfId="509"/>
    <cellStyle name="style1440408613139 2" xfId="510"/>
    <cellStyle name="style1440408613202" xfId="511"/>
    <cellStyle name="style1440408613202 2" xfId="512"/>
    <cellStyle name="style1440408613247" xfId="513"/>
    <cellStyle name="style1440408613247 2" xfId="514"/>
    <cellStyle name="style1440408613292" xfId="515"/>
    <cellStyle name="style1440408613292 2" xfId="516"/>
    <cellStyle name="style1440408613352" xfId="517"/>
    <cellStyle name="style1440408613352 2" xfId="518"/>
    <cellStyle name="style1440408613398" xfId="519"/>
    <cellStyle name="style1440408613398 2" xfId="520"/>
    <cellStyle name="style1440408613455" xfId="521"/>
    <cellStyle name="style1440408613455 2" xfId="522"/>
    <cellStyle name="style1440408613511" xfId="523"/>
    <cellStyle name="style1440408613511 2" xfId="524"/>
    <cellStyle name="style1440408613566" xfId="525"/>
    <cellStyle name="style1440408613566 2" xfId="526"/>
    <cellStyle name="style1440408613623" xfId="527"/>
    <cellStyle name="style1440408613623 2" xfId="528"/>
    <cellStyle name="style1440408613680" xfId="529"/>
    <cellStyle name="style1440408613680 2" xfId="530"/>
    <cellStyle name="style1440408613735" xfId="531"/>
    <cellStyle name="style1440408613735 2" xfId="532"/>
    <cellStyle name="style1440408613791" xfId="533"/>
    <cellStyle name="style1440408613791 2" xfId="534"/>
    <cellStyle name="style1440408613913" xfId="535"/>
    <cellStyle name="style1440408613913 2" xfId="536"/>
    <cellStyle name="style1440408613973" xfId="537"/>
    <cellStyle name="style1440408613973 2" xfId="538"/>
    <cellStyle name="style1440408614021" xfId="539"/>
    <cellStyle name="style1440408614021 2" xfId="540"/>
    <cellStyle name="style1440408614086" xfId="541"/>
    <cellStyle name="style1440408614086 2" xfId="542"/>
    <cellStyle name="style1440408614135" xfId="543"/>
    <cellStyle name="style1440408614135 2" xfId="544"/>
    <cellStyle name="style1440408614192" xfId="545"/>
    <cellStyle name="style1440408614192 2" xfId="546"/>
    <cellStyle name="style1440408614245" xfId="547"/>
    <cellStyle name="style1440408614245 2" xfId="548"/>
    <cellStyle name="style1440408614300" xfId="549"/>
    <cellStyle name="style1440408614300 2" xfId="550"/>
    <cellStyle name="style1440408614345" xfId="551"/>
    <cellStyle name="style1440408614345 2" xfId="552"/>
    <cellStyle name="style1440408614388" xfId="553"/>
    <cellStyle name="style1440408614388 2" xfId="554"/>
    <cellStyle name="style1440408614429" xfId="555"/>
    <cellStyle name="style1440408614429 2" xfId="556"/>
    <cellStyle name="style1440408614482" xfId="557"/>
    <cellStyle name="style1440408614482 2" xfId="558"/>
    <cellStyle name="style1440408614524" xfId="559"/>
    <cellStyle name="style1440408614524 2" xfId="560"/>
    <cellStyle name="style1440408614675" xfId="561"/>
    <cellStyle name="style1440408614675 2" xfId="562"/>
    <cellStyle name="style1440408614725" xfId="563"/>
    <cellStyle name="style1440408614725 2" xfId="564"/>
    <cellStyle name="style1440408614762" xfId="565"/>
    <cellStyle name="style1440408614762 2" xfId="566"/>
    <cellStyle name="style1440410147053" xfId="567"/>
    <cellStyle name="style1440410147053 2" xfId="568"/>
    <cellStyle name="style1440410147106" xfId="569"/>
    <cellStyle name="style1440410147106 2" xfId="570"/>
    <cellStyle name="style1440410147141" xfId="571"/>
    <cellStyle name="style1440410147141 2" xfId="572"/>
    <cellStyle name="style1440410147177" xfId="573"/>
    <cellStyle name="style1440410147177 2" xfId="574"/>
    <cellStyle name="style1440410147221" xfId="575"/>
    <cellStyle name="style1440410147221 2" xfId="576"/>
    <cellStyle name="style1440410147264" xfId="577"/>
    <cellStyle name="style1440410147264 2" xfId="578"/>
    <cellStyle name="style1440410147307" xfId="579"/>
    <cellStyle name="style1440410147307 2" xfId="580"/>
    <cellStyle name="style1440410147353" xfId="581"/>
    <cellStyle name="style1440410147353 2" xfId="582"/>
    <cellStyle name="style1440410147395" xfId="583"/>
    <cellStyle name="style1440410147395 2" xfId="584"/>
    <cellStyle name="style1440410147438" xfId="585"/>
    <cellStyle name="style1440410147438 2" xfId="586"/>
    <cellStyle name="style1440410147481" xfId="587"/>
    <cellStyle name="style1440410147481 2" xfId="588"/>
    <cellStyle name="style1440410147524" xfId="589"/>
    <cellStyle name="style1440410147524 2" xfId="590"/>
    <cellStyle name="style1440410147560" xfId="591"/>
    <cellStyle name="style1440410147560 2" xfId="592"/>
    <cellStyle name="style1440410147595" xfId="593"/>
    <cellStyle name="style1440410147595 2" xfId="594"/>
    <cellStyle name="style1440410147638" xfId="595"/>
    <cellStyle name="style1440410147638 2" xfId="596"/>
    <cellStyle name="style1440410147673" xfId="597"/>
    <cellStyle name="style1440410147673 2" xfId="598"/>
    <cellStyle name="style1440410147781" xfId="599"/>
    <cellStyle name="style1440410147781 2" xfId="600"/>
    <cellStyle name="style1440410147826" xfId="601"/>
    <cellStyle name="style1440410147826 2" xfId="602"/>
    <cellStyle name="style1440410147869" xfId="603"/>
    <cellStyle name="style1440410147869 2" xfId="604"/>
    <cellStyle name="style1440410147913" xfId="605"/>
    <cellStyle name="style1440410147913 2" xfId="606"/>
    <cellStyle name="style1440410147955" xfId="607"/>
    <cellStyle name="style1440410147955 2" xfId="608"/>
    <cellStyle name="style1440410148001" xfId="609"/>
    <cellStyle name="style1440410148001 2" xfId="610"/>
    <cellStyle name="style1440410148055" xfId="611"/>
    <cellStyle name="style1440410148055 2" xfId="612"/>
    <cellStyle name="style1440410148103" xfId="613"/>
    <cellStyle name="style1440410148103 2" xfId="614"/>
    <cellStyle name="style1440410148150" xfId="615"/>
    <cellStyle name="style1440410148150 2" xfId="616"/>
    <cellStyle name="style1440410148187" xfId="617"/>
    <cellStyle name="style1440410148187 2" xfId="618"/>
    <cellStyle name="style1440410148235" xfId="619"/>
    <cellStyle name="style1440410148235 2" xfId="620"/>
    <cellStyle name="style1440410148270" xfId="621"/>
    <cellStyle name="style1440410148270 2" xfId="622"/>
    <cellStyle name="style1440410148315" xfId="623"/>
    <cellStyle name="style1440410148315 2" xfId="624"/>
    <cellStyle name="style1440410148360" xfId="625"/>
    <cellStyle name="style1440410148360 2" xfId="626"/>
    <cellStyle name="style1440410148405" xfId="627"/>
    <cellStyle name="style1440410148405 2" xfId="628"/>
    <cellStyle name="style1440410148440" xfId="629"/>
    <cellStyle name="style1440410148440 2" xfId="630"/>
    <cellStyle name="style1440410148475" xfId="631"/>
    <cellStyle name="style1440410148475 2" xfId="632"/>
    <cellStyle name="style1440410148512" xfId="633"/>
    <cellStyle name="style1440410148512 2" xfId="634"/>
    <cellStyle name="style1440410148624" xfId="635"/>
    <cellStyle name="style1440410148624 2" xfId="636"/>
    <cellStyle name="style1440410148658" xfId="637"/>
    <cellStyle name="style1440410148658 2" xfId="638"/>
    <cellStyle name="style1440410148707" xfId="639"/>
    <cellStyle name="style1440410148707 2" xfId="640"/>
    <cellStyle name="style1440410148750" xfId="641"/>
    <cellStyle name="style1440410148750 2" xfId="642"/>
    <cellStyle name="style1440410148786" xfId="643"/>
    <cellStyle name="style1440410148786 2" xfId="644"/>
    <cellStyle name="style1448367159334" xfId="645"/>
    <cellStyle name="style1448367159411" xfId="646"/>
    <cellStyle name="style1448367159465" xfId="647"/>
    <cellStyle name="style1448367159518" xfId="648"/>
    <cellStyle name="style1448367159586" xfId="649"/>
    <cellStyle name="style1448367159649" xfId="650"/>
    <cellStyle name="style1448367159713" xfId="651"/>
    <cellStyle name="style1448367159782" xfId="652"/>
    <cellStyle name="style1448367159840" xfId="653"/>
    <cellStyle name="style1448367159894" xfId="654"/>
    <cellStyle name="style1448367159950" xfId="655"/>
    <cellStyle name="style1448367160013" xfId="656"/>
    <cellStyle name="style1448367160062" xfId="657"/>
    <cellStyle name="style1448367160211" xfId="658"/>
    <cellStyle name="style1448367160273" xfId="659"/>
    <cellStyle name="style1448367160320" xfId="660"/>
    <cellStyle name="style1448367160375" xfId="661"/>
    <cellStyle name="style1448367160427" xfId="662"/>
    <cellStyle name="style1448367160479" xfId="663"/>
    <cellStyle name="style1448367160535" xfId="664"/>
    <cellStyle name="style1448367160613" xfId="665"/>
    <cellStyle name="style1448367160669" xfId="666"/>
    <cellStyle name="style1448367160731" xfId="667"/>
    <cellStyle name="style1448367160789" xfId="668"/>
    <cellStyle name="style1448367160845" xfId="669"/>
    <cellStyle name="style1448367160891" xfId="670"/>
    <cellStyle name="style1448367160942" xfId="671"/>
    <cellStyle name="style1448367160982" xfId="672"/>
    <cellStyle name="style1448367161033" xfId="673"/>
    <cellStyle name="style1448367161082" xfId="674"/>
    <cellStyle name="style1448367161198" xfId="675"/>
    <cellStyle name="style1448367161240" xfId="676"/>
    <cellStyle name="style1448367161279" xfId="677"/>
    <cellStyle name="style1448367161319" xfId="678"/>
    <cellStyle name="style1448367161368" xfId="679"/>
    <cellStyle name="style1448367161406" xfId="680"/>
    <cellStyle name="style1448367161478" xfId="681"/>
    <cellStyle name="style1448367161529" xfId="682"/>
    <cellStyle name="style1448367161569" xfId="683"/>
    <cellStyle name="style1448368022883" xfId="684"/>
    <cellStyle name="style1448368022968" xfId="685"/>
    <cellStyle name="style1448368023032" xfId="686"/>
    <cellStyle name="style1448368023085" xfId="687"/>
    <cellStyle name="style1448368023147" xfId="688"/>
    <cellStyle name="style1448368023206" xfId="689"/>
    <cellStyle name="style1448368023262" xfId="690"/>
    <cellStyle name="style1448368023324" xfId="691"/>
    <cellStyle name="style1448368023382" xfId="692"/>
    <cellStyle name="style1448368023438" xfId="693"/>
    <cellStyle name="style1448368023495" xfId="694"/>
    <cellStyle name="style1448368023554" xfId="695"/>
    <cellStyle name="style1448368023671" xfId="696"/>
    <cellStyle name="style1448368023715" xfId="697"/>
    <cellStyle name="style1448368023772" xfId="698"/>
    <cellStyle name="style1448368023817" xfId="699"/>
    <cellStyle name="style1448368023873" xfId="700"/>
    <cellStyle name="style1448368023926" xfId="701"/>
    <cellStyle name="style1448368023980" xfId="702"/>
    <cellStyle name="style1448368024050" xfId="703"/>
    <cellStyle name="style1448368024106" xfId="704"/>
    <cellStyle name="style1448368024161" xfId="705"/>
    <cellStyle name="style1448368024214" xfId="706"/>
    <cellStyle name="style1448368024275" xfId="707"/>
    <cellStyle name="style1448368024334" xfId="708"/>
    <cellStyle name="style1448368024379" xfId="709"/>
    <cellStyle name="style1448368024443" xfId="710"/>
    <cellStyle name="style1448368024484" xfId="711"/>
    <cellStyle name="style1448368024536" xfId="712"/>
    <cellStyle name="style1448368024662" xfId="713"/>
    <cellStyle name="style1448368024713" xfId="714"/>
    <cellStyle name="style1448368024758" xfId="715"/>
    <cellStyle name="style1448368024803" xfId="716"/>
    <cellStyle name="style1448368024845" xfId="717"/>
    <cellStyle name="style1448368024895" xfId="718"/>
    <cellStyle name="style1448368024934" xfId="719"/>
    <cellStyle name="style1448368025009" xfId="720"/>
    <cellStyle name="style1448368025056" xfId="721"/>
    <cellStyle name="style1448368025092" xfId="722"/>
    <cellStyle name="style1456217380155" xfId="723"/>
    <cellStyle name="style1456217380256" xfId="724"/>
    <cellStyle name="style1456217380317" xfId="725"/>
    <cellStyle name="style1456217380371" xfId="726"/>
    <cellStyle name="style1456217380441" xfId="727"/>
    <cellStyle name="style1456217380512" xfId="728"/>
    <cellStyle name="style1456217380568" xfId="729"/>
    <cellStyle name="style1456217380631" xfId="730"/>
    <cellStyle name="style1456217380688" xfId="731"/>
    <cellStyle name="style1456217380742" xfId="732"/>
    <cellStyle name="style1456217380795" xfId="733"/>
    <cellStyle name="style1456217380854" xfId="734"/>
    <cellStyle name="style1456217380909" xfId="735"/>
    <cellStyle name="style1456217380956" xfId="736"/>
    <cellStyle name="style1456217381014" xfId="737"/>
    <cellStyle name="style1456217381059" xfId="738"/>
    <cellStyle name="style1456217381115" xfId="739"/>
    <cellStyle name="style1456217381245" xfId="740"/>
    <cellStyle name="style1456217381298" xfId="741"/>
    <cellStyle name="style1456217381355" xfId="742"/>
    <cellStyle name="style1456217381409" xfId="743"/>
    <cellStyle name="style1456217381466" xfId="744"/>
    <cellStyle name="style1456217381520" xfId="745"/>
    <cellStyle name="style1456217381582" xfId="746"/>
    <cellStyle name="style1456217381640" xfId="747"/>
    <cellStyle name="style1456217381688" xfId="748"/>
    <cellStyle name="style1456217381743" xfId="749"/>
    <cellStyle name="style1456217381786" xfId="750"/>
    <cellStyle name="style1456217381841" xfId="751"/>
    <cellStyle name="style1456217381894" xfId="752"/>
    <cellStyle name="style1456217381947" xfId="753"/>
    <cellStyle name="style1456217381992" xfId="754"/>
    <cellStyle name="style1456217382033" xfId="755"/>
    <cellStyle name="style1456217382078" xfId="756"/>
    <cellStyle name="style1456217382130" xfId="757"/>
    <cellStyle name="style1456217382172" xfId="758"/>
    <cellStyle name="style1456217382262" xfId="759"/>
    <cellStyle name="style1456217382312" xfId="760"/>
    <cellStyle name="style1456217382350" xfId="761"/>
    <cellStyle name="style1461879140443" xfId="762"/>
    <cellStyle name="style1461879140677" xfId="763"/>
    <cellStyle name="style1461879140900" xfId="764"/>
    <cellStyle name="style1462482255118" xfId="765"/>
    <cellStyle name="style1462482255414" xfId="766"/>
    <cellStyle name="style1463396043414" xfId="767"/>
    <cellStyle name="style1463396044643" xfId="768"/>
    <cellStyle name="style1463396044721" xfId="769"/>
    <cellStyle name="style1463396044813" xfId="770"/>
    <cellStyle name="style1463396044895" xfId="771"/>
    <cellStyle name="style1463396045053" xfId="772"/>
    <cellStyle name="style1463396045130" xfId="773"/>
    <cellStyle name="style1463396045292" xfId="774"/>
    <cellStyle name="style1463396045354" xfId="775"/>
    <cellStyle name="style1463404518845" xfId="776"/>
    <cellStyle name="style1463404519416" xfId="777"/>
    <cellStyle name="style1463404519624" xfId="778"/>
    <cellStyle name="style1463404519699" xfId="779"/>
    <cellStyle name="style1463404520060" xfId="780"/>
    <cellStyle name="Title 2" xfId="781"/>
    <cellStyle name="Total 2" xfId="782"/>
    <cellStyle name="Undefined" xfId="783"/>
    <cellStyle name="Warning Text 2" xfId="784"/>
  </cellStyles>
  <dxfs count="15">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0"/>
      </font>
    </dxf>
    <dxf>
      <font>
        <condense val="0"/>
        <extend val="0"/>
        <color indexed="10"/>
      </font>
    </dxf>
  </dxfs>
  <tableStyles count="0" defaultTableStyle="TableStyleMedium2" defaultPivotStyle="PivotStyleLight16"/>
  <colors>
    <mruColors>
      <color rgb="FF8EA9D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85725</xdr:colOff>
      <xdr:row>2</xdr:row>
      <xdr:rowOff>104775</xdr:rowOff>
    </xdr:from>
    <xdr:to>
      <xdr:col>26</xdr:col>
      <xdr:colOff>66675</xdr:colOff>
      <xdr:row>6</xdr:row>
      <xdr:rowOff>19050</xdr:rowOff>
    </xdr:to>
    <xdr:sp macro="" textlink="">
      <xdr:nvSpPr>
        <xdr:cNvPr id="2" name="AutoShape 1"/>
        <xdr:cNvSpPr>
          <a:spLocks noChangeArrowheads="1"/>
        </xdr:cNvSpPr>
      </xdr:nvSpPr>
      <xdr:spPr bwMode="auto">
        <a:xfrm>
          <a:off x="5362575" y="523875"/>
          <a:ext cx="1781175" cy="381000"/>
        </a:xfrm>
        <a:prstGeom prst="flowChartProcess">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428625</xdr:colOff>
      <xdr:row>32</xdr:row>
      <xdr:rowOff>0</xdr:rowOff>
    </xdr:from>
    <xdr:to>
      <xdr:col>28</xdr:col>
      <xdr:colOff>428625</xdr:colOff>
      <xdr:row>34</xdr:row>
      <xdr:rowOff>0</xdr:rowOff>
    </xdr:to>
    <xdr:cxnSp macro="">
      <xdr:nvCxnSpPr>
        <xdr:cNvPr id="3" name="AutoShape 4"/>
        <xdr:cNvCxnSpPr>
          <a:cxnSpLocks noChangeShapeType="1"/>
        </xdr:cNvCxnSpPr>
      </xdr:nvCxnSpPr>
      <xdr:spPr bwMode="auto">
        <a:xfrm>
          <a:off x="7915275" y="4371975"/>
          <a:ext cx="0" cy="323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428625</xdr:colOff>
      <xdr:row>36</xdr:row>
      <xdr:rowOff>0</xdr:rowOff>
    </xdr:from>
    <xdr:to>
      <xdr:col>28</xdr:col>
      <xdr:colOff>428625</xdr:colOff>
      <xdr:row>41</xdr:row>
      <xdr:rowOff>152400</xdr:rowOff>
    </xdr:to>
    <xdr:cxnSp macro="">
      <xdr:nvCxnSpPr>
        <xdr:cNvPr id="4" name="AutoShape 6"/>
        <xdr:cNvCxnSpPr>
          <a:cxnSpLocks noChangeShapeType="1"/>
        </xdr:cNvCxnSpPr>
      </xdr:nvCxnSpPr>
      <xdr:spPr bwMode="auto">
        <a:xfrm flipH="1">
          <a:off x="7915275" y="5019675"/>
          <a:ext cx="0" cy="9620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428625</xdr:colOff>
      <xdr:row>55</xdr:row>
      <xdr:rowOff>57150</xdr:rowOff>
    </xdr:from>
    <xdr:to>
      <xdr:col>11</xdr:col>
      <xdr:colOff>428625</xdr:colOff>
      <xdr:row>57</xdr:row>
      <xdr:rowOff>0</xdr:rowOff>
    </xdr:to>
    <xdr:cxnSp macro="">
      <xdr:nvCxnSpPr>
        <xdr:cNvPr id="5" name="AutoShape 9"/>
        <xdr:cNvCxnSpPr>
          <a:cxnSpLocks noChangeShapeType="1"/>
        </xdr:cNvCxnSpPr>
      </xdr:nvCxnSpPr>
      <xdr:spPr bwMode="auto">
        <a:xfrm>
          <a:off x="34290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409575</xdr:colOff>
      <xdr:row>40</xdr:row>
      <xdr:rowOff>76200</xdr:rowOff>
    </xdr:from>
    <xdr:to>
      <xdr:col>26</xdr:col>
      <xdr:colOff>342900</xdr:colOff>
      <xdr:row>40</xdr:row>
      <xdr:rowOff>76200</xdr:rowOff>
    </xdr:to>
    <xdr:sp macro="" textlink="">
      <xdr:nvSpPr>
        <xdr:cNvPr id="6" name="Line 11"/>
        <xdr:cNvSpPr>
          <a:spLocks noChangeShapeType="1"/>
        </xdr:cNvSpPr>
      </xdr:nvSpPr>
      <xdr:spPr bwMode="auto">
        <a:xfrm>
          <a:off x="7419975" y="5743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295275</xdr:colOff>
      <xdr:row>55</xdr:row>
      <xdr:rowOff>47625</xdr:rowOff>
    </xdr:from>
    <xdr:to>
      <xdr:col>14</xdr:col>
      <xdr:colOff>342900</xdr:colOff>
      <xdr:row>55</xdr:row>
      <xdr:rowOff>57150</xdr:rowOff>
    </xdr:to>
    <xdr:sp macro="" textlink="">
      <xdr:nvSpPr>
        <xdr:cNvPr id="7" name="Line 12"/>
        <xdr:cNvSpPr>
          <a:spLocks noChangeShapeType="1"/>
        </xdr:cNvSpPr>
      </xdr:nvSpPr>
      <xdr:spPr bwMode="auto">
        <a:xfrm>
          <a:off x="352425" y="8143875"/>
          <a:ext cx="38957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333375</xdr:colOff>
      <xdr:row>55</xdr:row>
      <xdr:rowOff>57150</xdr:rowOff>
    </xdr:from>
    <xdr:to>
      <xdr:col>14</xdr:col>
      <xdr:colOff>333375</xdr:colOff>
      <xdr:row>57</xdr:row>
      <xdr:rowOff>0</xdr:rowOff>
    </xdr:to>
    <xdr:cxnSp macro="">
      <xdr:nvCxnSpPr>
        <xdr:cNvPr id="8" name="AutoShape 13"/>
        <xdr:cNvCxnSpPr>
          <a:cxnSpLocks noChangeShapeType="1"/>
        </xdr:cNvCxnSpPr>
      </xdr:nvCxnSpPr>
      <xdr:spPr bwMode="auto">
        <a:xfrm>
          <a:off x="423862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400050</xdr:colOff>
      <xdr:row>55</xdr:row>
      <xdr:rowOff>57150</xdr:rowOff>
    </xdr:from>
    <xdr:to>
      <xdr:col>9</xdr:col>
      <xdr:colOff>400050</xdr:colOff>
      <xdr:row>57</xdr:row>
      <xdr:rowOff>0</xdr:rowOff>
    </xdr:to>
    <xdr:cxnSp macro="">
      <xdr:nvCxnSpPr>
        <xdr:cNvPr id="9" name="AutoShape 14"/>
        <xdr:cNvCxnSpPr>
          <a:cxnSpLocks noChangeShapeType="1"/>
        </xdr:cNvCxnSpPr>
      </xdr:nvCxnSpPr>
      <xdr:spPr bwMode="auto">
        <a:xfrm>
          <a:off x="2552700"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9</xdr:col>
      <xdr:colOff>85725</xdr:colOff>
      <xdr:row>44</xdr:row>
      <xdr:rowOff>9525</xdr:rowOff>
    </xdr:from>
    <xdr:to>
      <xdr:col>9</xdr:col>
      <xdr:colOff>85725</xdr:colOff>
      <xdr:row>55</xdr:row>
      <xdr:rowOff>47625</xdr:rowOff>
    </xdr:to>
    <xdr:cxnSp macro="">
      <xdr:nvCxnSpPr>
        <xdr:cNvPr id="10" name="AutoShape 15"/>
        <xdr:cNvCxnSpPr>
          <a:cxnSpLocks noChangeShapeType="1"/>
        </xdr:cNvCxnSpPr>
      </xdr:nvCxnSpPr>
      <xdr:spPr bwMode="auto">
        <a:xfrm>
          <a:off x="2238375" y="6324600"/>
          <a:ext cx="0" cy="181927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438150</xdr:colOff>
      <xdr:row>28</xdr:row>
      <xdr:rowOff>114300</xdr:rowOff>
    </xdr:from>
    <xdr:to>
      <xdr:col>23</xdr:col>
      <xdr:colOff>0</xdr:colOff>
      <xdr:row>28</xdr:row>
      <xdr:rowOff>114300</xdr:rowOff>
    </xdr:to>
    <xdr:sp macro="" textlink="">
      <xdr:nvSpPr>
        <xdr:cNvPr id="11" name="Line 19"/>
        <xdr:cNvSpPr>
          <a:spLocks noChangeShapeType="1"/>
        </xdr:cNvSpPr>
      </xdr:nvSpPr>
      <xdr:spPr bwMode="auto">
        <a:xfrm flipH="1">
          <a:off x="3438525" y="3838575"/>
          <a:ext cx="2743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28</xdr:row>
      <xdr:rowOff>123825</xdr:rowOff>
    </xdr:from>
    <xdr:to>
      <xdr:col>11</xdr:col>
      <xdr:colOff>447675</xdr:colOff>
      <xdr:row>33</xdr:row>
      <xdr:rowOff>152400</xdr:rowOff>
    </xdr:to>
    <xdr:sp macro="" textlink="">
      <xdr:nvSpPr>
        <xdr:cNvPr id="12" name="Line 20"/>
        <xdr:cNvSpPr>
          <a:spLocks noChangeShapeType="1"/>
        </xdr:cNvSpPr>
      </xdr:nvSpPr>
      <xdr:spPr bwMode="auto">
        <a:xfrm flipH="1">
          <a:off x="3438525" y="3848100"/>
          <a:ext cx="9525"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133350</xdr:colOff>
      <xdr:row>28</xdr:row>
      <xdr:rowOff>114300</xdr:rowOff>
    </xdr:from>
    <xdr:to>
      <xdr:col>31</xdr:col>
      <xdr:colOff>142875</xdr:colOff>
      <xdr:row>28</xdr:row>
      <xdr:rowOff>114300</xdr:rowOff>
    </xdr:to>
    <xdr:sp macro="" textlink="">
      <xdr:nvSpPr>
        <xdr:cNvPr id="13" name="Line 21"/>
        <xdr:cNvSpPr>
          <a:spLocks noChangeShapeType="1"/>
        </xdr:cNvSpPr>
      </xdr:nvSpPr>
      <xdr:spPr bwMode="auto">
        <a:xfrm>
          <a:off x="6181725" y="3838575"/>
          <a:ext cx="2257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438150</xdr:colOff>
      <xdr:row>28</xdr:row>
      <xdr:rowOff>123825</xdr:rowOff>
    </xdr:from>
    <xdr:to>
      <xdr:col>28</xdr:col>
      <xdr:colOff>438150</xdr:colOff>
      <xdr:row>30</xdr:row>
      <xdr:rowOff>0</xdr:rowOff>
    </xdr:to>
    <xdr:sp macro="" textlink="">
      <xdr:nvSpPr>
        <xdr:cNvPr id="14" name="Line 22"/>
        <xdr:cNvSpPr>
          <a:spLocks noChangeShapeType="1"/>
        </xdr:cNvSpPr>
      </xdr:nvSpPr>
      <xdr:spPr bwMode="auto">
        <a:xfrm>
          <a:off x="7924800" y="3848100"/>
          <a:ext cx="0" cy="200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44</xdr:row>
      <xdr:rowOff>9525</xdr:rowOff>
    </xdr:from>
    <xdr:to>
      <xdr:col>30</xdr:col>
      <xdr:colOff>0</xdr:colOff>
      <xdr:row>44</xdr:row>
      <xdr:rowOff>104775</xdr:rowOff>
    </xdr:to>
    <xdr:sp macro="" textlink="">
      <xdr:nvSpPr>
        <xdr:cNvPr id="15" name="Line 23"/>
        <xdr:cNvSpPr>
          <a:spLocks noChangeShapeType="1"/>
        </xdr:cNvSpPr>
      </xdr:nvSpPr>
      <xdr:spPr bwMode="auto">
        <a:xfrm>
          <a:off x="8181975" y="6324600"/>
          <a:ext cx="0" cy="95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44</xdr:row>
      <xdr:rowOff>95250</xdr:rowOff>
    </xdr:from>
    <xdr:to>
      <xdr:col>26</xdr:col>
      <xdr:colOff>66675</xdr:colOff>
      <xdr:row>46</xdr:row>
      <xdr:rowOff>0</xdr:rowOff>
    </xdr:to>
    <xdr:sp macro="" textlink="">
      <xdr:nvSpPr>
        <xdr:cNvPr id="16" name="Line 25"/>
        <xdr:cNvSpPr>
          <a:spLocks noChangeShapeType="1"/>
        </xdr:cNvSpPr>
      </xdr:nvSpPr>
      <xdr:spPr bwMode="auto">
        <a:xfrm>
          <a:off x="7143750" y="6410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428625</xdr:colOff>
      <xdr:row>44</xdr:row>
      <xdr:rowOff>104775</xdr:rowOff>
    </xdr:from>
    <xdr:to>
      <xdr:col>33</xdr:col>
      <xdr:colOff>428625</xdr:colOff>
      <xdr:row>46</xdr:row>
      <xdr:rowOff>9525</xdr:rowOff>
    </xdr:to>
    <xdr:sp macro="" textlink="">
      <xdr:nvSpPr>
        <xdr:cNvPr id="17" name="Line 26"/>
        <xdr:cNvSpPr>
          <a:spLocks noChangeShapeType="1"/>
        </xdr:cNvSpPr>
      </xdr:nvSpPr>
      <xdr:spPr bwMode="auto">
        <a:xfrm>
          <a:off x="9382125" y="64198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361950</xdr:colOff>
      <xdr:row>48</xdr:row>
      <xdr:rowOff>95250</xdr:rowOff>
    </xdr:from>
    <xdr:to>
      <xdr:col>28</xdr:col>
      <xdr:colOff>314325</xdr:colOff>
      <xdr:row>50</xdr:row>
      <xdr:rowOff>0</xdr:rowOff>
    </xdr:to>
    <xdr:grpSp>
      <xdr:nvGrpSpPr>
        <xdr:cNvPr id="18" name="Group 29"/>
        <xdr:cNvGrpSpPr>
          <a:grpSpLocks/>
        </xdr:cNvGrpSpPr>
      </xdr:nvGrpSpPr>
      <xdr:grpSpPr bwMode="auto">
        <a:xfrm>
          <a:off x="4291013" y="7239000"/>
          <a:ext cx="3548062" cy="238125"/>
          <a:chOff x="284" y="954"/>
          <a:chExt cx="345" cy="20"/>
        </a:xfrm>
      </xdr:grpSpPr>
      <xdr:sp macro="" textlink="">
        <xdr:nvSpPr>
          <xdr:cNvPr id="19" name="Line 30"/>
          <xdr:cNvSpPr>
            <a:spLocks noChangeShapeType="1"/>
          </xdr:cNvSpPr>
        </xdr:nvSpPr>
        <xdr:spPr bwMode="auto">
          <a:xfrm flipH="1">
            <a:off x="284" y="954"/>
            <a:ext cx="34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31"/>
          <xdr:cNvSpPr>
            <a:spLocks noChangeShapeType="1"/>
          </xdr:cNvSpPr>
        </xdr:nvSpPr>
        <xdr:spPr bwMode="auto">
          <a:xfrm>
            <a:off x="284"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Line 32"/>
          <xdr:cNvSpPr>
            <a:spLocks noChangeShapeType="1"/>
          </xdr:cNvSpPr>
        </xdr:nvSpPr>
        <xdr:spPr bwMode="auto">
          <a:xfrm>
            <a:off x="356"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Line 33"/>
          <xdr:cNvSpPr>
            <a:spLocks noChangeShapeType="1"/>
          </xdr:cNvSpPr>
        </xdr:nvSpPr>
        <xdr:spPr bwMode="auto">
          <a:xfrm>
            <a:off x="430"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34"/>
          <xdr:cNvSpPr>
            <a:spLocks noChangeShapeType="1"/>
          </xdr:cNvSpPr>
        </xdr:nvSpPr>
        <xdr:spPr bwMode="auto">
          <a:xfrm>
            <a:off x="502"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5"/>
          <xdr:cNvSpPr>
            <a:spLocks noChangeShapeType="1"/>
          </xdr:cNvSpPr>
        </xdr:nvSpPr>
        <xdr:spPr bwMode="auto">
          <a:xfrm>
            <a:off x="629" y="954"/>
            <a:ext cx="0" cy="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19</xdr:col>
      <xdr:colOff>9525</xdr:colOff>
      <xdr:row>53</xdr:row>
      <xdr:rowOff>142875</xdr:rowOff>
    </xdr:from>
    <xdr:to>
      <xdr:col>35</xdr:col>
      <xdr:colOff>0</xdr:colOff>
      <xdr:row>65</xdr:row>
      <xdr:rowOff>142875</xdr:rowOff>
    </xdr:to>
    <xdr:sp macro="" textlink="">
      <xdr:nvSpPr>
        <xdr:cNvPr id="25" name="Line 45"/>
        <xdr:cNvSpPr>
          <a:spLocks noChangeShapeType="1"/>
        </xdr:cNvSpPr>
      </xdr:nvSpPr>
      <xdr:spPr bwMode="auto">
        <a:xfrm>
          <a:off x="5372100" y="7915275"/>
          <a:ext cx="4638675" cy="1943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390525</xdr:colOff>
      <xdr:row>68</xdr:row>
      <xdr:rowOff>0</xdr:rowOff>
    </xdr:from>
    <xdr:to>
      <xdr:col>20</xdr:col>
      <xdr:colOff>390525</xdr:colOff>
      <xdr:row>72</xdr:row>
      <xdr:rowOff>9525</xdr:rowOff>
    </xdr:to>
    <xdr:sp macro="" textlink="">
      <xdr:nvSpPr>
        <xdr:cNvPr id="26" name="Line 50"/>
        <xdr:cNvSpPr>
          <a:spLocks noChangeShapeType="1"/>
        </xdr:cNvSpPr>
      </xdr:nvSpPr>
      <xdr:spPr bwMode="auto">
        <a:xfrm>
          <a:off x="5810250" y="10201275"/>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28575</xdr:colOff>
      <xdr:row>14</xdr:row>
      <xdr:rowOff>161925</xdr:rowOff>
    </xdr:from>
    <xdr:to>
      <xdr:col>23</xdr:col>
      <xdr:colOff>28575</xdr:colOff>
      <xdr:row>16</xdr:row>
      <xdr:rowOff>161925</xdr:rowOff>
    </xdr:to>
    <xdr:sp macro="" textlink="">
      <xdr:nvSpPr>
        <xdr:cNvPr id="27" name="Line 56"/>
        <xdr:cNvSpPr>
          <a:spLocks noChangeShapeType="1"/>
        </xdr:cNvSpPr>
      </xdr:nvSpPr>
      <xdr:spPr bwMode="auto">
        <a:xfrm>
          <a:off x="6210300" y="1943100"/>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0</xdr:colOff>
      <xdr:row>14</xdr:row>
      <xdr:rowOff>0</xdr:rowOff>
    </xdr:from>
    <xdr:to>
      <xdr:col>28</xdr:col>
      <xdr:colOff>571500</xdr:colOff>
      <xdr:row>14</xdr:row>
      <xdr:rowOff>0</xdr:rowOff>
    </xdr:to>
    <xdr:sp macro="" textlink="">
      <xdr:nvSpPr>
        <xdr:cNvPr id="28" name="Line 57"/>
        <xdr:cNvSpPr>
          <a:spLocks noChangeShapeType="1"/>
        </xdr:cNvSpPr>
      </xdr:nvSpPr>
      <xdr:spPr bwMode="auto">
        <a:xfrm>
          <a:off x="7419975" y="1781175"/>
          <a:ext cx="638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28575</xdr:colOff>
      <xdr:row>18</xdr:row>
      <xdr:rowOff>0</xdr:rowOff>
    </xdr:from>
    <xdr:to>
      <xdr:col>31</xdr:col>
      <xdr:colOff>200025</xdr:colOff>
      <xdr:row>18</xdr:row>
      <xdr:rowOff>0</xdr:rowOff>
    </xdr:to>
    <xdr:sp macro="" textlink="">
      <xdr:nvSpPr>
        <xdr:cNvPr id="29" name="Line 58"/>
        <xdr:cNvSpPr>
          <a:spLocks noChangeShapeType="1"/>
        </xdr:cNvSpPr>
      </xdr:nvSpPr>
      <xdr:spPr bwMode="auto">
        <a:xfrm>
          <a:off x="7448550" y="2266950"/>
          <a:ext cx="1047750" cy="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18</xdr:row>
      <xdr:rowOff>0</xdr:rowOff>
    </xdr:from>
    <xdr:to>
      <xdr:col>31</xdr:col>
      <xdr:colOff>200025</xdr:colOff>
      <xdr:row>25</xdr:row>
      <xdr:rowOff>0</xdr:rowOff>
    </xdr:to>
    <xdr:sp macro="" textlink="">
      <xdr:nvSpPr>
        <xdr:cNvPr id="30" name="Line 59"/>
        <xdr:cNvSpPr>
          <a:spLocks noChangeShapeType="1"/>
        </xdr:cNvSpPr>
      </xdr:nvSpPr>
      <xdr:spPr bwMode="auto">
        <a:xfrm flipH="1">
          <a:off x="8486775" y="2266950"/>
          <a:ext cx="9525" cy="971550"/>
        </a:xfrm>
        <a:prstGeom prst="line">
          <a:avLst/>
        </a:prstGeom>
        <a:noFill/>
        <a:ln w="9525">
          <a:solidFill>
            <a:srgbClr val="000000"/>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190500</xdr:colOff>
      <xdr:row>24</xdr:row>
      <xdr:rowOff>66675</xdr:rowOff>
    </xdr:from>
    <xdr:to>
      <xdr:col>31</xdr:col>
      <xdr:colOff>190500</xdr:colOff>
      <xdr:row>25</xdr:row>
      <xdr:rowOff>0</xdr:rowOff>
    </xdr:to>
    <xdr:sp macro="" textlink="">
      <xdr:nvSpPr>
        <xdr:cNvPr id="31" name="Line 60"/>
        <xdr:cNvSpPr>
          <a:spLocks noChangeShapeType="1"/>
        </xdr:cNvSpPr>
      </xdr:nvSpPr>
      <xdr:spPr bwMode="auto">
        <a:xfrm>
          <a:off x="8486775" y="3143250"/>
          <a:ext cx="0" cy="95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142875</xdr:colOff>
      <xdr:row>27</xdr:row>
      <xdr:rowOff>9525</xdr:rowOff>
    </xdr:from>
    <xdr:to>
      <xdr:col>31</xdr:col>
      <xdr:colOff>142875</xdr:colOff>
      <xdr:row>28</xdr:row>
      <xdr:rowOff>114300</xdr:rowOff>
    </xdr:to>
    <xdr:sp macro="" textlink="">
      <xdr:nvSpPr>
        <xdr:cNvPr id="32" name="Line 61"/>
        <xdr:cNvSpPr>
          <a:spLocks noChangeShapeType="1"/>
        </xdr:cNvSpPr>
      </xdr:nvSpPr>
      <xdr:spPr bwMode="auto">
        <a:xfrm>
          <a:off x="8439150" y="3571875"/>
          <a:ext cx="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8</xdr:row>
      <xdr:rowOff>9525</xdr:rowOff>
    </xdr:from>
    <xdr:to>
      <xdr:col>19</xdr:col>
      <xdr:colOff>47625</xdr:colOff>
      <xdr:row>8</xdr:row>
      <xdr:rowOff>9525</xdr:rowOff>
    </xdr:to>
    <xdr:sp macro="" textlink="">
      <xdr:nvSpPr>
        <xdr:cNvPr id="33" name="Line 62"/>
        <xdr:cNvSpPr>
          <a:spLocks noChangeShapeType="1"/>
        </xdr:cNvSpPr>
      </xdr:nvSpPr>
      <xdr:spPr bwMode="auto">
        <a:xfrm flipH="1">
          <a:off x="2257425" y="1219200"/>
          <a:ext cx="315277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8</xdr:row>
      <xdr:rowOff>0</xdr:rowOff>
    </xdr:from>
    <xdr:to>
      <xdr:col>9</xdr:col>
      <xdr:colOff>95250</xdr:colOff>
      <xdr:row>23</xdr:row>
      <xdr:rowOff>76200</xdr:rowOff>
    </xdr:to>
    <xdr:sp macro="" textlink="">
      <xdr:nvSpPr>
        <xdr:cNvPr id="34" name="Line 63"/>
        <xdr:cNvSpPr>
          <a:spLocks noChangeShapeType="1"/>
        </xdr:cNvSpPr>
      </xdr:nvSpPr>
      <xdr:spPr bwMode="auto">
        <a:xfrm>
          <a:off x="2238375" y="1209675"/>
          <a:ext cx="9525" cy="17811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23</xdr:row>
      <xdr:rowOff>76200</xdr:rowOff>
    </xdr:from>
    <xdr:to>
      <xdr:col>20</xdr:col>
      <xdr:colOff>314325</xdr:colOff>
      <xdr:row>23</xdr:row>
      <xdr:rowOff>85725</xdr:rowOff>
    </xdr:to>
    <xdr:sp macro="" textlink="">
      <xdr:nvSpPr>
        <xdr:cNvPr id="35" name="Line 64"/>
        <xdr:cNvSpPr>
          <a:spLocks noChangeShapeType="1"/>
        </xdr:cNvSpPr>
      </xdr:nvSpPr>
      <xdr:spPr bwMode="auto">
        <a:xfrm>
          <a:off x="857250" y="2990850"/>
          <a:ext cx="48768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23</xdr:row>
      <xdr:rowOff>76200</xdr:rowOff>
    </xdr:from>
    <xdr:to>
      <xdr:col>3</xdr:col>
      <xdr:colOff>200025</xdr:colOff>
      <xdr:row>25</xdr:row>
      <xdr:rowOff>0</xdr:rowOff>
    </xdr:to>
    <xdr:sp macro="" textlink="">
      <xdr:nvSpPr>
        <xdr:cNvPr id="36" name="Line 65"/>
        <xdr:cNvSpPr>
          <a:spLocks noChangeShapeType="1"/>
        </xdr:cNvSpPr>
      </xdr:nvSpPr>
      <xdr:spPr bwMode="auto">
        <a:xfrm>
          <a:off x="847725" y="299085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23</xdr:row>
      <xdr:rowOff>76200</xdr:rowOff>
    </xdr:from>
    <xdr:to>
      <xdr:col>11</xdr:col>
      <xdr:colOff>123825</xdr:colOff>
      <xdr:row>25</xdr:row>
      <xdr:rowOff>19050</xdr:rowOff>
    </xdr:to>
    <xdr:sp macro="" textlink="">
      <xdr:nvSpPr>
        <xdr:cNvPr id="37" name="Line 66"/>
        <xdr:cNvSpPr>
          <a:spLocks noChangeShapeType="1"/>
        </xdr:cNvSpPr>
      </xdr:nvSpPr>
      <xdr:spPr bwMode="auto">
        <a:xfrm>
          <a:off x="3124200" y="29908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323850</xdr:colOff>
      <xdr:row>23</xdr:row>
      <xdr:rowOff>85725</xdr:rowOff>
    </xdr:from>
    <xdr:to>
      <xdr:col>20</xdr:col>
      <xdr:colOff>323850</xdr:colOff>
      <xdr:row>25</xdr:row>
      <xdr:rowOff>9525</xdr:rowOff>
    </xdr:to>
    <xdr:sp macro="" textlink="">
      <xdr:nvSpPr>
        <xdr:cNvPr id="38" name="Line 67"/>
        <xdr:cNvSpPr>
          <a:spLocks noChangeShapeType="1"/>
        </xdr:cNvSpPr>
      </xdr:nvSpPr>
      <xdr:spPr bwMode="auto">
        <a:xfrm>
          <a:off x="5743575" y="300037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5</xdr:row>
      <xdr:rowOff>19050</xdr:rowOff>
    </xdr:from>
    <xdr:to>
      <xdr:col>23</xdr:col>
      <xdr:colOff>47625</xdr:colOff>
      <xdr:row>7</xdr:row>
      <xdr:rowOff>0</xdr:rowOff>
    </xdr:to>
    <xdr:sp macro="" textlink="">
      <xdr:nvSpPr>
        <xdr:cNvPr id="39" name="Line 75"/>
        <xdr:cNvSpPr>
          <a:spLocks noChangeShapeType="1"/>
        </xdr:cNvSpPr>
      </xdr:nvSpPr>
      <xdr:spPr bwMode="auto">
        <a:xfrm>
          <a:off x="6229350" y="885825"/>
          <a:ext cx="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9</xdr:row>
      <xdr:rowOff>0</xdr:rowOff>
    </xdr:from>
    <xdr:to>
      <xdr:col>23</xdr:col>
      <xdr:colOff>47625</xdr:colOff>
      <xdr:row>13</xdr:row>
      <xdr:rowOff>0</xdr:rowOff>
    </xdr:to>
    <xdr:sp macro="" textlink="">
      <xdr:nvSpPr>
        <xdr:cNvPr id="40" name="Line 76"/>
        <xdr:cNvSpPr>
          <a:spLocks noChangeShapeType="1"/>
        </xdr:cNvSpPr>
      </xdr:nvSpPr>
      <xdr:spPr bwMode="auto">
        <a:xfrm>
          <a:off x="6229350" y="13716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313765</xdr:colOff>
      <xdr:row>7</xdr:row>
      <xdr:rowOff>123264</xdr:rowOff>
    </xdr:from>
    <xdr:ext cx="184731" cy="264560"/>
    <xdr:sp macro="" textlink="">
      <xdr:nvSpPr>
        <xdr:cNvPr id="41" name="TextBox 40"/>
        <xdr:cNvSpPr txBox="1"/>
      </xdr:nvSpPr>
      <xdr:spPr>
        <a:xfrm>
          <a:off x="2466415" y="11710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44</xdr:col>
      <xdr:colOff>545727</xdr:colOff>
      <xdr:row>2</xdr:row>
      <xdr:rowOff>48186</xdr:rowOff>
    </xdr:from>
    <xdr:to>
      <xdr:col>45</xdr:col>
      <xdr:colOff>291353</xdr:colOff>
      <xdr:row>20</xdr:row>
      <xdr:rowOff>93009</xdr:rowOff>
    </xdr:to>
    <xdr:sp macro="" textlink="">
      <xdr:nvSpPr>
        <xdr:cNvPr id="42" name="Right Brace 41"/>
        <xdr:cNvSpPr/>
      </xdr:nvSpPr>
      <xdr:spPr>
        <a:xfrm>
          <a:off x="12718677" y="467286"/>
          <a:ext cx="326651" cy="2054598"/>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44</xdr:col>
      <xdr:colOff>522195</xdr:colOff>
      <xdr:row>20</xdr:row>
      <xdr:rowOff>156882</xdr:rowOff>
    </xdr:from>
    <xdr:to>
      <xdr:col>45</xdr:col>
      <xdr:colOff>320488</xdr:colOff>
      <xdr:row>79</xdr:row>
      <xdr:rowOff>100852</xdr:rowOff>
    </xdr:to>
    <xdr:sp macro="" textlink="">
      <xdr:nvSpPr>
        <xdr:cNvPr id="43" name="Right Brace 42"/>
        <xdr:cNvSpPr/>
      </xdr:nvSpPr>
      <xdr:spPr>
        <a:xfrm>
          <a:off x="12695145" y="2585757"/>
          <a:ext cx="379318" cy="9497545"/>
        </a:xfrm>
        <a:prstGeom prst="rightBrace">
          <a:avLst/>
        </a:prstGeom>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GB"/>
        </a:p>
      </xdr:txBody>
    </xdr:sp>
    <xdr:clientData/>
  </xdr:twoCellAnchor>
  <xdr:twoCellAnchor>
    <xdr:from>
      <xdr:col>45</xdr:col>
      <xdr:colOff>360363</xdr:colOff>
      <xdr:row>2</xdr:row>
      <xdr:rowOff>101600</xdr:rowOff>
    </xdr:from>
    <xdr:to>
      <xdr:col>47</xdr:col>
      <xdr:colOff>15409</xdr:colOff>
      <xdr:row>18</xdr:row>
      <xdr:rowOff>13727</xdr:rowOff>
    </xdr:to>
    <xdr:sp macro="" textlink="">
      <xdr:nvSpPr>
        <xdr:cNvPr id="44" name="TextBox 43"/>
        <xdr:cNvSpPr txBox="1"/>
      </xdr:nvSpPr>
      <xdr:spPr>
        <a:xfrm rot="16200000">
          <a:off x="12595272" y="1039766"/>
          <a:ext cx="1759977" cy="721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notifiable</a:t>
          </a:r>
          <a:r>
            <a:rPr lang="en-GB" sz="1200" b="1" baseline="0"/>
            <a:t> </a:t>
          </a:r>
          <a:r>
            <a:rPr lang="en-GB" sz="1200" b="1"/>
            <a:t>offences</a:t>
          </a:r>
        </a:p>
      </xdr:txBody>
    </xdr:sp>
    <xdr:clientData/>
  </xdr:twoCellAnchor>
  <xdr:twoCellAnchor>
    <xdr:from>
      <xdr:col>45</xdr:col>
      <xdr:colOff>405098</xdr:colOff>
      <xdr:row>30</xdr:row>
      <xdr:rowOff>120650</xdr:rowOff>
    </xdr:from>
    <xdr:to>
      <xdr:col>47</xdr:col>
      <xdr:colOff>209559</xdr:colOff>
      <xdr:row>64</xdr:row>
      <xdr:rowOff>44450</xdr:rowOff>
    </xdr:to>
    <xdr:sp macro="" textlink="">
      <xdr:nvSpPr>
        <xdr:cNvPr id="45" name="TextBox 44"/>
        <xdr:cNvSpPr txBox="1"/>
      </xdr:nvSpPr>
      <xdr:spPr>
        <a:xfrm rot="16200000">
          <a:off x="10880079" y="6447769"/>
          <a:ext cx="5429250" cy="871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Defendants: notifiable and non-notifiable </a:t>
          </a:r>
          <a:r>
            <a:rPr lang="en-GB" sz="1200" b="1" i="1"/>
            <a:t>principal</a:t>
          </a:r>
          <a:r>
            <a:rPr lang="en-GB" sz="1200" b="1" i="1" baseline="0"/>
            <a:t> </a:t>
          </a:r>
          <a:r>
            <a:rPr lang="en-GB" sz="1200" b="1"/>
            <a:t>offences (* </a:t>
          </a:r>
          <a:r>
            <a:rPr lang="en-GB" sz="1200" b="1" i="1"/>
            <a:t>all</a:t>
          </a:r>
          <a:r>
            <a:rPr lang="en-GB" sz="1200" b="1"/>
            <a:t> offences)</a:t>
          </a:r>
        </a:p>
      </xdr:txBody>
    </xdr:sp>
    <xdr:clientData/>
  </xdr:twoCellAnchor>
  <xdr:twoCellAnchor>
    <xdr:from>
      <xdr:col>1</xdr:col>
      <xdr:colOff>295275</xdr:colOff>
      <xdr:row>55</xdr:row>
      <xdr:rowOff>47625</xdr:rowOff>
    </xdr:from>
    <xdr:to>
      <xdr:col>1</xdr:col>
      <xdr:colOff>295275</xdr:colOff>
      <xdr:row>57</xdr:row>
      <xdr:rowOff>9525</xdr:rowOff>
    </xdr:to>
    <xdr:cxnSp macro="">
      <xdr:nvCxnSpPr>
        <xdr:cNvPr id="46" name="AutoShape 14"/>
        <xdr:cNvCxnSpPr>
          <a:cxnSpLocks noChangeShapeType="1"/>
          <a:stCxn id="7" idx="0"/>
        </xdr:cNvCxnSpPr>
      </xdr:nvCxnSpPr>
      <xdr:spPr bwMode="auto">
        <a:xfrm>
          <a:off x="352425" y="8143875"/>
          <a:ext cx="0" cy="2857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36</xdr:row>
      <xdr:rowOff>0</xdr:rowOff>
    </xdr:from>
    <xdr:to>
      <xdr:col>17</xdr:col>
      <xdr:colOff>0</xdr:colOff>
      <xdr:row>38</xdr:row>
      <xdr:rowOff>19050</xdr:rowOff>
    </xdr:to>
    <xdr:cxnSp macro="">
      <xdr:nvCxnSpPr>
        <xdr:cNvPr id="47" name="AutoShape 6"/>
        <xdr:cNvCxnSpPr>
          <a:cxnSpLocks noChangeShapeType="1"/>
        </xdr:cNvCxnSpPr>
      </xdr:nvCxnSpPr>
      <xdr:spPr bwMode="auto">
        <a:xfrm>
          <a:off x="5191125" y="5019675"/>
          <a:ext cx="0" cy="342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57150</xdr:colOff>
      <xdr:row>39</xdr:row>
      <xdr:rowOff>0</xdr:rowOff>
    </xdr:from>
    <xdr:to>
      <xdr:col>28</xdr:col>
      <xdr:colOff>428625</xdr:colOff>
      <xdr:row>39</xdr:row>
      <xdr:rowOff>0</xdr:rowOff>
    </xdr:to>
    <xdr:sp macro="" textlink="">
      <xdr:nvSpPr>
        <xdr:cNvPr id="48" name="Line 12"/>
        <xdr:cNvSpPr>
          <a:spLocks noChangeShapeType="1"/>
        </xdr:cNvSpPr>
      </xdr:nvSpPr>
      <xdr:spPr bwMode="auto">
        <a:xfrm flipV="1">
          <a:off x="6819900" y="5505450"/>
          <a:ext cx="1095375" cy="0"/>
        </a:xfrm>
        <a:prstGeom prst="line">
          <a:avLst/>
        </a:prstGeom>
        <a:noFill/>
        <a:ln w="9525">
          <a:solidFill>
            <a:srgbClr val="00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48</xdr:row>
      <xdr:rowOff>104775</xdr:rowOff>
    </xdr:from>
    <xdr:to>
      <xdr:col>26</xdr:col>
      <xdr:colOff>57150</xdr:colOff>
      <xdr:row>50</xdr:row>
      <xdr:rowOff>9525</xdr:rowOff>
    </xdr:to>
    <xdr:sp macro="" textlink="">
      <xdr:nvSpPr>
        <xdr:cNvPr id="49" name="Line 35"/>
        <xdr:cNvSpPr>
          <a:spLocks noChangeShapeType="1"/>
        </xdr:cNvSpPr>
      </xdr:nvSpPr>
      <xdr:spPr bwMode="auto">
        <a:xfrm>
          <a:off x="7134225"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104775</xdr:rowOff>
    </xdr:from>
    <xdr:to>
      <xdr:col>31</xdr:col>
      <xdr:colOff>314325</xdr:colOff>
      <xdr:row>49</xdr:row>
      <xdr:rowOff>161925</xdr:rowOff>
    </xdr:to>
    <xdr:sp macro="" textlink="">
      <xdr:nvSpPr>
        <xdr:cNvPr id="50" name="Line 69"/>
        <xdr:cNvSpPr>
          <a:spLocks noChangeShapeType="1"/>
        </xdr:cNvSpPr>
      </xdr:nvSpPr>
      <xdr:spPr bwMode="auto">
        <a:xfrm>
          <a:off x="8610600" y="70675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314325</xdr:colOff>
      <xdr:row>48</xdr:row>
      <xdr:rowOff>95250</xdr:rowOff>
    </xdr:from>
    <xdr:to>
      <xdr:col>44</xdr:col>
      <xdr:colOff>323850</xdr:colOff>
      <xdr:row>48</xdr:row>
      <xdr:rowOff>95250</xdr:rowOff>
    </xdr:to>
    <xdr:sp macro="" textlink="">
      <xdr:nvSpPr>
        <xdr:cNvPr id="51" name="Line 71"/>
        <xdr:cNvSpPr>
          <a:spLocks noChangeShapeType="1"/>
        </xdr:cNvSpPr>
      </xdr:nvSpPr>
      <xdr:spPr bwMode="auto">
        <a:xfrm>
          <a:off x="8610600" y="7058025"/>
          <a:ext cx="3886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314325</xdr:colOff>
      <xdr:row>48</xdr:row>
      <xdr:rowOff>95250</xdr:rowOff>
    </xdr:from>
    <xdr:to>
      <xdr:col>39</xdr:col>
      <xdr:colOff>314325</xdr:colOff>
      <xdr:row>50</xdr:row>
      <xdr:rowOff>0</xdr:rowOff>
    </xdr:to>
    <xdr:sp macro="" textlink="">
      <xdr:nvSpPr>
        <xdr:cNvPr id="52" name="Line 72"/>
        <xdr:cNvSpPr>
          <a:spLocks noChangeShapeType="1"/>
        </xdr:cNvSpPr>
      </xdr:nvSpPr>
      <xdr:spPr bwMode="auto">
        <a:xfrm>
          <a:off x="11153775"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333375</xdr:colOff>
      <xdr:row>48</xdr:row>
      <xdr:rowOff>95250</xdr:rowOff>
    </xdr:from>
    <xdr:to>
      <xdr:col>41</xdr:col>
      <xdr:colOff>333375</xdr:colOff>
      <xdr:row>50</xdr:row>
      <xdr:rowOff>9525</xdr:rowOff>
    </xdr:to>
    <xdr:sp macro="" textlink="">
      <xdr:nvSpPr>
        <xdr:cNvPr id="53" name="Line 73"/>
        <xdr:cNvSpPr>
          <a:spLocks noChangeShapeType="1"/>
        </xdr:cNvSpPr>
      </xdr:nvSpPr>
      <xdr:spPr bwMode="auto">
        <a:xfrm>
          <a:off x="11811000" y="70580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314325</xdr:colOff>
      <xdr:row>48</xdr:row>
      <xdr:rowOff>95250</xdr:rowOff>
    </xdr:from>
    <xdr:to>
      <xdr:col>44</xdr:col>
      <xdr:colOff>314325</xdr:colOff>
      <xdr:row>49</xdr:row>
      <xdr:rowOff>161925</xdr:rowOff>
    </xdr:to>
    <xdr:sp macro="" textlink="">
      <xdr:nvSpPr>
        <xdr:cNvPr id="54" name="Line 74"/>
        <xdr:cNvSpPr>
          <a:spLocks noChangeShapeType="1"/>
        </xdr:cNvSpPr>
      </xdr:nvSpPr>
      <xdr:spPr bwMode="auto">
        <a:xfrm>
          <a:off x="12487275"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333375</xdr:colOff>
      <xdr:row>23</xdr:row>
      <xdr:rowOff>85725</xdr:rowOff>
    </xdr:from>
    <xdr:to>
      <xdr:col>14</xdr:col>
      <xdr:colOff>333375</xdr:colOff>
      <xdr:row>25</xdr:row>
      <xdr:rowOff>28575</xdr:rowOff>
    </xdr:to>
    <xdr:sp macro="" textlink="">
      <xdr:nvSpPr>
        <xdr:cNvPr id="55" name="Line 66"/>
        <xdr:cNvSpPr>
          <a:spLocks noChangeShapeType="1"/>
        </xdr:cNvSpPr>
      </xdr:nvSpPr>
      <xdr:spPr bwMode="auto">
        <a:xfrm>
          <a:off x="4238625" y="3000375"/>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55</xdr:row>
      <xdr:rowOff>57150</xdr:rowOff>
    </xdr:from>
    <xdr:to>
      <xdr:col>3</xdr:col>
      <xdr:colOff>333375</xdr:colOff>
      <xdr:row>57</xdr:row>
      <xdr:rowOff>0</xdr:rowOff>
    </xdr:to>
    <xdr:cxnSp macro="">
      <xdr:nvCxnSpPr>
        <xdr:cNvPr id="56" name="AutoShape 14"/>
        <xdr:cNvCxnSpPr>
          <a:cxnSpLocks noChangeShapeType="1"/>
        </xdr:cNvCxnSpPr>
      </xdr:nvCxnSpPr>
      <xdr:spPr bwMode="auto">
        <a:xfrm>
          <a:off x="981075" y="8153400"/>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314325</xdr:colOff>
      <xdr:row>55</xdr:row>
      <xdr:rowOff>66675</xdr:rowOff>
    </xdr:from>
    <xdr:to>
      <xdr:col>6</xdr:col>
      <xdr:colOff>314325</xdr:colOff>
      <xdr:row>57</xdr:row>
      <xdr:rowOff>9525</xdr:rowOff>
    </xdr:to>
    <xdr:cxnSp macro="">
      <xdr:nvCxnSpPr>
        <xdr:cNvPr id="57" name="AutoShape 14"/>
        <xdr:cNvCxnSpPr>
          <a:cxnSpLocks noChangeShapeType="1"/>
        </xdr:cNvCxnSpPr>
      </xdr:nvCxnSpPr>
      <xdr:spPr bwMode="auto">
        <a:xfrm>
          <a:off x="1714500" y="8162925"/>
          <a:ext cx="0" cy="2667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35</xdr:col>
      <xdr:colOff>38100</xdr:colOff>
      <xdr:row>53</xdr:row>
      <xdr:rowOff>133350</xdr:rowOff>
    </xdr:from>
    <xdr:to>
      <xdr:col>36</xdr:col>
      <xdr:colOff>114300</xdr:colOff>
      <xdr:row>66</xdr:row>
      <xdr:rowOff>9525</xdr:rowOff>
    </xdr:to>
    <xdr:sp macro="" textlink="">
      <xdr:nvSpPr>
        <xdr:cNvPr id="58" name="Line 45"/>
        <xdr:cNvSpPr>
          <a:spLocks noChangeShapeType="1"/>
        </xdr:cNvSpPr>
      </xdr:nvSpPr>
      <xdr:spPr bwMode="auto">
        <a:xfrm>
          <a:off x="10048875" y="7905750"/>
          <a:ext cx="142875" cy="1981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219075</xdr:colOff>
      <xdr:row>60</xdr:row>
      <xdr:rowOff>9525</xdr:rowOff>
    </xdr:from>
    <xdr:to>
      <xdr:col>16</xdr:col>
      <xdr:colOff>0</xdr:colOff>
      <xdr:row>67</xdr:row>
      <xdr:rowOff>9525</xdr:rowOff>
    </xdr:to>
    <xdr:sp macro="" textlink="">
      <xdr:nvSpPr>
        <xdr:cNvPr id="59" name="Line 45"/>
        <xdr:cNvSpPr>
          <a:spLocks noChangeShapeType="1"/>
        </xdr:cNvSpPr>
      </xdr:nvSpPr>
      <xdr:spPr bwMode="auto">
        <a:xfrm>
          <a:off x="276225" y="8915400"/>
          <a:ext cx="4333875" cy="1133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409575</xdr:colOff>
      <xdr:row>53</xdr:row>
      <xdr:rowOff>0</xdr:rowOff>
    </xdr:from>
    <xdr:to>
      <xdr:col>31</xdr:col>
      <xdr:colOff>266700</xdr:colOff>
      <xdr:row>65</xdr:row>
      <xdr:rowOff>142875</xdr:rowOff>
    </xdr:to>
    <xdr:sp macro="" textlink="">
      <xdr:nvSpPr>
        <xdr:cNvPr id="60" name="Line 45"/>
        <xdr:cNvSpPr>
          <a:spLocks noChangeShapeType="1"/>
        </xdr:cNvSpPr>
      </xdr:nvSpPr>
      <xdr:spPr bwMode="auto">
        <a:xfrm flipH="1">
          <a:off x="5829300" y="7772400"/>
          <a:ext cx="2733675" cy="2085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400050</xdr:colOff>
      <xdr:row>53</xdr:row>
      <xdr:rowOff>9525</xdr:rowOff>
    </xdr:from>
    <xdr:to>
      <xdr:col>20</xdr:col>
      <xdr:colOff>238125</xdr:colOff>
      <xdr:row>65</xdr:row>
      <xdr:rowOff>142875</xdr:rowOff>
    </xdr:to>
    <xdr:sp macro="" textlink="">
      <xdr:nvSpPr>
        <xdr:cNvPr id="61" name="Line 45"/>
        <xdr:cNvSpPr>
          <a:spLocks noChangeShapeType="1"/>
        </xdr:cNvSpPr>
      </xdr:nvSpPr>
      <xdr:spPr bwMode="auto">
        <a:xfrm>
          <a:off x="4305300" y="7781925"/>
          <a:ext cx="1352550" cy="2076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57150</xdr:colOff>
      <xdr:row>44</xdr:row>
      <xdr:rowOff>95250</xdr:rowOff>
    </xdr:from>
    <xdr:to>
      <xdr:col>33</xdr:col>
      <xdr:colOff>428625</xdr:colOff>
      <xdr:row>44</xdr:row>
      <xdr:rowOff>95250</xdr:rowOff>
    </xdr:to>
    <xdr:sp macro="" textlink="">
      <xdr:nvSpPr>
        <xdr:cNvPr id="62" name="Line 28"/>
        <xdr:cNvSpPr>
          <a:spLocks noChangeShapeType="1"/>
        </xdr:cNvSpPr>
      </xdr:nvSpPr>
      <xdr:spPr bwMode="auto">
        <a:xfrm>
          <a:off x="7134225" y="6410325"/>
          <a:ext cx="2247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428625</xdr:colOff>
      <xdr:row>46</xdr:row>
      <xdr:rowOff>161925</xdr:rowOff>
    </xdr:from>
    <xdr:to>
      <xdr:col>33</xdr:col>
      <xdr:colOff>428625</xdr:colOff>
      <xdr:row>48</xdr:row>
      <xdr:rowOff>95250</xdr:rowOff>
    </xdr:to>
    <xdr:sp macro="" textlink="">
      <xdr:nvSpPr>
        <xdr:cNvPr id="63" name="Line 23"/>
        <xdr:cNvSpPr>
          <a:spLocks noChangeShapeType="1"/>
        </xdr:cNvSpPr>
      </xdr:nvSpPr>
      <xdr:spPr bwMode="auto">
        <a:xfrm>
          <a:off x="9382125" y="6800850"/>
          <a:ext cx="0" cy="257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57150</xdr:colOff>
      <xdr:row>47</xdr:row>
      <xdr:rowOff>9525</xdr:rowOff>
    </xdr:from>
    <xdr:to>
      <xdr:col>26</xdr:col>
      <xdr:colOff>57150</xdr:colOff>
      <xdr:row>48</xdr:row>
      <xdr:rowOff>85725</xdr:rowOff>
    </xdr:to>
    <xdr:sp macro="" textlink="">
      <xdr:nvSpPr>
        <xdr:cNvPr id="64" name="Line 23"/>
        <xdr:cNvSpPr>
          <a:spLocks noChangeShapeType="1"/>
        </xdr:cNvSpPr>
      </xdr:nvSpPr>
      <xdr:spPr bwMode="auto">
        <a:xfrm>
          <a:off x="7134225" y="6810375"/>
          <a:ext cx="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371475</xdr:colOff>
      <xdr:row>48</xdr:row>
      <xdr:rowOff>104775</xdr:rowOff>
    </xdr:from>
    <xdr:to>
      <xdr:col>36</xdr:col>
      <xdr:colOff>371475</xdr:colOff>
      <xdr:row>50</xdr:row>
      <xdr:rowOff>9525</xdr:rowOff>
    </xdr:to>
    <xdr:sp macro="" textlink="">
      <xdr:nvSpPr>
        <xdr:cNvPr id="65" name="Line 74"/>
        <xdr:cNvSpPr>
          <a:spLocks noChangeShapeType="1"/>
        </xdr:cNvSpPr>
      </xdr:nvSpPr>
      <xdr:spPr bwMode="auto">
        <a:xfrm>
          <a:off x="10448925" y="70675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361950</xdr:colOff>
      <xdr:row>48</xdr:row>
      <xdr:rowOff>95250</xdr:rowOff>
    </xdr:from>
    <xdr:to>
      <xdr:col>33</xdr:col>
      <xdr:colOff>361950</xdr:colOff>
      <xdr:row>50</xdr:row>
      <xdr:rowOff>0</xdr:rowOff>
    </xdr:to>
    <xdr:sp macro="" textlink="">
      <xdr:nvSpPr>
        <xdr:cNvPr id="66" name="Line 74"/>
        <xdr:cNvSpPr>
          <a:spLocks noChangeShapeType="1"/>
        </xdr:cNvSpPr>
      </xdr:nvSpPr>
      <xdr:spPr bwMode="auto">
        <a:xfrm>
          <a:off x="9315450" y="70580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257175</xdr:colOff>
      <xdr:row>36</xdr:row>
      <xdr:rowOff>19050</xdr:rowOff>
    </xdr:from>
    <xdr:to>
      <xdr:col>9</xdr:col>
      <xdr:colOff>257175</xdr:colOff>
      <xdr:row>42</xdr:row>
      <xdr:rowOff>0</xdr:rowOff>
    </xdr:to>
    <xdr:cxnSp macro="">
      <xdr:nvCxnSpPr>
        <xdr:cNvPr id="67" name="AutoShape 6"/>
        <xdr:cNvCxnSpPr>
          <a:cxnSpLocks noChangeShapeType="1"/>
        </xdr:cNvCxnSpPr>
      </xdr:nvCxnSpPr>
      <xdr:spPr bwMode="auto">
        <a:xfrm>
          <a:off x="2409825" y="5038725"/>
          <a:ext cx="0" cy="952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9525</xdr:colOff>
      <xdr:row>60</xdr:row>
      <xdr:rowOff>152400</xdr:rowOff>
    </xdr:from>
    <xdr:to>
      <xdr:col>33</xdr:col>
      <xdr:colOff>466725</xdr:colOff>
      <xdr:row>65</xdr:row>
      <xdr:rowOff>123825</xdr:rowOff>
    </xdr:to>
    <xdr:sp macro="" textlink="">
      <xdr:nvSpPr>
        <xdr:cNvPr id="68" name="Line 45"/>
        <xdr:cNvSpPr>
          <a:spLocks noChangeShapeType="1"/>
        </xdr:cNvSpPr>
      </xdr:nvSpPr>
      <xdr:spPr bwMode="auto">
        <a:xfrm>
          <a:off x="1352550" y="9058275"/>
          <a:ext cx="8067675" cy="781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342900</xdr:colOff>
      <xdr:row>53</xdr:row>
      <xdr:rowOff>0</xdr:rowOff>
    </xdr:from>
    <xdr:to>
      <xdr:col>36</xdr:col>
      <xdr:colOff>381000</xdr:colOff>
      <xdr:row>53</xdr:row>
      <xdr:rowOff>127000</xdr:rowOff>
    </xdr:to>
    <xdr:sp macro="" textlink="">
      <xdr:nvSpPr>
        <xdr:cNvPr id="69" name="Rectangle 68"/>
        <xdr:cNvSpPr/>
      </xdr:nvSpPr>
      <xdr:spPr>
        <a:xfrm>
          <a:off x="9296400" y="7772400"/>
          <a:ext cx="1162050" cy="127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16</xdr:col>
      <xdr:colOff>360362</xdr:colOff>
      <xdr:row>53</xdr:row>
      <xdr:rowOff>0</xdr:rowOff>
    </xdr:from>
    <xdr:to>
      <xdr:col>20</xdr:col>
      <xdr:colOff>347662</xdr:colOff>
      <xdr:row>53</xdr:row>
      <xdr:rowOff>139700</xdr:rowOff>
    </xdr:to>
    <xdr:sp macro="" textlink="">
      <xdr:nvSpPr>
        <xdr:cNvPr id="70" name="Rectangle 69"/>
        <xdr:cNvSpPr/>
      </xdr:nvSpPr>
      <xdr:spPr>
        <a:xfrm>
          <a:off x="4970462" y="7772400"/>
          <a:ext cx="79692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xdr:col>
      <xdr:colOff>317500</xdr:colOff>
      <xdr:row>60</xdr:row>
      <xdr:rowOff>0</xdr:rowOff>
    </xdr:from>
    <xdr:to>
      <xdr:col>6</xdr:col>
      <xdr:colOff>368300</xdr:colOff>
      <xdr:row>60</xdr:row>
      <xdr:rowOff>139700</xdr:rowOff>
    </xdr:to>
    <xdr:sp macro="" textlink="">
      <xdr:nvSpPr>
        <xdr:cNvPr id="71" name="Rectangle 70"/>
        <xdr:cNvSpPr/>
      </xdr:nvSpPr>
      <xdr:spPr>
        <a:xfrm>
          <a:off x="965200" y="8905875"/>
          <a:ext cx="803275" cy="1397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37</xdr:col>
      <xdr:colOff>9525</xdr:colOff>
      <xdr:row>68</xdr:row>
      <xdr:rowOff>9525</xdr:rowOff>
    </xdr:from>
    <xdr:to>
      <xdr:col>37</xdr:col>
      <xdr:colOff>9525</xdr:colOff>
      <xdr:row>72</xdr:row>
      <xdr:rowOff>19050</xdr:rowOff>
    </xdr:to>
    <xdr:sp macro="" textlink="">
      <xdr:nvSpPr>
        <xdr:cNvPr id="72" name="Line 50"/>
        <xdr:cNvSpPr>
          <a:spLocks noChangeShapeType="1"/>
        </xdr:cNvSpPr>
      </xdr:nvSpPr>
      <xdr:spPr bwMode="auto">
        <a:xfrm>
          <a:off x="10734675" y="10210800"/>
          <a:ext cx="0" cy="657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topLeftCell="A30" zoomScale="85" zoomScaleNormal="85" workbookViewId="0">
      <selection activeCell="C45" sqref="C45"/>
    </sheetView>
  </sheetViews>
  <sheetFormatPr defaultColWidth="9.109375" defaultRowHeight="14.4" x14ac:dyDescent="0.3"/>
  <cols>
    <col min="1" max="1" width="26.44140625" customWidth="1"/>
    <col min="2" max="2" width="8.88671875"/>
    <col min="3" max="3" width="163.109375" customWidth="1"/>
    <col min="4" max="16384" width="9.109375" style="109"/>
  </cols>
  <sheetData>
    <row r="1" spans="1:3" ht="17.399999999999999" x14ac:dyDescent="0.3">
      <c r="A1" s="279" t="s">
        <v>183</v>
      </c>
      <c r="B1" s="109"/>
      <c r="C1" s="109"/>
    </row>
    <row r="2" spans="1:3" ht="17.399999999999999" x14ac:dyDescent="0.3">
      <c r="A2" s="279"/>
      <c r="B2" s="109"/>
      <c r="C2" s="109"/>
    </row>
    <row r="3" spans="1:3" ht="17.399999999999999" x14ac:dyDescent="0.3">
      <c r="A3" s="279" t="s">
        <v>184</v>
      </c>
      <c r="B3" s="109"/>
      <c r="C3" s="109"/>
    </row>
    <row r="4" spans="1:3" ht="17.399999999999999" x14ac:dyDescent="0.3">
      <c r="A4" s="279"/>
      <c r="B4" s="109"/>
      <c r="C4" s="109"/>
    </row>
    <row r="5" spans="1:3" ht="48" customHeight="1" x14ac:dyDescent="0.3">
      <c r="A5" s="912" t="s">
        <v>185</v>
      </c>
      <c r="B5" s="912"/>
      <c r="C5" s="912"/>
    </row>
    <row r="6" spans="1:3" ht="47.25" customHeight="1" x14ac:dyDescent="0.3">
      <c r="A6" s="913" t="s">
        <v>231</v>
      </c>
      <c r="B6" s="914"/>
      <c r="C6" s="914"/>
    </row>
    <row r="7" spans="1:3" ht="17.399999999999999" x14ac:dyDescent="0.3">
      <c r="A7" s="279"/>
      <c r="B7" s="109"/>
      <c r="C7" s="109"/>
    </row>
    <row r="8" spans="1:3" x14ac:dyDescent="0.3">
      <c r="A8" s="280" t="s">
        <v>186</v>
      </c>
      <c r="B8" s="109"/>
      <c r="C8" s="109"/>
    </row>
    <row r="9" spans="1:3" ht="28.2" x14ac:dyDescent="0.3">
      <c r="A9" s="281" t="s">
        <v>187</v>
      </c>
      <c r="B9" s="281" t="s">
        <v>188</v>
      </c>
      <c r="C9" s="281" t="s">
        <v>189</v>
      </c>
    </row>
    <row r="10" spans="1:3" x14ac:dyDescent="0.3">
      <c r="A10" s="282" t="s">
        <v>190</v>
      </c>
      <c r="B10" s="283" t="s">
        <v>191</v>
      </c>
      <c r="C10" s="284" t="s">
        <v>223</v>
      </c>
    </row>
    <row r="11" spans="1:3" x14ac:dyDescent="0.3">
      <c r="A11" s="282"/>
      <c r="B11" s="283" t="s">
        <v>192</v>
      </c>
      <c r="C11" s="284" t="s">
        <v>224</v>
      </c>
    </row>
    <row r="12" spans="1:3" x14ac:dyDescent="0.3">
      <c r="A12" s="282"/>
      <c r="B12" s="283" t="s">
        <v>193</v>
      </c>
      <c r="C12" s="284" t="s">
        <v>232</v>
      </c>
    </row>
    <row r="13" spans="1:3" x14ac:dyDescent="0.3">
      <c r="A13" s="282"/>
      <c r="B13" s="283" t="s">
        <v>194</v>
      </c>
      <c r="C13" s="284" t="s">
        <v>233</v>
      </c>
    </row>
    <row r="14" spans="1:3" x14ac:dyDescent="0.3">
      <c r="A14" s="109"/>
      <c r="B14" s="109"/>
      <c r="C14" s="109"/>
    </row>
    <row r="15" spans="1:3" x14ac:dyDescent="0.3">
      <c r="A15" s="285" t="s">
        <v>195</v>
      </c>
      <c r="B15" s="286" t="s">
        <v>196</v>
      </c>
      <c r="C15" s="287" t="s">
        <v>234</v>
      </c>
    </row>
    <row r="16" spans="1:3" x14ac:dyDescent="0.3">
      <c r="A16" s="285"/>
      <c r="B16" s="288" t="s">
        <v>197</v>
      </c>
      <c r="C16" s="287" t="s">
        <v>235</v>
      </c>
    </row>
    <row r="17" spans="1:3" x14ac:dyDescent="0.3">
      <c r="A17" s="285"/>
      <c r="B17" s="288" t="s">
        <v>198</v>
      </c>
      <c r="C17" s="287" t="s">
        <v>236</v>
      </c>
    </row>
    <row r="18" spans="1:3" x14ac:dyDescent="0.3">
      <c r="A18" s="109"/>
      <c r="B18" s="109"/>
      <c r="C18" s="109"/>
    </row>
    <row r="19" spans="1:3" x14ac:dyDescent="0.3">
      <c r="A19" s="289" t="s">
        <v>199</v>
      </c>
      <c r="B19" s="290" t="s">
        <v>200</v>
      </c>
      <c r="C19" s="291" t="s">
        <v>237</v>
      </c>
    </row>
    <row r="20" spans="1:3" x14ac:dyDescent="0.3">
      <c r="A20" s="289"/>
      <c r="B20" s="292" t="s">
        <v>201</v>
      </c>
      <c r="C20" s="291" t="s">
        <v>238</v>
      </c>
    </row>
    <row r="21" spans="1:3" x14ac:dyDescent="0.3">
      <c r="A21" s="289"/>
      <c r="B21" s="292" t="s">
        <v>202</v>
      </c>
      <c r="C21" s="291" t="s">
        <v>239</v>
      </c>
    </row>
    <row r="22" spans="1:3" x14ac:dyDescent="0.3">
      <c r="A22" s="289"/>
      <c r="B22" s="290" t="s">
        <v>203</v>
      </c>
      <c r="C22" s="291" t="s">
        <v>240</v>
      </c>
    </row>
    <row r="23" spans="1:3" x14ac:dyDescent="0.3">
      <c r="A23" s="289"/>
      <c r="B23" s="290" t="s">
        <v>204</v>
      </c>
      <c r="C23" s="291" t="s">
        <v>241</v>
      </c>
    </row>
    <row r="24" spans="1:3" x14ac:dyDescent="0.3">
      <c r="A24" s="109"/>
      <c r="B24" s="109"/>
      <c r="C24" s="109"/>
    </row>
    <row r="25" spans="1:3" x14ac:dyDescent="0.3">
      <c r="A25" s="293" t="s">
        <v>205</v>
      </c>
      <c r="B25" s="294" t="s">
        <v>206</v>
      </c>
      <c r="C25" s="295" t="s">
        <v>225</v>
      </c>
    </row>
    <row r="26" spans="1:3" x14ac:dyDescent="0.3">
      <c r="A26" s="293"/>
      <c r="B26" s="296" t="s">
        <v>207</v>
      </c>
      <c r="C26" s="295" t="s">
        <v>226</v>
      </c>
    </row>
    <row r="27" spans="1:3" x14ac:dyDescent="0.3">
      <c r="A27" s="293"/>
      <c r="B27" s="296" t="s">
        <v>208</v>
      </c>
      <c r="C27" s="295" t="s">
        <v>242</v>
      </c>
    </row>
    <row r="28" spans="1:3" x14ac:dyDescent="0.3">
      <c r="A28" s="293"/>
      <c r="B28" s="296" t="s">
        <v>209</v>
      </c>
      <c r="C28" s="295" t="s">
        <v>221</v>
      </c>
    </row>
    <row r="29" spans="1:3" x14ac:dyDescent="0.3">
      <c r="A29" s="109"/>
      <c r="B29" s="109"/>
      <c r="C29" s="109"/>
    </row>
    <row r="30" spans="1:3" ht="15" customHeight="1" x14ac:dyDescent="0.3">
      <c r="A30" s="297" t="s">
        <v>210</v>
      </c>
      <c r="B30" s="298" t="s">
        <v>211</v>
      </c>
      <c r="C30" s="299" t="s">
        <v>243</v>
      </c>
    </row>
    <row r="31" spans="1:3" x14ac:dyDescent="0.3">
      <c r="A31" s="297"/>
      <c r="B31" s="300" t="s">
        <v>212</v>
      </c>
      <c r="C31" s="299" t="s">
        <v>227</v>
      </c>
    </row>
    <row r="32" spans="1:3" x14ac:dyDescent="0.3">
      <c r="A32" s="297"/>
      <c r="B32" s="298" t="s">
        <v>213</v>
      </c>
      <c r="C32" s="299" t="s">
        <v>228</v>
      </c>
    </row>
    <row r="33" spans="1:11" x14ac:dyDescent="0.3">
      <c r="A33" s="297"/>
      <c r="B33" s="300" t="s">
        <v>214</v>
      </c>
      <c r="C33" s="299" t="s">
        <v>229</v>
      </c>
    </row>
    <row r="34" spans="1:11" x14ac:dyDescent="0.3">
      <c r="A34" s="297"/>
      <c r="B34" s="300" t="s">
        <v>215</v>
      </c>
      <c r="C34" s="299" t="s">
        <v>230</v>
      </c>
    </row>
    <row r="35" spans="1:11" x14ac:dyDescent="0.3">
      <c r="A35" s="297"/>
      <c r="B35" s="298" t="s">
        <v>216</v>
      </c>
      <c r="C35" s="299" t="s">
        <v>244</v>
      </c>
    </row>
    <row r="36" spans="1:11" s="301" customFormat="1" ht="13.8" x14ac:dyDescent="0.25">
      <c r="A36" s="297"/>
      <c r="B36" s="300" t="s">
        <v>217</v>
      </c>
      <c r="C36" s="299" t="s">
        <v>245</v>
      </c>
    </row>
    <row r="37" spans="1:11" s="301" customFormat="1" ht="13.8" x14ac:dyDescent="0.25">
      <c r="B37" s="146"/>
      <c r="C37" s="108"/>
    </row>
    <row r="38" spans="1:11" s="301" customFormat="1" ht="13.8" x14ac:dyDescent="0.25">
      <c r="B38" s="146"/>
      <c r="C38" s="108"/>
    </row>
    <row r="39" spans="1:11" s="301" customFormat="1" ht="13.8" x14ac:dyDescent="0.25">
      <c r="A39" s="302" t="s">
        <v>218</v>
      </c>
      <c r="B39" s="1102" t="s">
        <v>523</v>
      </c>
      <c r="C39" s="305"/>
      <c r="D39" s="303"/>
      <c r="E39" s="303"/>
      <c r="F39" s="303"/>
      <c r="G39" s="303"/>
      <c r="H39" s="303"/>
      <c r="I39" s="303"/>
      <c r="J39" s="303"/>
      <c r="K39" s="303"/>
    </row>
    <row r="40" spans="1:11" s="301" customFormat="1" ht="13.8" x14ac:dyDescent="0.25">
      <c r="A40" s="302"/>
      <c r="B40" s="304" t="s">
        <v>219</v>
      </c>
      <c r="C40" s="305"/>
    </row>
    <row r="41" spans="1:11" s="301" customFormat="1" x14ac:dyDescent="0.3">
      <c r="A41" s="109"/>
      <c r="B41" s="109"/>
      <c r="C41" s="108"/>
    </row>
    <row r="42" spans="1:11" s="301" customFormat="1" ht="13.8" x14ac:dyDescent="0.25">
      <c r="A42" s="306" t="s">
        <v>220</v>
      </c>
      <c r="B42" s="307" t="s">
        <v>220</v>
      </c>
      <c r="C42" s="308" t="s">
        <v>222</v>
      </c>
    </row>
    <row r="43" spans="1:11" x14ac:dyDescent="0.3">
      <c r="A43" s="301"/>
      <c r="B43" s="301"/>
      <c r="C43" s="108"/>
    </row>
    <row r="44" spans="1:11" x14ac:dyDescent="0.3">
      <c r="A44" s="915"/>
      <c r="B44" s="915"/>
      <c r="C44" s="915"/>
    </row>
    <row r="45" spans="1:11" x14ac:dyDescent="0.3">
      <c r="A45" s="301"/>
      <c r="B45" s="301"/>
      <c r="C45" s="309"/>
    </row>
    <row r="46" spans="1:11" x14ac:dyDescent="0.3">
      <c r="A46" s="301"/>
      <c r="B46" s="301"/>
      <c r="C46" s="309"/>
    </row>
    <row r="47" spans="1:11" x14ac:dyDescent="0.3">
      <c r="A47" s="146"/>
      <c r="B47" s="301"/>
      <c r="C47" s="301"/>
    </row>
    <row r="48" spans="1:11" x14ac:dyDescent="0.3">
      <c r="A48" s="109"/>
      <c r="B48" s="109"/>
      <c r="C48" s="109"/>
    </row>
    <row r="49" spans="1:3" x14ac:dyDescent="0.3">
      <c r="A49" s="109"/>
      <c r="B49" s="109"/>
      <c r="C49" s="109"/>
    </row>
    <row r="50" spans="1:3" x14ac:dyDescent="0.3">
      <c r="A50" s="109"/>
      <c r="B50" s="109"/>
      <c r="C50" s="109"/>
    </row>
    <row r="51" spans="1:3" x14ac:dyDescent="0.3">
      <c r="A51" s="109"/>
      <c r="B51" s="109"/>
      <c r="C51" s="109"/>
    </row>
    <row r="52" spans="1:3" x14ac:dyDescent="0.3">
      <c r="A52" s="109"/>
      <c r="B52" s="109"/>
      <c r="C52" s="109"/>
    </row>
    <row r="53" spans="1:3" x14ac:dyDescent="0.3">
      <c r="A53" s="109"/>
      <c r="B53" s="109"/>
      <c r="C53" s="109"/>
    </row>
    <row r="54" spans="1:3" x14ac:dyDescent="0.3">
      <c r="A54" s="109"/>
      <c r="B54" s="109"/>
      <c r="C54" s="109"/>
    </row>
    <row r="55" spans="1:3" x14ac:dyDescent="0.3">
      <c r="A55" s="109"/>
      <c r="B55" s="109"/>
      <c r="C55" s="109"/>
    </row>
    <row r="56" spans="1:3" x14ac:dyDescent="0.3">
      <c r="A56" s="109"/>
      <c r="B56" s="109"/>
      <c r="C56" s="109"/>
    </row>
    <row r="57" spans="1:3" x14ac:dyDescent="0.3">
      <c r="A57" s="109"/>
      <c r="B57" s="109"/>
      <c r="C57" s="109"/>
    </row>
    <row r="58" spans="1:3" x14ac:dyDescent="0.3">
      <c r="A58" s="109"/>
      <c r="B58" s="109"/>
      <c r="C58" s="109"/>
    </row>
    <row r="59" spans="1:3" x14ac:dyDescent="0.3">
      <c r="A59" s="109"/>
      <c r="B59" s="109"/>
      <c r="C59" s="109"/>
    </row>
  </sheetData>
  <mergeCells count="3">
    <mergeCell ref="A5:C5"/>
    <mergeCell ref="A6:C6"/>
    <mergeCell ref="A44:C44"/>
  </mergeCells>
  <hyperlinks>
    <hyperlink ref="B10" location="Q1.1!A1" display="Q1.1"/>
    <hyperlink ref="B11" location="Q1.2!A1" display="Q1.2"/>
    <hyperlink ref="B12" location="Q1.3!A1" display="Q1.3"/>
    <hyperlink ref="B19" location="Q3.1!A1" display="Q3.1"/>
    <hyperlink ref="B20" location="Q3.2!A1" display="Q3.2a"/>
    <hyperlink ref="B21" location="Q3.2!A31" display="Q3.2b"/>
    <hyperlink ref="B22" location="Q3.3!A1" display="Q3.3"/>
    <hyperlink ref="B23" location="Q3.4!A1" display="Q3.4"/>
    <hyperlink ref="B25" location="Q4.1!A1" display="Q4.1"/>
    <hyperlink ref="B26" location="Q4.2!A1" display="Q4.2"/>
    <hyperlink ref="B27" location="Q4.3!A1" display="Q4.3"/>
    <hyperlink ref="B28" location="Q4.4!A1" display="Q4.4"/>
    <hyperlink ref="B30" location="Q5.1!A1" display="Q5.1"/>
    <hyperlink ref="B32" location="Q5.2!A1" display="Q5.2"/>
    <hyperlink ref="B35" location="Q5.3!A1" display="Q5.3"/>
    <hyperlink ref="B13" location="Q1.4!A1" display="Q1.4"/>
    <hyperlink ref="B36" location="Q5.4!A1" display="Q5.4"/>
    <hyperlink ref="B42" location="Flowchart!A1" display="Flowchart"/>
    <hyperlink ref="B31" location="Q5.1!A92" display="Q5.1b"/>
    <hyperlink ref="B33" location="Q5.2!A38" display="Q5.2b"/>
    <hyperlink ref="B34" location="Q5.2!A73" display="Q5.2c"/>
    <hyperlink ref="B15" location="Q2.1!A1" display="Q2.1"/>
    <hyperlink ref="B16" location="Q2.2!A1" display="Q2.2"/>
    <hyperlink ref="B17" location="Q2.3!A1" display="Q2.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Z122"/>
  <sheetViews>
    <sheetView zoomScale="90" zoomScaleNormal="90" workbookViewId="0"/>
  </sheetViews>
  <sheetFormatPr defaultRowHeight="14.4" x14ac:dyDescent="0.3"/>
  <cols>
    <col min="1" max="1" width="2.6640625" style="109" customWidth="1"/>
    <col min="2" max="2" width="43" style="109" bestFit="1" customWidth="1"/>
    <col min="3" max="13" width="10.6640625" style="109" customWidth="1"/>
    <col min="14" max="256" width="9.109375" style="109"/>
    <col min="257" max="257" width="2.6640625" style="109" customWidth="1"/>
    <col min="258" max="258" width="43" style="109" bestFit="1" customWidth="1"/>
    <col min="259" max="269" width="10.6640625" style="109" customWidth="1"/>
    <col min="270" max="512" width="9.109375" style="109"/>
    <col min="513" max="513" width="2.6640625" style="109" customWidth="1"/>
    <col min="514" max="514" width="43" style="109" bestFit="1" customWidth="1"/>
    <col min="515" max="525" width="10.6640625" style="109" customWidth="1"/>
    <col min="526" max="768" width="9.109375" style="109"/>
    <col min="769" max="769" width="2.6640625" style="109" customWidth="1"/>
    <col min="770" max="770" width="43" style="109" bestFit="1" customWidth="1"/>
    <col min="771" max="781" width="10.6640625" style="109" customWidth="1"/>
    <col min="782" max="1024" width="9.109375" style="109"/>
    <col min="1025" max="1025" width="2.6640625" style="109" customWidth="1"/>
    <col min="1026" max="1026" width="43" style="109" bestFit="1" customWidth="1"/>
    <col min="1027" max="1037" width="10.6640625" style="109" customWidth="1"/>
    <col min="1038" max="1280" width="9.109375" style="109"/>
    <col min="1281" max="1281" width="2.6640625" style="109" customWidth="1"/>
    <col min="1282" max="1282" width="43" style="109" bestFit="1" customWidth="1"/>
    <col min="1283" max="1293" width="10.6640625" style="109" customWidth="1"/>
    <col min="1294" max="1536" width="9.109375" style="109"/>
    <col min="1537" max="1537" width="2.6640625" style="109" customWidth="1"/>
    <col min="1538" max="1538" width="43" style="109" bestFit="1" customWidth="1"/>
    <col min="1539" max="1549" width="10.6640625" style="109" customWidth="1"/>
    <col min="1550" max="1792" width="9.109375" style="109"/>
    <col min="1793" max="1793" width="2.6640625" style="109" customWidth="1"/>
    <col min="1794" max="1794" width="43" style="109" bestFit="1" customWidth="1"/>
    <col min="1795" max="1805" width="10.6640625" style="109" customWidth="1"/>
    <col min="1806" max="2048" width="9.109375" style="109"/>
    <col min="2049" max="2049" width="2.6640625" style="109" customWidth="1"/>
    <col min="2050" max="2050" width="43" style="109" bestFit="1" customWidth="1"/>
    <col min="2051" max="2061" width="10.6640625" style="109" customWidth="1"/>
    <col min="2062" max="2304" width="9.109375" style="109"/>
    <col min="2305" max="2305" width="2.6640625" style="109" customWidth="1"/>
    <col min="2306" max="2306" width="43" style="109" bestFit="1" customWidth="1"/>
    <col min="2307" max="2317" width="10.6640625" style="109" customWidth="1"/>
    <col min="2318" max="2560" width="9.109375" style="109"/>
    <col min="2561" max="2561" width="2.6640625" style="109" customWidth="1"/>
    <col min="2562" max="2562" width="43" style="109" bestFit="1" customWidth="1"/>
    <col min="2563" max="2573" width="10.6640625" style="109" customWidth="1"/>
    <col min="2574" max="2816" width="9.109375" style="109"/>
    <col min="2817" max="2817" width="2.6640625" style="109" customWidth="1"/>
    <col min="2818" max="2818" width="43" style="109" bestFit="1" customWidth="1"/>
    <col min="2819" max="2829" width="10.6640625" style="109" customWidth="1"/>
    <col min="2830" max="3072" width="9.109375" style="109"/>
    <col min="3073" max="3073" width="2.6640625" style="109" customWidth="1"/>
    <col min="3074" max="3074" width="43" style="109" bestFit="1" customWidth="1"/>
    <col min="3075" max="3085" width="10.6640625" style="109" customWidth="1"/>
    <col min="3086" max="3328" width="9.109375" style="109"/>
    <col min="3329" max="3329" width="2.6640625" style="109" customWidth="1"/>
    <col min="3330" max="3330" width="43" style="109" bestFit="1" customWidth="1"/>
    <col min="3331" max="3341" width="10.6640625" style="109" customWidth="1"/>
    <col min="3342" max="3584" width="9.109375" style="109"/>
    <col min="3585" max="3585" width="2.6640625" style="109" customWidth="1"/>
    <col min="3586" max="3586" width="43" style="109" bestFit="1" customWidth="1"/>
    <col min="3587" max="3597" width="10.6640625" style="109" customWidth="1"/>
    <col min="3598" max="3840" width="9.109375" style="109"/>
    <col min="3841" max="3841" width="2.6640625" style="109" customWidth="1"/>
    <col min="3842" max="3842" width="43" style="109" bestFit="1" customWidth="1"/>
    <col min="3843" max="3853" width="10.6640625" style="109" customWidth="1"/>
    <col min="3854" max="4096" width="9.109375" style="109"/>
    <col min="4097" max="4097" width="2.6640625" style="109" customWidth="1"/>
    <col min="4098" max="4098" width="43" style="109" bestFit="1" customWidth="1"/>
    <col min="4099" max="4109" width="10.6640625" style="109" customWidth="1"/>
    <col min="4110" max="4352" width="9.109375" style="109"/>
    <col min="4353" max="4353" width="2.6640625" style="109" customWidth="1"/>
    <col min="4354" max="4354" width="43" style="109" bestFit="1" customWidth="1"/>
    <col min="4355" max="4365" width="10.6640625" style="109" customWidth="1"/>
    <col min="4366" max="4608" width="9.109375" style="109"/>
    <col min="4609" max="4609" width="2.6640625" style="109" customWidth="1"/>
    <col min="4610" max="4610" width="43" style="109" bestFit="1" customWidth="1"/>
    <col min="4611" max="4621" width="10.6640625" style="109" customWidth="1"/>
    <col min="4622" max="4864" width="9.109375" style="109"/>
    <col min="4865" max="4865" width="2.6640625" style="109" customWidth="1"/>
    <col min="4866" max="4866" width="43" style="109" bestFit="1" customWidth="1"/>
    <col min="4867" max="4877" width="10.6640625" style="109" customWidth="1"/>
    <col min="4878" max="5120" width="9.109375" style="109"/>
    <col min="5121" max="5121" width="2.6640625" style="109" customWidth="1"/>
    <col min="5122" max="5122" width="43" style="109" bestFit="1" customWidth="1"/>
    <col min="5123" max="5133" width="10.6640625" style="109" customWidth="1"/>
    <col min="5134" max="5376" width="9.109375" style="109"/>
    <col min="5377" max="5377" width="2.6640625" style="109" customWidth="1"/>
    <col min="5378" max="5378" width="43" style="109" bestFit="1" customWidth="1"/>
    <col min="5379" max="5389" width="10.6640625" style="109" customWidth="1"/>
    <col min="5390" max="5632" width="9.109375" style="109"/>
    <col min="5633" max="5633" width="2.6640625" style="109" customWidth="1"/>
    <col min="5634" max="5634" width="43" style="109" bestFit="1" customWidth="1"/>
    <col min="5635" max="5645" width="10.6640625" style="109" customWidth="1"/>
    <col min="5646" max="5888" width="9.109375" style="109"/>
    <col min="5889" max="5889" width="2.6640625" style="109" customWidth="1"/>
    <col min="5890" max="5890" width="43" style="109" bestFit="1" customWidth="1"/>
    <col min="5891" max="5901" width="10.6640625" style="109" customWidth="1"/>
    <col min="5902" max="6144" width="9.109375" style="109"/>
    <col min="6145" max="6145" width="2.6640625" style="109" customWidth="1"/>
    <col min="6146" max="6146" width="43" style="109" bestFit="1" customWidth="1"/>
    <col min="6147" max="6157" width="10.6640625" style="109" customWidth="1"/>
    <col min="6158" max="6400" width="9.109375" style="109"/>
    <col min="6401" max="6401" width="2.6640625" style="109" customWidth="1"/>
    <col min="6402" max="6402" width="43" style="109" bestFit="1" customWidth="1"/>
    <col min="6403" max="6413" width="10.6640625" style="109" customWidth="1"/>
    <col min="6414" max="6656" width="9.109375" style="109"/>
    <col min="6657" max="6657" width="2.6640625" style="109" customWidth="1"/>
    <col min="6658" max="6658" width="43" style="109" bestFit="1" customWidth="1"/>
    <col min="6659" max="6669" width="10.6640625" style="109" customWidth="1"/>
    <col min="6670" max="6912" width="9.109375" style="109"/>
    <col min="6913" max="6913" width="2.6640625" style="109" customWidth="1"/>
    <col min="6914" max="6914" width="43" style="109" bestFit="1" customWidth="1"/>
    <col min="6915" max="6925" width="10.6640625" style="109" customWidth="1"/>
    <col min="6926" max="7168" width="9.109375" style="109"/>
    <col min="7169" max="7169" width="2.6640625" style="109" customWidth="1"/>
    <col min="7170" max="7170" width="43" style="109" bestFit="1" customWidth="1"/>
    <col min="7171" max="7181" width="10.6640625" style="109" customWidth="1"/>
    <col min="7182" max="7424" width="9.109375" style="109"/>
    <col min="7425" max="7425" width="2.6640625" style="109" customWidth="1"/>
    <col min="7426" max="7426" width="43" style="109" bestFit="1" customWidth="1"/>
    <col min="7427" max="7437" width="10.6640625" style="109" customWidth="1"/>
    <col min="7438" max="7680" width="9.109375" style="109"/>
    <col min="7681" max="7681" width="2.6640625" style="109" customWidth="1"/>
    <col min="7682" max="7682" width="43" style="109" bestFit="1" customWidth="1"/>
    <col min="7683" max="7693" width="10.6640625" style="109" customWidth="1"/>
    <col min="7694" max="7936" width="9.109375" style="109"/>
    <col min="7937" max="7937" width="2.6640625" style="109" customWidth="1"/>
    <col min="7938" max="7938" width="43" style="109" bestFit="1" customWidth="1"/>
    <col min="7939" max="7949" width="10.6640625" style="109" customWidth="1"/>
    <col min="7950" max="8192" width="9.109375" style="109"/>
    <col min="8193" max="8193" width="2.6640625" style="109" customWidth="1"/>
    <col min="8194" max="8194" width="43" style="109" bestFit="1" customWidth="1"/>
    <col min="8195" max="8205" width="10.6640625" style="109" customWidth="1"/>
    <col min="8206" max="8448" width="9.109375" style="109"/>
    <col min="8449" max="8449" width="2.6640625" style="109" customWidth="1"/>
    <col min="8450" max="8450" width="43" style="109" bestFit="1" customWidth="1"/>
    <col min="8451" max="8461" width="10.6640625" style="109" customWidth="1"/>
    <col min="8462" max="8704" width="9.109375" style="109"/>
    <col min="8705" max="8705" width="2.6640625" style="109" customWidth="1"/>
    <col min="8706" max="8706" width="43" style="109" bestFit="1" customWidth="1"/>
    <col min="8707" max="8717" width="10.6640625" style="109" customWidth="1"/>
    <col min="8718" max="8960" width="9.109375" style="109"/>
    <col min="8961" max="8961" width="2.6640625" style="109" customWidth="1"/>
    <col min="8962" max="8962" width="43" style="109" bestFit="1" customWidth="1"/>
    <col min="8963" max="8973" width="10.6640625" style="109" customWidth="1"/>
    <col min="8974" max="9216" width="9.109375" style="109"/>
    <col min="9217" max="9217" width="2.6640625" style="109" customWidth="1"/>
    <col min="9218" max="9218" width="43" style="109" bestFit="1" customWidth="1"/>
    <col min="9219" max="9229" width="10.6640625" style="109" customWidth="1"/>
    <col min="9230" max="9472" width="9.109375" style="109"/>
    <col min="9473" max="9473" width="2.6640625" style="109" customWidth="1"/>
    <col min="9474" max="9474" width="43" style="109" bestFit="1" customWidth="1"/>
    <col min="9475" max="9485" width="10.6640625" style="109" customWidth="1"/>
    <col min="9486" max="9728" width="9.109375" style="109"/>
    <col min="9729" max="9729" width="2.6640625" style="109" customWidth="1"/>
    <col min="9730" max="9730" width="43" style="109" bestFit="1" customWidth="1"/>
    <col min="9731" max="9741" width="10.6640625" style="109" customWidth="1"/>
    <col min="9742" max="9984" width="9.109375" style="109"/>
    <col min="9985" max="9985" width="2.6640625" style="109" customWidth="1"/>
    <col min="9986" max="9986" width="43" style="109" bestFit="1" customWidth="1"/>
    <col min="9987" max="9997" width="10.6640625" style="109" customWidth="1"/>
    <col min="9998" max="10240" width="9.109375" style="109"/>
    <col min="10241" max="10241" width="2.6640625" style="109" customWidth="1"/>
    <col min="10242" max="10242" width="43" style="109" bestFit="1" customWidth="1"/>
    <col min="10243" max="10253" width="10.6640625" style="109" customWidth="1"/>
    <col min="10254" max="10496" width="9.109375" style="109"/>
    <col min="10497" max="10497" width="2.6640625" style="109" customWidth="1"/>
    <col min="10498" max="10498" width="43" style="109" bestFit="1" customWidth="1"/>
    <col min="10499" max="10509" width="10.6640625" style="109" customWidth="1"/>
    <col min="10510" max="10752" width="9.109375" style="109"/>
    <col min="10753" max="10753" width="2.6640625" style="109" customWidth="1"/>
    <col min="10754" max="10754" width="43" style="109" bestFit="1" customWidth="1"/>
    <col min="10755" max="10765" width="10.6640625" style="109" customWidth="1"/>
    <col min="10766" max="11008" width="9.109375" style="109"/>
    <col min="11009" max="11009" width="2.6640625" style="109" customWidth="1"/>
    <col min="11010" max="11010" width="43" style="109" bestFit="1" customWidth="1"/>
    <col min="11011" max="11021" width="10.6640625" style="109" customWidth="1"/>
    <col min="11022" max="11264" width="9.109375" style="109"/>
    <col min="11265" max="11265" width="2.6640625" style="109" customWidth="1"/>
    <col min="11266" max="11266" width="43" style="109" bestFit="1" customWidth="1"/>
    <col min="11267" max="11277" width="10.6640625" style="109" customWidth="1"/>
    <col min="11278" max="11520" width="9.109375" style="109"/>
    <col min="11521" max="11521" width="2.6640625" style="109" customWidth="1"/>
    <col min="11522" max="11522" width="43" style="109" bestFit="1" customWidth="1"/>
    <col min="11523" max="11533" width="10.6640625" style="109" customWidth="1"/>
    <col min="11534" max="11776" width="9.109375" style="109"/>
    <col min="11777" max="11777" width="2.6640625" style="109" customWidth="1"/>
    <col min="11778" max="11778" width="43" style="109" bestFit="1" customWidth="1"/>
    <col min="11779" max="11789" width="10.6640625" style="109" customWidth="1"/>
    <col min="11790" max="12032" width="9.109375" style="109"/>
    <col min="12033" max="12033" width="2.6640625" style="109" customWidth="1"/>
    <col min="12034" max="12034" width="43" style="109" bestFit="1" customWidth="1"/>
    <col min="12035" max="12045" width="10.6640625" style="109" customWidth="1"/>
    <col min="12046" max="12288" width="9.109375" style="109"/>
    <col min="12289" max="12289" width="2.6640625" style="109" customWidth="1"/>
    <col min="12290" max="12290" width="43" style="109" bestFit="1" customWidth="1"/>
    <col min="12291" max="12301" width="10.6640625" style="109" customWidth="1"/>
    <col min="12302" max="12544" width="9.109375" style="109"/>
    <col min="12545" max="12545" width="2.6640625" style="109" customWidth="1"/>
    <col min="12546" max="12546" width="43" style="109" bestFit="1" customWidth="1"/>
    <col min="12547" max="12557" width="10.6640625" style="109" customWidth="1"/>
    <col min="12558" max="12800" width="9.109375" style="109"/>
    <col min="12801" max="12801" width="2.6640625" style="109" customWidth="1"/>
    <col min="12802" max="12802" width="43" style="109" bestFit="1" customWidth="1"/>
    <col min="12803" max="12813" width="10.6640625" style="109" customWidth="1"/>
    <col min="12814" max="13056" width="9.109375" style="109"/>
    <col min="13057" max="13057" width="2.6640625" style="109" customWidth="1"/>
    <col min="13058" max="13058" width="43" style="109" bestFit="1" customWidth="1"/>
    <col min="13059" max="13069" width="10.6640625" style="109" customWidth="1"/>
    <col min="13070" max="13312" width="9.109375" style="109"/>
    <col min="13313" max="13313" width="2.6640625" style="109" customWidth="1"/>
    <col min="13314" max="13314" width="43" style="109" bestFit="1" customWidth="1"/>
    <col min="13315" max="13325" width="10.6640625" style="109" customWidth="1"/>
    <col min="13326" max="13568" width="9.109375" style="109"/>
    <col min="13569" max="13569" width="2.6640625" style="109" customWidth="1"/>
    <col min="13570" max="13570" width="43" style="109" bestFit="1" customWidth="1"/>
    <col min="13571" max="13581" width="10.6640625" style="109" customWidth="1"/>
    <col min="13582" max="13824" width="9.109375" style="109"/>
    <col min="13825" max="13825" width="2.6640625" style="109" customWidth="1"/>
    <col min="13826" max="13826" width="43" style="109" bestFit="1" customWidth="1"/>
    <col min="13827" max="13837" width="10.6640625" style="109" customWidth="1"/>
    <col min="13838" max="14080" width="9.109375" style="109"/>
    <col min="14081" max="14081" width="2.6640625" style="109" customWidth="1"/>
    <col min="14082" max="14082" width="43" style="109" bestFit="1" customWidth="1"/>
    <col min="14083" max="14093" width="10.6640625" style="109" customWidth="1"/>
    <col min="14094" max="14336" width="9.109375" style="109"/>
    <col min="14337" max="14337" width="2.6640625" style="109" customWidth="1"/>
    <col min="14338" max="14338" width="43" style="109" bestFit="1" customWidth="1"/>
    <col min="14339" max="14349" width="10.6640625" style="109" customWidth="1"/>
    <col min="14350" max="14592" width="9.109375" style="109"/>
    <col min="14593" max="14593" width="2.6640625" style="109" customWidth="1"/>
    <col min="14594" max="14594" width="43" style="109" bestFit="1" customWidth="1"/>
    <col min="14595" max="14605" width="10.6640625" style="109" customWidth="1"/>
    <col min="14606" max="14848" width="9.109375" style="109"/>
    <col min="14849" max="14849" width="2.6640625" style="109" customWidth="1"/>
    <col min="14850" max="14850" width="43" style="109" bestFit="1" customWidth="1"/>
    <col min="14851" max="14861" width="10.6640625" style="109" customWidth="1"/>
    <col min="14862" max="15104" width="9.109375" style="109"/>
    <col min="15105" max="15105" width="2.6640625" style="109" customWidth="1"/>
    <col min="15106" max="15106" width="43" style="109" bestFit="1" customWidth="1"/>
    <col min="15107" max="15117" width="10.6640625" style="109" customWidth="1"/>
    <col min="15118" max="15360" width="9.109375" style="109"/>
    <col min="15361" max="15361" width="2.6640625" style="109" customWidth="1"/>
    <col min="15362" max="15362" width="43" style="109" bestFit="1" customWidth="1"/>
    <col min="15363" max="15373" width="10.6640625" style="109" customWidth="1"/>
    <col min="15374" max="15616" width="9.109375" style="109"/>
    <col min="15617" max="15617" width="2.6640625" style="109" customWidth="1"/>
    <col min="15618" max="15618" width="43" style="109" bestFit="1" customWidth="1"/>
    <col min="15619" max="15629" width="10.6640625" style="109" customWidth="1"/>
    <col min="15630" max="15872" width="9.109375" style="109"/>
    <col min="15873" max="15873" width="2.6640625" style="109" customWidth="1"/>
    <col min="15874" max="15874" width="43" style="109" bestFit="1" customWidth="1"/>
    <col min="15875" max="15885" width="10.6640625" style="109" customWidth="1"/>
    <col min="15886" max="16128" width="9.109375" style="109"/>
    <col min="16129" max="16129" width="2.6640625" style="109" customWidth="1"/>
    <col min="16130" max="16130" width="43" style="109" bestFit="1" customWidth="1"/>
    <col min="16131" max="16141" width="10.6640625" style="109" customWidth="1"/>
    <col min="16142" max="16384" width="9.109375" style="109"/>
  </cols>
  <sheetData>
    <row r="1" spans="1:26" ht="20.100000000000001" customHeight="1" x14ac:dyDescent="0.3">
      <c r="A1" s="491" t="s">
        <v>482</v>
      </c>
      <c r="B1" s="491"/>
      <c r="C1" s="491"/>
      <c r="D1" s="491"/>
      <c r="E1" s="491"/>
      <c r="F1" s="491"/>
      <c r="G1" s="491"/>
      <c r="H1" s="491"/>
      <c r="I1" s="491"/>
      <c r="J1" s="491"/>
      <c r="K1" s="491"/>
      <c r="L1" s="491"/>
      <c r="M1" s="492"/>
    </row>
    <row r="2" spans="1:26" ht="20.100000000000001" customHeight="1" x14ac:dyDescent="0.3">
      <c r="A2" s="493"/>
      <c r="B2" s="309"/>
      <c r="C2" s="309"/>
      <c r="D2" s="309"/>
      <c r="E2" s="309"/>
      <c r="F2" s="309"/>
      <c r="G2" s="309"/>
      <c r="H2" s="309"/>
      <c r="I2" s="309"/>
      <c r="J2" s="309"/>
      <c r="K2" s="309"/>
      <c r="L2" s="309"/>
      <c r="M2" s="309"/>
    </row>
    <row r="3" spans="1:26" ht="20.100000000000001" customHeight="1" x14ac:dyDescent="0.3">
      <c r="A3" s="108" t="s">
        <v>314</v>
      </c>
      <c r="B3" s="494"/>
      <c r="C3" s="309"/>
      <c r="D3" s="309"/>
      <c r="E3" s="309"/>
      <c r="F3" s="1048" t="s">
        <v>126</v>
      </c>
      <c r="G3" s="1049"/>
      <c r="H3" s="1049"/>
      <c r="I3" s="1050"/>
      <c r="J3" s="1050"/>
      <c r="K3" s="309"/>
      <c r="L3" s="309"/>
      <c r="M3" s="495" t="s">
        <v>315</v>
      </c>
    </row>
    <row r="4" spans="1:26" ht="20.100000000000001" customHeight="1" x14ac:dyDescent="0.3">
      <c r="A4" s="496" t="s">
        <v>316</v>
      </c>
      <c r="B4" s="497"/>
      <c r="C4" s="498">
        <v>2007</v>
      </c>
      <c r="D4" s="498" t="s">
        <v>464</v>
      </c>
      <c r="E4" s="498">
        <v>2009</v>
      </c>
      <c r="F4" s="498">
        <v>2010</v>
      </c>
      <c r="G4" s="498" t="s">
        <v>467</v>
      </c>
      <c r="H4" s="498">
        <v>2012</v>
      </c>
      <c r="I4" s="498">
        <v>2013</v>
      </c>
      <c r="J4" s="498">
        <v>2014</v>
      </c>
      <c r="K4" s="498">
        <v>2015</v>
      </c>
      <c r="L4" s="498">
        <v>2016</v>
      </c>
      <c r="M4" s="498">
        <v>2017</v>
      </c>
    </row>
    <row r="5" spans="1:26" ht="20.100000000000001" customHeight="1" x14ac:dyDescent="0.3">
      <c r="A5" s="499" t="s">
        <v>317</v>
      </c>
      <c r="B5" s="500"/>
      <c r="C5" s="309"/>
      <c r="D5" s="309"/>
      <c r="E5" s="309"/>
      <c r="F5" s="309"/>
      <c r="G5" s="309"/>
      <c r="H5" s="309"/>
      <c r="I5" s="309"/>
      <c r="J5" s="309"/>
      <c r="K5" s="309"/>
      <c r="L5" s="309"/>
      <c r="M5" s="501"/>
    </row>
    <row r="6" spans="1:26" ht="20.100000000000001" customHeight="1" x14ac:dyDescent="0.3">
      <c r="A6" s="309"/>
      <c r="B6" s="502" t="s">
        <v>318</v>
      </c>
      <c r="C6" s="339">
        <v>34099</v>
      </c>
      <c r="D6" s="339">
        <v>34472</v>
      </c>
      <c r="E6" s="339">
        <v>35284</v>
      </c>
      <c r="F6" s="339">
        <v>36685</v>
      </c>
      <c r="G6" s="339">
        <v>36870</v>
      </c>
      <c r="H6" s="339">
        <v>34330</v>
      </c>
      <c r="I6" s="339">
        <v>29973</v>
      </c>
      <c r="J6" s="339">
        <v>31062</v>
      </c>
      <c r="K6" s="339">
        <v>28341</v>
      </c>
      <c r="L6" s="339">
        <v>25908</v>
      </c>
      <c r="M6" s="339">
        <v>24273</v>
      </c>
    </row>
    <row r="7" spans="1:26" ht="20.100000000000001" customHeight="1" x14ac:dyDescent="0.3">
      <c r="A7" s="309"/>
      <c r="B7" s="503" t="s">
        <v>319</v>
      </c>
      <c r="C7" s="339">
        <v>27582</v>
      </c>
      <c r="D7" s="339">
        <v>28025</v>
      </c>
      <c r="E7" s="339">
        <v>30111</v>
      </c>
      <c r="F7" s="339">
        <v>31718</v>
      </c>
      <c r="G7" s="339">
        <v>31450</v>
      </c>
      <c r="H7" s="339">
        <v>29077</v>
      </c>
      <c r="I7" s="339">
        <v>25858</v>
      </c>
      <c r="J7" s="339">
        <v>27875</v>
      </c>
      <c r="K7" s="339">
        <v>25938</v>
      </c>
      <c r="L7" s="339">
        <v>23668</v>
      </c>
      <c r="M7" s="339">
        <v>22061</v>
      </c>
    </row>
    <row r="8" spans="1:26" ht="20.100000000000001" customHeight="1" x14ac:dyDescent="0.3">
      <c r="A8" s="309"/>
      <c r="B8" s="504" t="s">
        <v>320</v>
      </c>
      <c r="C8" s="339">
        <v>1405</v>
      </c>
      <c r="D8" s="339">
        <v>1306</v>
      </c>
      <c r="E8" s="339">
        <v>1023</v>
      </c>
      <c r="F8" s="339">
        <v>372</v>
      </c>
      <c r="G8" s="339">
        <v>446</v>
      </c>
      <c r="H8" s="339">
        <v>452</v>
      </c>
      <c r="I8" s="339">
        <v>274</v>
      </c>
      <c r="J8" s="339">
        <v>188</v>
      </c>
      <c r="K8" s="339">
        <v>160</v>
      </c>
      <c r="L8" s="339">
        <v>160</v>
      </c>
      <c r="M8" s="339">
        <v>251</v>
      </c>
    </row>
    <row r="9" spans="1:26" ht="20.100000000000001" customHeight="1" x14ac:dyDescent="0.3">
      <c r="A9" s="309"/>
      <c r="B9" s="502" t="s">
        <v>321</v>
      </c>
      <c r="C9" s="339">
        <v>5112</v>
      </c>
      <c r="D9" s="339">
        <v>5141</v>
      </c>
      <c r="E9" s="339">
        <v>4150</v>
      </c>
      <c r="F9" s="339">
        <v>4595</v>
      </c>
      <c r="G9" s="339">
        <v>4974</v>
      </c>
      <c r="H9" s="339">
        <v>4801</v>
      </c>
      <c r="I9" s="339">
        <v>3841</v>
      </c>
      <c r="J9" s="339">
        <v>2999</v>
      </c>
      <c r="K9" s="339">
        <v>2243</v>
      </c>
      <c r="L9" s="339">
        <v>2080</v>
      </c>
      <c r="M9" s="339">
        <v>1961</v>
      </c>
      <c r="O9" s="505"/>
      <c r="P9" s="505"/>
      <c r="Q9" s="505"/>
      <c r="R9" s="505"/>
      <c r="S9" s="505"/>
      <c r="T9" s="505"/>
      <c r="U9" s="505"/>
      <c r="V9" s="505"/>
      <c r="W9" s="505"/>
      <c r="X9" s="505"/>
      <c r="Y9" s="505"/>
      <c r="Z9" s="505"/>
    </row>
    <row r="10" spans="1:26" ht="20.100000000000001" customHeight="1" x14ac:dyDescent="0.3">
      <c r="A10" s="309"/>
      <c r="B10" s="504" t="s">
        <v>322</v>
      </c>
      <c r="C10" s="339">
        <v>564</v>
      </c>
      <c r="D10" s="339">
        <v>451</v>
      </c>
      <c r="E10" s="339">
        <v>580</v>
      </c>
      <c r="F10" s="339">
        <v>1181</v>
      </c>
      <c r="G10" s="339">
        <v>1301</v>
      </c>
      <c r="H10" s="339">
        <v>1134</v>
      </c>
      <c r="I10" s="339">
        <v>948</v>
      </c>
      <c r="J10" s="339">
        <v>698</v>
      </c>
      <c r="K10" s="339">
        <v>546</v>
      </c>
      <c r="L10" s="339">
        <v>531</v>
      </c>
      <c r="M10" s="339">
        <v>498</v>
      </c>
    </row>
    <row r="11" spans="1:26" ht="20.100000000000001" customHeight="1" x14ac:dyDescent="0.3">
      <c r="A11" s="309"/>
      <c r="B11" s="504" t="s">
        <v>323</v>
      </c>
      <c r="C11" s="339">
        <v>732</v>
      </c>
      <c r="D11" s="339">
        <v>610</v>
      </c>
      <c r="E11" s="339">
        <v>280</v>
      </c>
      <c r="F11" s="339">
        <v>292</v>
      </c>
      <c r="G11" s="339">
        <v>327</v>
      </c>
      <c r="H11" s="339">
        <v>266</v>
      </c>
      <c r="I11" s="339">
        <v>246</v>
      </c>
      <c r="J11" s="339">
        <v>212</v>
      </c>
      <c r="K11" s="339">
        <v>205</v>
      </c>
      <c r="L11" s="339">
        <v>219</v>
      </c>
      <c r="M11" s="339">
        <v>153</v>
      </c>
    </row>
    <row r="12" spans="1:26" ht="20.100000000000001" customHeight="1" x14ac:dyDescent="0.3">
      <c r="A12" s="309"/>
      <c r="B12" s="503" t="s">
        <v>324</v>
      </c>
      <c r="C12" s="339">
        <v>3816</v>
      </c>
      <c r="D12" s="339">
        <v>4080</v>
      </c>
      <c r="E12" s="339">
        <v>3290</v>
      </c>
      <c r="F12" s="339">
        <v>3122</v>
      </c>
      <c r="G12" s="339">
        <v>3346</v>
      </c>
      <c r="H12" s="339">
        <v>3401</v>
      </c>
      <c r="I12" s="339">
        <v>2647</v>
      </c>
      <c r="J12" s="339">
        <v>2089</v>
      </c>
      <c r="K12" s="339">
        <v>1492</v>
      </c>
      <c r="L12" s="339">
        <v>1330</v>
      </c>
      <c r="M12" s="339">
        <v>1310</v>
      </c>
    </row>
    <row r="13" spans="1:26" ht="20.100000000000001" customHeight="1" x14ac:dyDescent="0.3">
      <c r="A13" s="309"/>
      <c r="B13" s="503" t="s">
        <v>325</v>
      </c>
      <c r="C13" s="506">
        <v>0.74647887323943662</v>
      </c>
      <c r="D13" s="506">
        <v>0.79361991830383194</v>
      </c>
      <c r="E13" s="506">
        <v>0.79277108433734944</v>
      </c>
      <c r="F13" s="506">
        <v>0.67943416757344943</v>
      </c>
      <c r="G13" s="506">
        <v>0.67269802975472459</v>
      </c>
      <c r="H13" s="506">
        <v>0.70839408456571551</v>
      </c>
      <c r="I13" s="506">
        <v>0.68914345222598283</v>
      </c>
      <c r="J13" s="506">
        <v>0.69656552184061349</v>
      </c>
      <c r="K13" s="506">
        <v>0.66518056174765938</v>
      </c>
      <c r="L13" s="506">
        <v>0.63942307692307687</v>
      </c>
      <c r="M13" s="506">
        <v>0.66802651708312089</v>
      </c>
    </row>
    <row r="14" spans="1:26" ht="20.100000000000001" customHeight="1" x14ac:dyDescent="0.3">
      <c r="A14" s="309"/>
      <c r="B14" s="502"/>
      <c r="C14" s="309"/>
      <c r="D14" s="309"/>
      <c r="E14" s="309"/>
      <c r="F14" s="309"/>
      <c r="G14" s="309"/>
      <c r="H14" s="309"/>
      <c r="I14" s="309"/>
      <c r="J14" s="309"/>
      <c r="K14" s="309"/>
      <c r="L14" s="309"/>
      <c r="M14" s="309"/>
    </row>
    <row r="15" spans="1:26" ht="20.100000000000001" customHeight="1" x14ac:dyDescent="0.3">
      <c r="A15" s="309"/>
      <c r="B15" s="502" t="s">
        <v>326</v>
      </c>
      <c r="C15" s="339">
        <v>20187</v>
      </c>
      <c r="D15" s="339">
        <v>22041</v>
      </c>
      <c r="E15" s="339">
        <v>22915</v>
      </c>
      <c r="F15" s="339">
        <v>22877</v>
      </c>
      <c r="G15" s="339">
        <v>23025</v>
      </c>
      <c r="H15" s="339">
        <v>21646</v>
      </c>
      <c r="I15" s="339">
        <v>19927</v>
      </c>
      <c r="J15" s="339">
        <v>18528</v>
      </c>
      <c r="K15" s="339">
        <v>18779</v>
      </c>
      <c r="L15" s="339">
        <v>18126</v>
      </c>
      <c r="M15" s="339">
        <v>17091</v>
      </c>
    </row>
    <row r="16" spans="1:26" ht="20.100000000000001" customHeight="1" x14ac:dyDescent="0.3">
      <c r="A16" s="309"/>
      <c r="B16" s="502" t="s">
        <v>327</v>
      </c>
      <c r="C16" s="339">
        <v>324</v>
      </c>
      <c r="D16" s="339">
        <v>320</v>
      </c>
      <c r="E16" s="339">
        <v>265</v>
      </c>
      <c r="F16" s="339">
        <v>337</v>
      </c>
      <c r="G16" s="339">
        <v>343</v>
      </c>
      <c r="H16" s="339">
        <v>298</v>
      </c>
      <c r="I16" s="339">
        <v>238</v>
      </c>
      <c r="J16" s="339">
        <v>215</v>
      </c>
      <c r="K16" s="339">
        <v>247</v>
      </c>
      <c r="L16" s="339">
        <v>243</v>
      </c>
      <c r="M16" s="339">
        <v>199</v>
      </c>
    </row>
    <row r="17" spans="1:16" ht="20.100000000000001" customHeight="1" x14ac:dyDescent="0.3">
      <c r="A17" s="309"/>
      <c r="B17" s="502" t="s">
        <v>328</v>
      </c>
      <c r="C17" s="339">
        <v>19863</v>
      </c>
      <c r="D17" s="339">
        <v>21721</v>
      </c>
      <c r="E17" s="339">
        <v>22650</v>
      </c>
      <c r="F17" s="339">
        <v>22540</v>
      </c>
      <c r="G17" s="339">
        <v>22682</v>
      </c>
      <c r="H17" s="339">
        <v>21348</v>
      </c>
      <c r="I17" s="339">
        <v>19689</v>
      </c>
      <c r="J17" s="339">
        <v>18313</v>
      </c>
      <c r="K17" s="339">
        <v>18532</v>
      </c>
      <c r="L17" s="339">
        <v>17883</v>
      </c>
      <c r="M17" s="339">
        <v>16892</v>
      </c>
    </row>
    <row r="18" spans="1:16" ht="20.100000000000001" customHeight="1" x14ac:dyDescent="0.3">
      <c r="A18" s="309"/>
      <c r="B18" s="502" t="s">
        <v>329</v>
      </c>
      <c r="C18" s="339">
        <v>5417</v>
      </c>
      <c r="D18" s="339">
        <v>5178</v>
      </c>
      <c r="E18" s="339">
        <v>5303</v>
      </c>
      <c r="F18" s="339">
        <v>5660</v>
      </c>
      <c r="G18" s="339">
        <v>6104</v>
      </c>
      <c r="H18" s="339">
        <v>5444</v>
      </c>
      <c r="I18" s="339">
        <v>5201</v>
      </c>
      <c r="J18" s="339">
        <v>4736</v>
      </c>
      <c r="K18" s="339">
        <v>5438</v>
      </c>
      <c r="L18" s="339">
        <v>5187</v>
      </c>
      <c r="M18" s="339">
        <v>5146</v>
      </c>
    </row>
    <row r="19" spans="1:16" ht="20.100000000000001" customHeight="1" x14ac:dyDescent="0.3">
      <c r="A19" s="309"/>
      <c r="B19" s="502" t="s">
        <v>330</v>
      </c>
      <c r="C19" s="339">
        <v>14446</v>
      </c>
      <c r="D19" s="339">
        <v>16543</v>
      </c>
      <c r="E19" s="339">
        <v>17347</v>
      </c>
      <c r="F19" s="339">
        <v>16880</v>
      </c>
      <c r="G19" s="339">
        <v>16578</v>
      </c>
      <c r="H19" s="339">
        <v>15904</v>
      </c>
      <c r="I19" s="339">
        <v>14488</v>
      </c>
      <c r="J19" s="339">
        <v>13577</v>
      </c>
      <c r="K19" s="339">
        <v>13094</v>
      </c>
      <c r="L19" s="339">
        <v>12696</v>
      </c>
      <c r="M19" s="339">
        <v>11746</v>
      </c>
    </row>
    <row r="20" spans="1:16" ht="20.100000000000001" customHeight="1" x14ac:dyDescent="0.3">
      <c r="A20" s="309"/>
      <c r="B20" s="507" t="s">
        <v>331</v>
      </c>
      <c r="C20" s="508">
        <v>0.72728188088405576</v>
      </c>
      <c r="D20" s="508">
        <v>0.76161318539662082</v>
      </c>
      <c r="E20" s="508">
        <v>0.7658719646799117</v>
      </c>
      <c r="F20" s="508">
        <v>0.74889086069210298</v>
      </c>
      <c r="G20" s="508">
        <v>0.73088792875407815</v>
      </c>
      <c r="H20" s="508">
        <v>0.74498782087314974</v>
      </c>
      <c r="I20" s="508">
        <v>0.73584234851947783</v>
      </c>
      <c r="J20" s="508">
        <v>0.74138590072625998</v>
      </c>
      <c r="K20" s="508">
        <v>0.70656162313835524</v>
      </c>
      <c r="L20" s="508">
        <v>0.7099479953028015</v>
      </c>
      <c r="M20" s="508">
        <v>0.69535874970400191</v>
      </c>
    </row>
    <row r="21" spans="1:16" ht="20.100000000000001" customHeight="1" x14ac:dyDescent="0.3">
      <c r="A21" s="309"/>
      <c r="B21" s="509" t="s">
        <v>332</v>
      </c>
      <c r="C21" s="339">
        <v>18262</v>
      </c>
      <c r="D21" s="339">
        <v>20623</v>
      </c>
      <c r="E21" s="339">
        <v>20637</v>
      </c>
      <c r="F21" s="339">
        <v>20002</v>
      </c>
      <c r="G21" s="339">
        <v>19924</v>
      </c>
      <c r="H21" s="339">
        <v>19305</v>
      </c>
      <c r="I21" s="339">
        <v>17135</v>
      </c>
      <c r="J21" s="339">
        <v>15666</v>
      </c>
      <c r="K21" s="339">
        <v>14586</v>
      </c>
      <c r="L21" s="339">
        <v>14026</v>
      </c>
      <c r="M21" s="339">
        <v>13056</v>
      </c>
    </row>
    <row r="22" spans="1:16" ht="20.100000000000001" customHeight="1" x14ac:dyDescent="0.3">
      <c r="A22" s="309"/>
      <c r="B22" s="507" t="s">
        <v>333</v>
      </c>
      <c r="C22" s="508">
        <v>0.53555822751400339</v>
      </c>
      <c r="D22" s="508">
        <v>0.59825365514040385</v>
      </c>
      <c r="E22" s="508">
        <v>0.58488266636435782</v>
      </c>
      <c r="F22" s="508">
        <v>0.54523647267275455</v>
      </c>
      <c r="G22" s="508">
        <v>0.54038513696772439</v>
      </c>
      <c r="H22" s="508">
        <v>0.5623361491406933</v>
      </c>
      <c r="I22" s="508">
        <v>0.57168117972842225</v>
      </c>
      <c r="J22" s="508">
        <v>0.50434614641684372</v>
      </c>
      <c r="K22" s="508">
        <v>0.51466073885889696</v>
      </c>
      <c r="L22" s="508">
        <v>0.54137718079357733</v>
      </c>
      <c r="M22" s="508">
        <v>0.53788159683599057</v>
      </c>
      <c r="N22" s="505"/>
      <c r="O22" s="505"/>
      <c r="P22" s="505"/>
    </row>
    <row r="23" spans="1:16" ht="20.100000000000001" customHeight="1" x14ac:dyDescent="0.3">
      <c r="A23" s="309"/>
      <c r="B23" s="510"/>
      <c r="C23" s="309"/>
      <c r="D23" s="309"/>
      <c r="E23" s="309"/>
      <c r="F23" s="309"/>
      <c r="G23" s="309"/>
      <c r="H23" s="309"/>
      <c r="I23" s="309"/>
      <c r="J23" s="309"/>
      <c r="K23" s="309"/>
      <c r="L23" s="309"/>
      <c r="M23" s="309"/>
      <c r="N23" s="505"/>
      <c r="O23" s="505"/>
      <c r="P23" s="505"/>
    </row>
    <row r="24" spans="1:16" ht="20.100000000000001" customHeight="1" x14ac:dyDescent="0.3">
      <c r="A24" s="499" t="s">
        <v>334</v>
      </c>
      <c r="B24" s="309"/>
      <c r="C24" s="511"/>
      <c r="D24" s="511"/>
      <c r="E24" s="511"/>
      <c r="F24" s="511"/>
      <c r="G24" s="511"/>
      <c r="H24" s="511"/>
      <c r="I24" s="511"/>
      <c r="J24" s="511"/>
      <c r="K24" s="511"/>
      <c r="L24" s="511"/>
      <c r="M24" s="511"/>
    </row>
    <row r="25" spans="1:16" ht="20.100000000000001" customHeight="1" x14ac:dyDescent="0.3">
      <c r="A25" s="309"/>
      <c r="B25" s="502" t="s">
        <v>318</v>
      </c>
      <c r="C25" s="339">
        <v>367234</v>
      </c>
      <c r="D25" s="339">
        <v>366359</v>
      </c>
      <c r="E25" s="339">
        <v>366862</v>
      </c>
      <c r="F25" s="339">
        <v>382225</v>
      </c>
      <c r="G25" s="339">
        <v>401666</v>
      </c>
      <c r="H25" s="339">
        <v>382565</v>
      </c>
      <c r="I25" s="339">
        <v>335099</v>
      </c>
      <c r="J25" s="339">
        <v>342193</v>
      </c>
      <c r="K25" s="339">
        <v>320590</v>
      </c>
      <c r="L25" s="339">
        <v>287499</v>
      </c>
      <c r="M25" s="339">
        <v>261034</v>
      </c>
    </row>
    <row r="26" spans="1:16" ht="20.100000000000001" customHeight="1" x14ac:dyDescent="0.3">
      <c r="A26" s="309"/>
      <c r="B26" s="503" t="s">
        <v>319</v>
      </c>
      <c r="C26" s="339">
        <v>52149</v>
      </c>
      <c r="D26" s="339">
        <v>55541</v>
      </c>
      <c r="E26" s="339">
        <v>61574</v>
      </c>
      <c r="F26" s="339">
        <v>73307</v>
      </c>
      <c r="G26" s="339">
        <v>73445</v>
      </c>
      <c r="H26" s="339">
        <v>68094</v>
      </c>
      <c r="I26" s="339">
        <v>58172</v>
      </c>
      <c r="J26" s="339">
        <v>73482</v>
      </c>
      <c r="K26" s="339">
        <v>71121</v>
      </c>
      <c r="L26" s="339">
        <v>59786</v>
      </c>
      <c r="M26" s="339">
        <v>51690</v>
      </c>
    </row>
    <row r="27" spans="1:16" ht="20.100000000000001" customHeight="1" x14ac:dyDescent="0.3">
      <c r="A27" s="309"/>
      <c r="B27" s="504" t="s">
        <v>320</v>
      </c>
      <c r="C27" s="339">
        <v>59401</v>
      </c>
      <c r="D27" s="339">
        <v>51655</v>
      </c>
      <c r="E27" s="339">
        <v>47993</v>
      </c>
      <c r="F27" s="339">
        <v>47951</v>
      </c>
      <c r="G27" s="339">
        <v>51044</v>
      </c>
      <c r="H27" s="339">
        <v>47128</v>
      </c>
      <c r="I27" s="339">
        <v>40167</v>
      </c>
      <c r="J27" s="339">
        <v>36255</v>
      </c>
      <c r="K27" s="339">
        <v>34302</v>
      </c>
      <c r="L27" s="339">
        <v>30111</v>
      </c>
      <c r="M27" s="339">
        <v>27242</v>
      </c>
    </row>
    <row r="28" spans="1:16" ht="20.100000000000001" customHeight="1" x14ac:dyDescent="0.3">
      <c r="A28" s="309"/>
      <c r="B28" s="502" t="s">
        <v>321</v>
      </c>
      <c r="C28" s="339">
        <v>255684</v>
      </c>
      <c r="D28" s="339">
        <v>259163</v>
      </c>
      <c r="E28" s="339">
        <v>257295</v>
      </c>
      <c r="F28" s="339">
        <v>260967</v>
      </c>
      <c r="G28" s="339">
        <v>277177</v>
      </c>
      <c r="H28" s="339">
        <v>267343</v>
      </c>
      <c r="I28" s="339">
        <v>236760</v>
      </c>
      <c r="J28" s="339">
        <v>232456</v>
      </c>
      <c r="K28" s="339">
        <v>215167</v>
      </c>
      <c r="L28" s="339">
        <v>197602</v>
      </c>
      <c r="M28" s="339">
        <v>182102</v>
      </c>
    </row>
    <row r="29" spans="1:16" ht="20.100000000000001" customHeight="1" x14ac:dyDescent="0.3">
      <c r="A29" s="309"/>
      <c r="B29" s="504" t="s">
        <v>322</v>
      </c>
      <c r="C29" s="339">
        <v>6453</v>
      </c>
      <c r="D29" s="339">
        <v>5387</v>
      </c>
      <c r="E29" s="339">
        <v>3977</v>
      </c>
      <c r="F29" s="339">
        <v>3725</v>
      </c>
      <c r="G29" s="339">
        <v>3175</v>
      </c>
      <c r="H29" s="339">
        <v>2448</v>
      </c>
      <c r="I29" s="339">
        <v>2012</v>
      </c>
      <c r="J29" s="339">
        <v>417</v>
      </c>
      <c r="K29" s="339">
        <v>2</v>
      </c>
      <c r="L29" s="339">
        <v>11</v>
      </c>
      <c r="M29" s="339">
        <v>38</v>
      </c>
    </row>
    <row r="30" spans="1:16" ht="20.100000000000001" customHeight="1" x14ac:dyDescent="0.3">
      <c r="A30" s="309"/>
      <c r="B30" s="504" t="s">
        <v>323</v>
      </c>
      <c r="C30" s="339">
        <v>7609</v>
      </c>
      <c r="D30" s="339">
        <v>6592</v>
      </c>
      <c r="E30" s="339">
        <v>4625</v>
      </c>
      <c r="F30" s="339">
        <v>4321</v>
      </c>
      <c r="G30" s="339">
        <v>4394</v>
      </c>
      <c r="H30" s="339">
        <v>4158</v>
      </c>
      <c r="I30" s="339">
        <v>4172</v>
      </c>
      <c r="J30" s="339">
        <v>4455</v>
      </c>
      <c r="K30" s="339">
        <v>4809</v>
      </c>
      <c r="L30" s="339">
        <v>4616</v>
      </c>
      <c r="M30" s="339">
        <v>4323</v>
      </c>
    </row>
    <row r="31" spans="1:16" ht="20.100000000000001" customHeight="1" x14ac:dyDescent="0.3">
      <c r="A31" s="309"/>
      <c r="B31" s="503" t="s">
        <v>324</v>
      </c>
      <c r="C31" s="339">
        <v>241622</v>
      </c>
      <c r="D31" s="339">
        <v>247184</v>
      </c>
      <c r="E31" s="339">
        <v>248693</v>
      </c>
      <c r="F31" s="339">
        <v>252921</v>
      </c>
      <c r="G31" s="339">
        <v>269608</v>
      </c>
      <c r="H31" s="339">
        <v>260737</v>
      </c>
      <c r="I31" s="339">
        <v>230576</v>
      </c>
      <c r="J31" s="339">
        <v>227584</v>
      </c>
      <c r="K31" s="339">
        <v>210356</v>
      </c>
      <c r="L31" s="339">
        <v>192975</v>
      </c>
      <c r="M31" s="339">
        <v>177741</v>
      </c>
    </row>
    <row r="32" spans="1:16" ht="20.100000000000001" customHeight="1" x14ac:dyDescent="0.3">
      <c r="A32" s="309"/>
      <c r="B32" s="503" t="s">
        <v>325</v>
      </c>
      <c r="C32" s="506">
        <v>0.94500242486819663</v>
      </c>
      <c r="D32" s="506">
        <v>0.95377812419211072</v>
      </c>
      <c r="E32" s="506">
        <v>0.96656755863891641</v>
      </c>
      <c r="F32" s="506">
        <v>0.9691685155594385</v>
      </c>
      <c r="G32" s="506">
        <v>0.97269253942426681</v>
      </c>
      <c r="H32" s="506">
        <v>0.97529017030556253</v>
      </c>
      <c r="I32" s="506">
        <v>0.97388072309511742</v>
      </c>
      <c r="J32" s="506">
        <v>0.97904119489279695</v>
      </c>
      <c r="K32" s="506">
        <v>0.97764062332978574</v>
      </c>
      <c r="L32" s="506">
        <v>0.97658424509873387</v>
      </c>
      <c r="M32" s="506">
        <v>0.9760518830106204</v>
      </c>
    </row>
    <row r="33" spans="1:13" ht="20.100000000000001" customHeight="1" x14ac:dyDescent="0.3">
      <c r="A33" s="309"/>
      <c r="B33" s="502"/>
      <c r="C33" s="512"/>
      <c r="D33" s="512"/>
      <c r="E33" s="512"/>
      <c r="F33" s="512"/>
      <c r="G33" s="512"/>
      <c r="H33" s="512"/>
      <c r="I33" s="512"/>
      <c r="J33" s="512"/>
      <c r="K33" s="513"/>
      <c r="L33" s="514"/>
      <c r="M33" s="514"/>
    </row>
    <row r="34" spans="1:13" ht="20.100000000000001" customHeight="1" x14ac:dyDescent="0.3">
      <c r="A34" s="309"/>
      <c r="B34" s="502" t="s">
        <v>326</v>
      </c>
      <c r="C34" s="339">
        <v>54402</v>
      </c>
      <c r="D34" s="339">
        <v>58062</v>
      </c>
      <c r="E34" s="339">
        <v>64245</v>
      </c>
      <c r="F34" s="339">
        <v>72346</v>
      </c>
      <c r="G34" s="339">
        <v>79693</v>
      </c>
      <c r="H34" s="339">
        <v>73079</v>
      </c>
      <c r="I34" s="339">
        <v>61871</v>
      </c>
      <c r="J34" s="339">
        <v>62450</v>
      </c>
      <c r="K34" s="339">
        <v>66427</v>
      </c>
      <c r="L34" s="339">
        <v>66001</v>
      </c>
      <c r="M34" s="339">
        <v>57407</v>
      </c>
    </row>
    <row r="35" spans="1:13" ht="20.100000000000001" customHeight="1" x14ac:dyDescent="0.3">
      <c r="A35" s="309"/>
      <c r="B35" s="502" t="s">
        <v>327</v>
      </c>
      <c r="C35" s="339">
        <v>730</v>
      </c>
      <c r="D35" s="339">
        <v>804</v>
      </c>
      <c r="E35" s="339">
        <v>754</v>
      </c>
      <c r="F35" s="339">
        <v>836</v>
      </c>
      <c r="G35" s="339">
        <v>1041</v>
      </c>
      <c r="H35" s="339">
        <v>788</v>
      </c>
      <c r="I35" s="339">
        <v>601</v>
      </c>
      <c r="J35" s="339">
        <v>587</v>
      </c>
      <c r="K35" s="339">
        <v>613</v>
      </c>
      <c r="L35" s="339">
        <v>650</v>
      </c>
      <c r="M35" s="339">
        <v>547</v>
      </c>
    </row>
    <row r="36" spans="1:13" ht="20.100000000000001" customHeight="1" x14ac:dyDescent="0.3">
      <c r="A36" s="309"/>
      <c r="B36" s="502" t="s">
        <v>328</v>
      </c>
      <c r="C36" s="339">
        <v>53672</v>
      </c>
      <c r="D36" s="339">
        <v>57258</v>
      </c>
      <c r="E36" s="339">
        <v>63491</v>
      </c>
      <c r="F36" s="339">
        <v>71510</v>
      </c>
      <c r="G36" s="339">
        <v>78652</v>
      </c>
      <c r="H36" s="339">
        <v>72291</v>
      </c>
      <c r="I36" s="339">
        <v>61270</v>
      </c>
      <c r="J36" s="339">
        <v>61863</v>
      </c>
      <c r="K36" s="339">
        <v>65814</v>
      </c>
      <c r="L36" s="339">
        <v>65351</v>
      </c>
      <c r="M36" s="339">
        <v>56860</v>
      </c>
    </row>
    <row r="37" spans="1:13" ht="20.100000000000001" customHeight="1" x14ac:dyDescent="0.3">
      <c r="A37" s="309"/>
      <c r="B37" s="502" t="s">
        <v>329</v>
      </c>
      <c r="C37" s="339">
        <v>11687</v>
      </c>
      <c r="D37" s="339">
        <v>11417</v>
      </c>
      <c r="E37" s="339">
        <v>11831</v>
      </c>
      <c r="F37" s="339">
        <v>13263</v>
      </c>
      <c r="G37" s="339">
        <v>15035</v>
      </c>
      <c r="H37" s="339">
        <v>13023</v>
      </c>
      <c r="I37" s="339">
        <v>10817</v>
      </c>
      <c r="J37" s="339">
        <v>9831</v>
      </c>
      <c r="K37" s="339">
        <v>10927</v>
      </c>
      <c r="L37" s="339">
        <v>10940</v>
      </c>
      <c r="M37" s="339">
        <v>10049</v>
      </c>
    </row>
    <row r="38" spans="1:13" ht="20.100000000000001" customHeight="1" x14ac:dyDescent="0.3">
      <c r="A38" s="309"/>
      <c r="B38" s="502" t="s">
        <v>330</v>
      </c>
      <c r="C38" s="339">
        <v>41985</v>
      </c>
      <c r="D38" s="339">
        <v>45841</v>
      </c>
      <c r="E38" s="339">
        <v>51660</v>
      </c>
      <c r="F38" s="339">
        <v>58247</v>
      </c>
      <c r="G38" s="339">
        <v>63617</v>
      </c>
      <c r="H38" s="339">
        <v>59268</v>
      </c>
      <c r="I38" s="339">
        <v>50453</v>
      </c>
      <c r="J38" s="339">
        <v>52032</v>
      </c>
      <c r="K38" s="339">
        <v>54887</v>
      </c>
      <c r="L38" s="339">
        <v>54411</v>
      </c>
      <c r="M38" s="339">
        <v>46811</v>
      </c>
    </row>
    <row r="39" spans="1:13" ht="20.100000000000001" customHeight="1" x14ac:dyDescent="0.3">
      <c r="A39" s="309"/>
      <c r="B39" s="507" t="s">
        <v>331</v>
      </c>
      <c r="C39" s="515">
        <v>0.78225145327172452</v>
      </c>
      <c r="D39" s="508">
        <v>0.80060428237102244</v>
      </c>
      <c r="E39" s="508">
        <v>0.8136586287820321</v>
      </c>
      <c r="F39" s="508">
        <v>0.81452943644245557</v>
      </c>
      <c r="G39" s="508">
        <v>0.80884147891979863</v>
      </c>
      <c r="H39" s="508">
        <v>0.81985309374610948</v>
      </c>
      <c r="I39" s="508">
        <v>0.82345356618247101</v>
      </c>
      <c r="J39" s="508">
        <v>0.84108433150671646</v>
      </c>
      <c r="K39" s="508">
        <v>0.83397149542650495</v>
      </c>
      <c r="L39" s="508">
        <v>0.83259628773851968</v>
      </c>
      <c r="M39" s="508">
        <v>0.82326767499120646</v>
      </c>
    </row>
    <row r="40" spans="1:13" ht="20.100000000000001" customHeight="1" x14ac:dyDescent="0.3">
      <c r="A40" s="309"/>
      <c r="B40" s="509" t="s">
        <v>332</v>
      </c>
      <c r="C40" s="339">
        <v>283607</v>
      </c>
      <c r="D40" s="339">
        <v>293025</v>
      </c>
      <c r="E40" s="339">
        <v>300353</v>
      </c>
      <c r="F40" s="339">
        <v>311168</v>
      </c>
      <c r="G40" s="339">
        <v>333225</v>
      </c>
      <c r="H40" s="339">
        <v>320005</v>
      </c>
      <c r="I40" s="339">
        <v>281029</v>
      </c>
      <c r="J40" s="339">
        <v>279616</v>
      </c>
      <c r="K40" s="339">
        <v>265243</v>
      </c>
      <c r="L40" s="339">
        <v>247386</v>
      </c>
      <c r="M40" s="339">
        <v>224552</v>
      </c>
    </row>
    <row r="41" spans="1:13" ht="20.100000000000001" customHeight="1" x14ac:dyDescent="0.3">
      <c r="A41" s="309"/>
      <c r="B41" s="507" t="s">
        <v>333</v>
      </c>
      <c r="C41" s="508">
        <v>0.77227871057690733</v>
      </c>
      <c r="D41" s="508">
        <v>0.79983022117649627</v>
      </c>
      <c r="E41" s="508">
        <v>0.81870839716296595</v>
      </c>
      <c r="F41" s="508">
        <v>0.8140964091830728</v>
      </c>
      <c r="G41" s="508">
        <v>0.82960718607001838</v>
      </c>
      <c r="H41" s="508">
        <v>0.83647223347666411</v>
      </c>
      <c r="I41" s="508">
        <v>0.8386446990292421</v>
      </c>
      <c r="J41" s="508">
        <v>0.81712951463063244</v>
      </c>
      <c r="K41" s="508">
        <v>0.82735893196918187</v>
      </c>
      <c r="L41" s="508">
        <v>0.86047603643838766</v>
      </c>
      <c r="M41" s="508">
        <v>0.86024042844993376</v>
      </c>
    </row>
    <row r="42" spans="1:13" ht="20.100000000000001" customHeight="1" x14ac:dyDescent="0.3">
      <c r="A42" s="309"/>
      <c r="B42" s="510"/>
      <c r="C42" s="516"/>
      <c r="D42" s="516"/>
      <c r="E42" s="516"/>
      <c r="F42" s="516"/>
      <c r="G42" s="516"/>
      <c r="H42" s="516"/>
      <c r="I42" s="516"/>
      <c r="J42" s="516"/>
      <c r="K42" s="516"/>
      <c r="L42" s="516"/>
      <c r="M42" s="516"/>
    </row>
    <row r="43" spans="1:13" ht="20.100000000000001" customHeight="1" x14ac:dyDescent="0.3">
      <c r="A43" s="517" t="s">
        <v>335</v>
      </c>
      <c r="B43" s="309"/>
      <c r="C43" s="309"/>
      <c r="D43" s="309"/>
      <c r="E43" s="309"/>
      <c r="F43" s="309"/>
      <c r="G43" s="309"/>
      <c r="H43" s="309"/>
      <c r="I43" s="309"/>
      <c r="J43" s="309"/>
      <c r="K43" s="309"/>
      <c r="L43" s="309"/>
      <c r="M43" s="501"/>
    </row>
    <row r="44" spans="1:13" ht="20.100000000000001" customHeight="1" x14ac:dyDescent="0.3">
      <c r="A44" s="518"/>
      <c r="B44" s="502" t="s">
        <v>318</v>
      </c>
      <c r="C44" s="339">
        <v>600726</v>
      </c>
      <c r="D44" s="339">
        <v>599200</v>
      </c>
      <c r="E44" s="339">
        <v>596445</v>
      </c>
      <c r="F44" s="339">
        <v>617712</v>
      </c>
      <c r="G44" s="339">
        <v>609855</v>
      </c>
      <c r="H44" s="339">
        <v>605409</v>
      </c>
      <c r="I44" s="339">
        <v>568400</v>
      </c>
      <c r="J44" s="339">
        <v>545981</v>
      </c>
      <c r="K44" s="339">
        <v>572451</v>
      </c>
      <c r="L44" s="339">
        <v>600574</v>
      </c>
      <c r="M44" s="339">
        <v>562837</v>
      </c>
    </row>
    <row r="45" spans="1:13" ht="20.100000000000001" customHeight="1" x14ac:dyDescent="0.3">
      <c r="A45" s="518"/>
      <c r="B45" s="503" t="s">
        <v>319</v>
      </c>
      <c r="C45" s="339">
        <v>677</v>
      </c>
      <c r="D45" s="339">
        <v>730</v>
      </c>
      <c r="E45" s="339">
        <v>776</v>
      </c>
      <c r="F45" s="339">
        <v>690</v>
      </c>
      <c r="G45" s="339">
        <v>520</v>
      </c>
      <c r="H45" s="339">
        <v>388</v>
      </c>
      <c r="I45" s="339">
        <v>476</v>
      </c>
      <c r="J45" s="339">
        <v>642</v>
      </c>
      <c r="K45" s="339">
        <v>600</v>
      </c>
      <c r="L45" s="339">
        <v>438</v>
      </c>
      <c r="M45" s="339">
        <v>231</v>
      </c>
    </row>
    <row r="46" spans="1:13" ht="20.100000000000001" customHeight="1" x14ac:dyDescent="0.3">
      <c r="A46" s="309"/>
      <c r="B46" s="504" t="s">
        <v>320</v>
      </c>
      <c r="C46" s="339">
        <v>100597</v>
      </c>
      <c r="D46" s="339">
        <v>94426</v>
      </c>
      <c r="E46" s="339">
        <v>90464</v>
      </c>
      <c r="F46" s="339">
        <v>100780</v>
      </c>
      <c r="G46" s="339">
        <v>108628</v>
      </c>
      <c r="H46" s="339">
        <v>105455</v>
      </c>
      <c r="I46" s="339">
        <v>105713</v>
      </c>
      <c r="J46" s="339">
        <v>99486</v>
      </c>
      <c r="K46" s="339">
        <v>100465</v>
      </c>
      <c r="L46" s="339">
        <v>108344</v>
      </c>
      <c r="M46" s="339">
        <v>90247</v>
      </c>
    </row>
    <row r="47" spans="1:13" ht="20.100000000000001" customHeight="1" x14ac:dyDescent="0.3">
      <c r="A47" s="309"/>
      <c r="B47" s="502" t="s">
        <v>321</v>
      </c>
      <c r="C47" s="339">
        <v>499452</v>
      </c>
      <c r="D47" s="339">
        <v>504044</v>
      </c>
      <c r="E47" s="339">
        <v>505205</v>
      </c>
      <c r="F47" s="339">
        <v>516242</v>
      </c>
      <c r="G47" s="339">
        <v>500707</v>
      </c>
      <c r="H47" s="339">
        <v>499566</v>
      </c>
      <c r="I47" s="339">
        <v>462211</v>
      </c>
      <c r="J47" s="339">
        <v>445853</v>
      </c>
      <c r="K47" s="339">
        <v>471386</v>
      </c>
      <c r="L47" s="339">
        <v>491792</v>
      </c>
      <c r="M47" s="339">
        <v>472359</v>
      </c>
    </row>
    <row r="48" spans="1:13" ht="20.100000000000001" customHeight="1" x14ac:dyDescent="0.3">
      <c r="A48" s="309"/>
      <c r="B48" s="504" t="s">
        <v>322</v>
      </c>
      <c r="C48" s="339">
        <v>47</v>
      </c>
      <c r="D48" s="339">
        <v>108</v>
      </c>
      <c r="E48" s="339">
        <v>24</v>
      </c>
      <c r="F48" s="339">
        <v>0</v>
      </c>
      <c r="G48" s="339">
        <v>0</v>
      </c>
      <c r="H48" s="339">
        <v>0</v>
      </c>
      <c r="I48" s="339">
        <v>0</v>
      </c>
      <c r="J48" s="339">
        <v>0</v>
      </c>
      <c r="K48" s="339">
        <v>0</v>
      </c>
      <c r="L48" s="339">
        <v>0</v>
      </c>
      <c r="M48" s="339">
        <v>1</v>
      </c>
    </row>
    <row r="49" spans="1:13" ht="20.100000000000001" customHeight="1" x14ac:dyDescent="0.3">
      <c r="A49" s="309"/>
      <c r="B49" s="504" t="s">
        <v>323</v>
      </c>
      <c r="C49" s="339">
        <v>13490</v>
      </c>
      <c r="D49" s="339">
        <v>12837</v>
      </c>
      <c r="E49" s="339">
        <v>9945</v>
      </c>
      <c r="F49" s="339">
        <v>10143</v>
      </c>
      <c r="G49" s="339">
        <v>9988</v>
      </c>
      <c r="H49" s="339">
        <v>9389</v>
      </c>
      <c r="I49" s="339">
        <v>9080</v>
      </c>
      <c r="J49" s="339">
        <v>9860</v>
      </c>
      <c r="K49" s="339">
        <v>10891</v>
      </c>
      <c r="L49" s="339">
        <v>11246</v>
      </c>
      <c r="M49" s="339">
        <v>9997</v>
      </c>
    </row>
    <row r="50" spans="1:13" ht="20.100000000000001" customHeight="1" x14ac:dyDescent="0.3">
      <c r="A50" s="309"/>
      <c r="B50" s="503" t="s">
        <v>324</v>
      </c>
      <c r="C50" s="339">
        <v>485915</v>
      </c>
      <c r="D50" s="339">
        <v>491099</v>
      </c>
      <c r="E50" s="339">
        <v>495236</v>
      </c>
      <c r="F50" s="339">
        <v>506099</v>
      </c>
      <c r="G50" s="339">
        <v>490719</v>
      </c>
      <c r="H50" s="339">
        <v>490177</v>
      </c>
      <c r="I50" s="339">
        <v>453131</v>
      </c>
      <c r="J50" s="339">
        <v>435993</v>
      </c>
      <c r="K50" s="339">
        <v>460495</v>
      </c>
      <c r="L50" s="339">
        <v>480546</v>
      </c>
      <c r="M50" s="339">
        <v>462361</v>
      </c>
    </row>
    <row r="51" spans="1:13" ht="20.100000000000001" customHeight="1" x14ac:dyDescent="0.3">
      <c r="A51" s="309"/>
      <c r="B51" s="503" t="s">
        <v>325</v>
      </c>
      <c r="C51" s="506">
        <v>0.97289629433859515</v>
      </c>
      <c r="D51" s="506">
        <v>0.97431771829443459</v>
      </c>
      <c r="E51" s="506">
        <v>0.98026741619738522</v>
      </c>
      <c r="F51" s="506">
        <v>0.98035223790392878</v>
      </c>
      <c r="G51" s="506">
        <v>0.98005220618046085</v>
      </c>
      <c r="H51" s="506">
        <v>0.98120568653591322</v>
      </c>
      <c r="I51" s="506">
        <v>0.98035529227993279</v>
      </c>
      <c r="J51" s="506">
        <v>0.97788508768585158</v>
      </c>
      <c r="K51" s="506">
        <v>0.97689579240792046</v>
      </c>
      <c r="L51" s="506">
        <v>0.97713260890783094</v>
      </c>
      <c r="M51" s="506">
        <v>0.97883389540582477</v>
      </c>
    </row>
    <row r="52" spans="1:13" ht="20.100000000000001" customHeight="1" x14ac:dyDescent="0.3">
      <c r="A52" s="309"/>
      <c r="B52" s="502"/>
      <c r="C52" s="309"/>
      <c r="D52" s="309"/>
      <c r="E52" s="309"/>
      <c r="F52" s="309"/>
      <c r="G52" s="309"/>
      <c r="H52" s="309"/>
      <c r="I52" s="309"/>
      <c r="J52" s="309"/>
      <c r="K52" s="309"/>
      <c r="L52" s="309"/>
      <c r="M52" s="309"/>
    </row>
    <row r="53" spans="1:13" ht="20.100000000000001" customHeight="1" x14ac:dyDescent="0.3">
      <c r="A53" s="309"/>
      <c r="B53" s="502" t="s">
        <v>326</v>
      </c>
      <c r="C53" s="339">
        <v>2687</v>
      </c>
      <c r="D53" s="339">
        <v>2890</v>
      </c>
      <c r="E53" s="339">
        <v>3074</v>
      </c>
      <c r="F53" s="339">
        <v>3827</v>
      </c>
      <c r="G53" s="339">
        <v>4402</v>
      </c>
      <c r="H53" s="339">
        <v>3509</v>
      </c>
      <c r="I53" s="339">
        <v>2819</v>
      </c>
      <c r="J53" s="339">
        <v>2806</v>
      </c>
      <c r="K53" s="339">
        <v>3060</v>
      </c>
      <c r="L53" s="339">
        <v>3119</v>
      </c>
      <c r="M53" s="339">
        <v>2953</v>
      </c>
    </row>
    <row r="54" spans="1:13" ht="20.100000000000001" customHeight="1" x14ac:dyDescent="0.3">
      <c r="A54" s="309"/>
      <c r="B54" s="502" t="s">
        <v>327</v>
      </c>
      <c r="C54" s="339">
        <v>14</v>
      </c>
      <c r="D54" s="339">
        <v>15</v>
      </c>
      <c r="E54" s="339">
        <v>15</v>
      </c>
      <c r="F54" s="339">
        <v>24</v>
      </c>
      <c r="G54" s="339">
        <v>38</v>
      </c>
      <c r="H54" s="339">
        <v>28</v>
      </c>
      <c r="I54" s="339">
        <v>22</v>
      </c>
      <c r="J54" s="339">
        <v>27</v>
      </c>
      <c r="K54" s="339">
        <v>20</v>
      </c>
      <c r="L54" s="339">
        <v>18</v>
      </c>
      <c r="M54" s="339">
        <v>17</v>
      </c>
    </row>
    <row r="55" spans="1:13" ht="20.100000000000001" customHeight="1" x14ac:dyDescent="0.3">
      <c r="A55" s="309"/>
      <c r="B55" s="502" t="s">
        <v>328</v>
      </c>
      <c r="C55" s="339">
        <v>2673</v>
      </c>
      <c r="D55" s="339">
        <v>2875</v>
      </c>
      <c r="E55" s="339">
        <v>3059</v>
      </c>
      <c r="F55" s="339">
        <v>3803</v>
      </c>
      <c r="G55" s="339">
        <v>4364</v>
      </c>
      <c r="H55" s="339">
        <v>3481</v>
      </c>
      <c r="I55" s="339">
        <v>2797</v>
      </c>
      <c r="J55" s="339">
        <v>2779</v>
      </c>
      <c r="K55" s="339">
        <v>3040</v>
      </c>
      <c r="L55" s="339">
        <v>3101</v>
      </c>
      <c r="M55" s="339">
        <v>2936</v>
      </c>
    </row>
    <row r="56" spans="1:13" ht="20.100000000000001" customHeight="1" x14ac:dyDescent="0.3">
      <c r="A56" s="309"/>
      <c r="B56" s="502" t="s">
        <v>329</v>
      </c>
      <c r="C56" s="339">
        <v>84</v>
      </c>
      <c r="D56" s="339">
        <v>86</v>
      </c>
      <c r="E56" s="339">
        <v>97</v>
      </c>
      <c r="F56" s="339">
        <v>167</v>
      </c>
      <c r="G56" s="339">
        <v>180</v>
      </c>
      <c r="H56" s="339">
        <v>152</v>
      </c>
      <c r="I56" s="339">
        <v>102</v>
      </c>
      <c r="J56" s="339">
        <v>106</v>
      </c>
      <c r="K56" s="339">
        <v>138</v>
      </c>
      <c r="L56" s="339">
        <v>137</v>
      </c>
      <c r="M56" s="339">
        <v>104</v>
      </c>
    </row>
    <row r="57" spans="1:13" ht="20.100000000000001" customHeight="1" x14ac:dyDescent="0.3">
      <c r="A57" s="309"/>
      <c r="B57" s="502" t="s">
        <v>330</v>
      </c>
      <c r="C57" s="339">
        <v>2589</v>
      </c>
      <c r="D57" s="339">
        <v>2789</v>
      </c>
      <c r="E57" s="339">
        <v>2962</v>
      </c>
      <c r="F57" s="339">
        <v>3636</v>
      </c>
      <c r="G57" s="339">
        <v>4184</v>
      </c>
      <c r="H57" s="339">
        <v>3329</v>
      </c>
      <c r="I57" s="339">
        <v>2695</v>
      </c>
      <c r="J57" s="339">
        <v>2673</v>
      </c>
      <c r="K57" s="339">
        <v>2902</v>
      </c>
      <c r="L57" s="339">
        <v>2964</v>
      </c>
      <c r="M57" s="339">
        <v>2832</v>
      </c>
    </row>
    <row r="58" spans="1:13" ht="20.100000000000001" customHeight="1" x14ac:dyDescent="0.3">
      <c r="A58" s="309"/>
      <c r="B58" s="507" t="s">
        <v>331</v>
      </c>
      <c r="C58" s="508">
        <v>0.96857463524130194</v>
      </c>
      <c r="D58" s="508">
        <v>0.97008695652173915</v>
      </c>
      <c r="E58" s="508">
        <v>0.96829029094475316</v>
      </c>
      <c r="F58" s="508">
        <v>0.95608729950039439</v>
      </c>
      <c r="G58" s="508">
        <v>0.95875343721356554</v>
      </c>
      <c r="H58" s="508">
        <v>0.95633438667049697</v>
      </c>
      <c r="I58" s="508">
        <v>0.963532356095817</v>
      </c>
      <c r="J58" s="508">
        <v>0.96185678301547317</v>
      </c>
      <c r="K58" s="508">
        <v>0.95460526315789473</v>
      </c>
      <c r="L58" s="508">
        <v>0.95582070299903255</v>
      </c>
      <c r="M58" s="508">
        <v>0.96457765667574935</v>
      </c>
    </row>
    <row r="59" spans="1:13" ht="20.100000000000001" customHeight="1" x14ac:dyDescent="0.3">
      <c r="A59" s="309"/>
      <c r="B59" s="509" t="s">
        <v>332</v>
      </c>
      <c r="C59" s="339">
        <v>488504</v>
      </c>
      <c r="D59" s="339">
        <v>493888</v>
      </c>
      <c r="E59" s="339">
        <v>498198</v>
      </c>
      <c r="F59" s="339">
        <v>509735</v>
      </c>
      <c r="G59" s="339">
        <v>494903</v>
      </c>
      <c r="H59" s="339">
        <v>493506</v>
      </c>
      <c r="I59" s="339">
        <v>455826</v>
      </c>
      <c r="J59" s="339">
        <v>438666</v>
      </c>
      <c r="K59" s="339">
        <v>463397</v>
      </c>
      <c r="L59" s="339">
        <v>483510</v>
      </c>
      <c r="M59" s="339">
        <v>465193</v>
      </c>
    </row>
    <row r="60" spans="1:13" ht="20.100000000000001" customHeight="1" x14ac:dyDescent="0.3">
      <c r="A60" s="309"/>
      <c r="B60" s="507" t="s">
        <v>333</v>
      </c>
      <c r="C60" s="508">
        <v>0.8131893741905627</v>
      </c>
      <c r="D60" s="508">
        <v>0.8242456608811749</v>
      </c>
      <c r="E60" s="508">
        <v>0.8352790282423358</v>
      </c>
      <c r="F60" s="508">
        <v>0.82519847436993288</v>
      </c>
      <c r="G60" s="508">
        <v>0.8115092931926442</v>
      </c>
      <c r="H60" s="508">
        <v>0.81516132069394409</v>
      </c>
      <c r="I60" s="508">
        <v>0.8019458128078818</v>
      </c>
      <c r="J60" s="508">
        <v>0.80344554114520472</v>
      </c>
      <c r="K60" s="508">
        <v>0.80949635864030289</v>
      </c>
      <c r="L60" s="508">
        <v>0.80507980698465131</v>
      </c>
      <c r="M60" s="508">
        <v>0.82651460369520835</v>
      </c>
    </row>
    <row r="61" spans="1:13" ht="20.100000000000001" customHeight="1" x14ac:dyDescent="0.3">
      <c r="A61" s="309"/>
      <c r="B61" s="519"/>
      <c r="C61" s="309"/>
      <c r="D61" s="309"/>
      <c r="E61" s="309"/>
      <c r="F61" s="309"/>
      <c r="G61" s="309"/>
      <c r="H61" s="309"/>
      <c r="I61" s="309"/>
      <c r="J61" s="309"/>
      <c r="K61" s="309"/>
      <c r="L61" s="309"/>
      <c r="M61" s="309"/>
    </row>
    <row r="62" spans="1:13" ht="20.100000000000001" customHeight="1" x14ac:dyDescent="0.3">
      <c r="A62" s="517" t="s">
        <v>1</v>
      </c>
      <c r="B62" s="309"/>
      <c r="C62" s="520"/>
      <c r="D62" s="520"/>
      <c r="E62" s="520"/>
      <c r="F62" s="520"/>
      <c r="G62" s="520"/>
      <c r="H62" s="520"/>
      <c r="I62" s="520"/>
      <c r="J62" s="520"/>
      <c r="K62" s="520"/>
      <c r="L62" s="520"/>
      <c r="M62" s="520"/>
    </row>
    <row r="63" spans="1:13" ht="20.100000000000001" customHeight="1" x14ac:dyDescent="0.3">
      <c r="A63" s="518"/>
      <c r="B63" s="502" t="s">
        <v>318</v>
      </c>
      <c r="C63" s="339">
        <v>744232</v>
      </c>
      <c r="D63" s="339">
        <v>714043</v>
      </c>
      <c r="E63" s="339">
        <v>641048</v>
      </c>
      <c r="F63" s="339">
        <v>654358</v>
      </c>
      <c r="G63" s="339">
        <v>595800</v>
      </c>
      <c r="H63" s="339">
        <v>534744</v>
      </c>
      <c r="I63" s="339">
        <v>529552</v>
      </c>
      <c r="J63" s="339">
        <v>522699</v>
      </c>
      <c r="K63" s="339">
        <v>551390</v>
      </c>
      <c r="L63" s="339">
        <v>581421</v>
      </c>
      <c r="M63" s="339">
        <v>584045</v>
      </c>
    </row>
    <row r="64" spans="1:13" ht="20.100000000000001" customHeight="1" x14ac:dyDescent="0.3">
      <c r="A64" s="518"/>
      <c r="B64" s="503" t="s">
        <v>319</v>
      </c>
      <c r="C64" s="339">
        <v>160</v>
      </c>
      <c r="D64" s="339">
        <v>238</v>
      </c>
      <c r="E64" s="339">
        <v>96</v>
      </c>
      <c r="F64" s="339">
        <v>61</v>
      </c>
      <c r="G64" s="339">
        <v>58</v>
      </c>
      <c r="H64" s="339">
        <v>36</v>
      </c>
      <c r="I64" s="339">
        <v>68</v>
      </c>
      <c r="J64" s="339">
        <v>84</v>
      </c>
      <c r="K64" s="339">
        <v>55</v>
      </c>
      <c r="L64" s="339">
        <v>34</v>
      </c>
      <c r="M64" s="339">
        <v>24</v>
      </c>
    </row>
    <row r="65" spans="1:13" ht="20.100000000000001" customHeight="1" x14ac:dyDescent="0.3">
      <c r="A65" s="309"/>
      <c r="B65" s="504" t="s">
        <v>320</v>
      </c>
      <c r="C65" s="339">
        <v>122024</v>
      </c>
      <c r="D65" s="339">
        <v>102884</v>
      </c>
      <c r="E65" s="339">
        <v>86579</v>
      </c>
      <c r="F65" s="339">
        <v>86903</v>
      </c>
      <c r="G65" s="339">
        <v>74076</v>
      </c>
      <c r="H65" s="339">
        <v>65047</v>
      </c>
      <c r="I65" s="339">
        <v>70144</v>
      </c>
      <c r="J65" s="339">
        <v>65842</v>
      </c>
      <c r="K65" s="339">
        <v>61639</v>
      </c>
      <c r="L65" s="339">
        <v>63482</v>
      </c>
      <c r="M65" s="339">
        <v>53572</v>
      </c>
    </row>
    <row r="66" spans="1:13" ht="20.100000000000001" customHeight="1" x14ac:dyDescent="0.3">
      <c r="A66" s="309"/>
      <c r="B66" s="502" t="s">
        <v>321</v>
      </c>
      <c r="C66" s="339">
        <v>622048</v>
      </c>
      <c r="D66" s="339">
        <v>610921</v>
      </c>
      <c r="E66" s="339">
        <v>554373</v>
      </c>
      <c r="F66" s="339">
        <v>567394</v>
      </c>
      <c r="G66" s="339">
        <v>521666</v>
      </c>
      <c r="H66" s="339">
        <v>469661</v>
      </c>
      <c r="I66" s="339">
        <v>459340</v>
      </c>
      <c r="J66" s="339">
        <v>456773</v>
      </c>
      <c r="K66" s="339">
        <v>489696</v>
      </c>
      <c r="L66" s="339">
        <v>517905</v>
      </c>
      <c r="M66" s="339">
        <v>530449</v>
      </c>
    </row>
    <row r="67" spans="1:13" ht="20.100000000000001" customHeight="1" x14ac:dyDescent="0.3">
      <c r="A67" s="309"/>
      <c r="B67" s="504" t="s">
        <v>322</v>
      </c>
      <c r="C67" s="339">
        <v>70</v>
      </c>
      <c r="D67" s="339">
        <v>97</v>
      </c>
      <c r="E67" s="339">
        <v>29</v>
      </c>
      <c r="F67" s="339">
        <v>27</v>
      </c>
      <c r="G67" s="339">
        <v>10</v>
      </c>
      <c r="H67" s="339">
        <v>17</v>
      </c>
      <c r="I67" s="339">
        <v>9</v>
      </c>
      <c r="J67" s="339">
        <v>8</v>
      </c>
      <c r="K67" s="339">
        <v>0</v>
      </c>
      <c r="L67" s="339">
        <v>0</v>
      </c>
      <c r="M67" s="339">
        <v>0</v>
      </c>
    </row>
    <row r="68" spans="1:13" ht="20.100000000000001" customHeight="1" x14ac:dyDescent="0.3">
      <c r="A68" s="309"/>
      <c r="B68" s="504" t="s">
        <v>323</v>
      </c>
      <c r="C68" s="339">
        <v>9247</v>
      </c>
      <c r="D68" s="339">
        <v>8987</v>
      </c>
      <c r="E68" s="339">
        <v>7947</v>
      </c>
      <c r="F68" s="339">
        <v>8412</v>
      </c>
      <c r="G68" s="339">
        <v>8015</v>
      </c>
      <c r="H68" s="339">
        <v>7099</v>
      </c>
      <c r="I68" s="339">
        <v>7038</v>
      </c>
      <c r="J68" s="339">
        <v>6965</v>
      </c>
      <c r="K68" s="339">
        <v>6516</v>
      </c>
      <c r="L68" s="339">
        <v>8066</v>
      </c>
      <c r="M68" s="339">
        <v>7812</v>
      </c>
    </row>
    <row r="69" spans="1:13" ht="20.100000000000001" customHeight="1" x14ac:dyDescent="0.3">
      <c r="A69" s="309"/>
      <c r="B69" s="503" t="s">
        <v>324</v>
      </c>
      <c r="C69" s="339">
        <v>612731</v>
      </c>
      <c r="D69" s="339">
        <v>601837</v>
      </c>
      <c r="E69" s="339">
        <v>546397</v>
      </c>
      <c r="F69" s="339">
        <v>558955</v>
      </c>
      <c r="G69" s="339">
        <v>513641</v>
      </c>
      <c r="H69" s="339">
        <v>462545</v>
      </c>
      <c r="I69" s="339">
        <v>452293</v>
      </c>
      <c r="J69" s="339">
        <v>449800</v>
      </c>
      <c r="K69" s="339">
        <v>483180</v>
      </c>
      <c r="L69" s="339">
        <v>509839</v>
      </c>
      <c r="M69" s="339">
        <v>522637</v>
      </c>
    </row>
    <row r="70" spans="1:13" ht="20.100000000000001" customHeight="1" x14ac:dyDescent="0.3">
      <c r="A70" s="309"/>
      <c r="B70" s="503" t="s">
        <v>325</v>
      </c>
      <c r="C70" s="506">
        <v>0.98502205617572924</v>
      </c>
      <c r="D70" s="506">
        <v>0.98513064700673247</v>
      </c>
      <c r="E70" s="506">
        <v>0.98561257492698962</v>
      </c>
      <c r="F70" s="506">
        <v>0.98512673732891076</v>
      </c>
      <c r="G70" s="506">
        <v>0.98461659375922528</v>
      </c>
      <c r="H70" s="506">
        <v>0.98484864615116008</v>
      </c>
      <c r="I70" s="506">
        <v>0.9846584229546741</v>
      </c>
      <c r="J70" s="506">
        <v>0.98473421152301033</v>
      </c>
      <c r="K70" s="506">
        <v>0.98669378553224862</v>
      </c>
      <c r="L70" s="506">
        <v>0.98442571514080768</v>
      </c>
      <c r="M70" s="506">
        <v>0.98527285375219864</v>
      </c>
    </row>
    <row r="71" spans="1:13" ht="20.100000000000001" customHeight="1" x14ac:dyDescent="0.3">
      <c r="A71" s="309"/>
      <c r="B71" s="502"/>
      <c r="C71" s="309"/>
      <c r="D71" s="309"/>
      <c r="E71" s="309"/>
      <c r="F71" s="309"/>
      <c r="G71" s="309"/>
      <c r="H71" s="309"/>
      <c r="I71" s="309"/>
      <c r="J71" s="309"/>
      <c r="K71" s="309"/>
      <c r="L71" s="309"/>
      <c r="M71" s="309"/>
    </row>
    <row r="72" spans="1:13" ht="20.100000000000001" customHeight="1" x14ac:dyDescent="0.3">
      <c r="A72" s="309"/>
      <c r="B72" s="502" t="s">
        <v>326</v>
      </c>
      <c r="C72" s="339">
        <v>439</v>
      </c>
      <c r="D72" s="339">
        <v>571</v>
      </c>
      <c r="E72" s="339">
        <v>514</v>
      </c>
      <c r="F72" s="339">
        <v>446</v>
      </c>
      <c r="G72" s="339">
        <v>470</v>
      </c>
      <c r="H72" s="339">
        <v>362</v>
      </c>
      <c r="I72" s="339">
        <v>280</v>
      </c>
      <c r="J72" s="339">
        <v>274</v>
      </c>
      <c r="K72" s="339">
        <v>274</v>
      </c>
      <c r="L72" s="339">
        <v>259</v>
      </c>
      <c r="M72" s="339">
        <v>335</v>
      </c>
    </row>
    <row r="73" spans="1:13" ht="20.100000000000001" customHeight="1" x14ac:dyDescent="0.3">
      <c r="A73" s="309"/>
      <c r="B73" s="502" t="s">
        <v>327</v>
      </c>
      <c r="C73" s="339">
        <v>0</v>
      </c>
      <c r="D73" s="339">
        <v>1</v>
      </c>
      <c r="E73" s="339">
        <v>0</v>
      </c>
      <c r="F73" s="339">
        <v>1</v>
      </c>
      <c r="G73" s="339">
        <v>0</v>
      </c>
      <c r="H73" s="339">
        <v>0</v>
      </c>
      <c r="I73" s="339">
        <v>0</v>
      </c>
      <c r="J73" s="339">
        <v>1</v>
      </c>
      <c r="K73" s="339">
        <v>0</v>
      </c>
      <c r="L73" s="339">
        <v>1</v>
      </c>
      <c r="M73" s="339">
        <v>0</v>
      </c>
    </row>
    <row r="74" spans="1:13" ht="20.100000000000001" customHeight="1" x14ac:dyDescent="0.3">
      <c r="A74" s="309"/>
      <c r="B74" s="502" t="s">
        <v>328</v>
      </c>
      <c r="C74" s="339">
        <v>439</v>
      </c>
      <c r="D74" s="339">
        <v>570</v>
      </c>
      <c r="E74" s="339">
        <v>514</v>
      </c>
      <c r="F74" s="339">
        <v>445</v>
      </c>
      <c r="G74" s="339">
        <v>470</v>
      </c>
      <c r="H74" s="339">
        <v>362</v>
      </c>
      <c r="I74" s="339">
        <v>280</v>
      </c>
      <c r="J74" s="339">
        <v>273</v>
      </c>
      <c r="K74" s="339">
        <v>274</v>
      </c>
      <c r="L74" s="339">
        <v>258</v>
      </c>
      <c r="M74" s="339">
        <v>335</v>
      </c>
    </row>
    <row r="75" spans="1:13" ht="20.100000000000001" customHeight="1" x14ac:dyDescent="0.3">
      <c r="A75" s="309"/>
      <c r="B75" s="502" t="s">
        <v>329</v>
      </c>
      <c r="C75" s="339">
        <v>12</v>
      </c>
      <c r="D75" s="339">
        <v>11</v>
      </c>
      <c r="E75" s="339">
        <v>11</v>
      </c>
      <c r="F75" s="339">
        <v>9</v>
      </c>
      <c r="G75" s="339">
        <v>12</v>
      </c>
      <c r="H75" s="339">
        <v>11</v>
      </c>
      <c r="I75" s="339">
        <v>10</v>
      </c>
      <c r="J75" s="339">
        <v>4</v>
      </c>
      <c r="K75" s="339">
        <v>8</v>
      </c>
      <c r="L75" s="339">
        <v>6</v>
      </c>
      <c r="M75" s="339">
        <v>5</v>
      </c>
    </row>
    <row r="76" spans="1:13" ht="20.100000000000001" customHeight="1" x14ac:dyDescent="0.3">
      <c r="A76" s="309"/>
      <c r="B76" s="502" t="s">
        <v>330</v>
      </c>
      <c r="C76" s="339">
        <v>427</v>
      </c>
      <c r="D76" s="339">
        <v>559</v>
      </c>
      <c r="E76" s="339">
        <v>503</v>
      </c>
      <c r="F76" s="339">
        <v>436</v>
      </c>
      <c r="G76" s="339">
        <v>458</v>
      </c>
      <c r="H76" s="339">
        <v>351</v>
      </c>
      <c r="I76" s="339">
        <v>270</v>
      </c>
      <c r="J76" s="339">
        <v>269</v>
      </c>
      <c r="K76" s="339">
        <v>266</v>
      </c>
      <c r="L76" s="339">
        <v>252</v>
      </c>
      <c r="M76" s="339">
        <v>330</v>
      </c>
    </row>
    <row r="77" spans="1:13" ht="20.100000000000001" customHeight="1" x14ac:dyDescent="0.3">
      <c r="A77" s="309"/>
      <c r="B77" s="507" t="s">
        <v>331</v>
      </c>
      <c r="C77" s="508">
        <v>0.97266514806378135</v>
      </c>
      <c r="D77" s="508">
        <v>0.978984238178634</v>
      </c>
      <c r="E77" s="508">
        <v>0.97859922178988323</v>
      </c>
      <c r="F77" s="508">
        <v>0.97757847533632292</v>
      </c>
      <c r="G77" s="508">
        <v>0.97446808510638294</v>
      </c>
      <c r="H77" s="508">
        <v>0.96961325966850831</v>
      </c>
      <c r="I77" s="508">
        <v>0.9642857142857143</v>
      </c>
      <c r="J77" s="508">
        <v>0.98175182481751821</v>
      </c>
      <c r="K77" s="508">
        <v>0.97080291970802923</v>
      </c>
      <c r="L77" s="508">
        <v>0.97297297297297303</v>
      </c>
      <c r="M77" s="508">
        <v>0.9850746268656716</v>
      </c>
    </row>
    <row r="78" spans="1:13" ht="20.100000000000001" customHeight="1" x14ac:dyDescent="0.3">
      <c r="A78" s="309"/>
      <c r="B78" s="509" t="s">
        <v>332</v>
      </c>
      <c r="C78" s="339">
        <v>613158</v>
      </c>
      <c r="D78" s="339">
        <v>602396</v>
      </c>
      <c r="E78" s="339">
        <v>546900</v>
      </c>
      <c r="F78" s="339">
        <v>559391</v>
      </c>
      <c r="G78" s="339">
        <v>514099</v>
      </c>
      <c r="H78" s="339">
        <v>462896</v>
      </c>
      <c r="I78" s="339">
        <v>452563</v>
      </c>
      <c r="J78" s="339">
        <v>450069</v>
      </c>
      <c r="K78" s="339">
        <v>483446</v>
      </c>
      <c r="L78" s="339">
        <v>510091</v>
      </c>
      <c r="M78" s="339">
        <v>522967</v>
      </c>
    </row>
    <row r="79" spans="1:13" ht="20.100000000000001" customHeight="1" x14ac:dyDescent="0.3">
      <c r="A79" s="309"/>
      <c r="B79" s="507" t="s">
        <v>333</v>
      </c>
      <c r="C79" s="508">
        <v>0.82388018789839723</v>
      </c>
      <c r="D79" s="508">
        <v>0.84364106923532611</v>
      </c>
      <c r="E79" s="508">
        <v>0.8531342426776154</v>
      </c>
      <c r="F79" s="508">
        <v>0.85486996414806571</v>
      </c>
      <c r="G79" s="508">
        <v>0.86287176905001683</v>
      </c>
      <c r="H79" s="508">
        <v>0.8656403811917478</v>
      </c>
      <c r="I79" s="508">
        <v>0.854614844245702</v>
      </c>
      <c r="J79" s="508">
        <v>0.8610481366905236</v>
      </c>
      <c r="K79" s="508">
        <v>0.87677687299370677</v>
      </c>
      <c r="L79" s="508">
        <v>0.87731781273810194</v>
      </c>
      <c r="M79" s="508">
        <v>0.89542244176390517</v>
      </c>
    </row>
    <row r="80" spans="1:13" ht="20.100000000000001" customHeight="1" x14ac:dyDescent="0.3">
      <c r="A80" s="309"/>
      <c r="B80" s="309"/>
      <c r="C80" s="309"/>
      <c r="D80" s="309"/>
      <c r="E80" s="309"/>
      <c r="F80" s="309"/>
      <c r="G80" s="309"/>
      <c r="H80" s="309"/>
      <c r="I80" s="309"/>
      <c r="J80" s="309"/>
      <c r="K80" s="309"/>
      <c r="L80" s="309"/>
      <c r="M80" s="521"/>
    </row>
    <row r="81" spans="1:14" ht="20.100000000000001" customHeight="1" x14ac:dyDescent="0.3">
      <c r="A81" s="309"/>
      <c r="B81" s="522" t="s">
        <v>56</v>
      </c>
      <c r="C81" s="521"/>
      <c r="D81" s="521"/>
      <c r="E81" s="521"/>
      <c r="F81" s="521"/>
      <c r="G81" s="521"/>
      <c r="H81" s="521"/>
      <c r="I81" s="521"/>
      <c r="J81" s="521"/>
      <c r="K81" s="521"/>
      <c r="L81" s="521"/>
      <c r="M81" s="521"/>
    </row>
    <row r="82" spans="1:14" ht="20.100000000000001" customHeight="1" x14ac:dyDescent="0.3">
      <c r="A82" s="309"/>
      <c r="B82" s="502" t="s">
        <v>318</v>
      </c>
      <c r="C82" s="339">
        <v>1746291</v>
      </c>
      <c r="D82" s="339">
        <v>1714074</v>
      </c>
      <c r="E82" s="339">
        <v>1639639</v>
      </c>
      <c r="F82" s="339">
        <v>1690980</v>
      </c>
      <c r="G82" s="339">
        <v>1644191</v>
      </c>
      <c r="H82" s="339">
        <v>1557048</v>
      </c>
      <c r="I82" s="339">
        <v>1463024</v>
      </c>
      <c r="J82" s="339">
        <v>1441935</v>
      </c>
      <c r="K82" s="339">
        <v>1472772</v>
      </c>
      <c r="L82" s="339">
        <v>1495402</v>
      </c>
      <c r="M82" s="339">
        <v>1432189</v>
      </c>
    </row>
    <row r="83" spans="1:14" ht="20.100000000000001" customHeight="1" x14ac:dyDescent="0.3">
      <c r="A83" s="309"/>
      <c r="B83" s="503" t="s">
        <v>319</v>
      </c>
      <c r="C83" s="339">
        <v>80568</v>
      </c>
      <c r="D83" s="339">
        <v>84534</v>
      </c>
      <c r="E83" s="339">
        <v>92557</v>
      </c>
      <c r="F83" s="339">
        <v>105776</v>
      </c>
      <c r="G83" s="339">
        <v>105473</v>
      </c>
      <c r="H83" s="339">
        <v>97595</v>
      </c>
      <c r="I83" s="339">
        <v>84574</v>
      </c>
      <c r="J83" s="339">
        <v>102083</v>
      </c>
      <c r="K83" s="339">
        <v>97714</v>
      </c>
      <c r="L83" s="339">
        <v>83926</v>
      </c>
      <c r="M83" s="339">
        <v>74006</v>
      </c>
    </row>
    <row r="84" spans="1:14" ht="20.100000000000001" customHeight="1" x14ac:dyDescent="0.3">
      <c r="A84" s="309"/>
      <c r="B84" s="504" t="s">
        <v>320</v>
      </c>
      <c r="C84" s="339">
        <v>283427</v>
      </c>
      <c r="D84" s="339">
        <v>250271</v>
      </c>
      <c r="E84" s="339">
        <v>226059</v>
      </c>
      <c r="F84" s="339">
        <v>236006</v>
      </c>
      <c r="G84" s="339">
        <v>234194</v>
      </c>
      <c r="H84" s="339">
        <v>218082</v>
      </c>
      <c r="I84" s="339">
        <v>216298</v>
      </c>
      <c r="J84" s="339">
        <v>201771</v>
      </c>
      <c r="K84" s="339">
        <v>196566</v>
      </c>
      <c r="L84" s="339">
        <v>202097</v>
      </c>
      <c r="M84" s="339">
        <v>171312</v>
      </c>
    </row>
    <row r="85" spans="1:14" ht="20.100000000000001" customHeight="1" x14ac:dyDescent="0.3">
      <c r="A85" s="309"/>
      <c r="B85" s="502" t="s">
        <v>321</v>
      </c>
      <c r="C85" s="339">
        <v>1382296</v>
      </c>
      <c r="D85" s="339">
        <v>1379269</v>
      </c>
      <c r="E85" s="339">
        <v>1321023</v>
      </c>
      <c r="F85" s="339">
        <v>1349198</v>
      </c>
      <c r="G85" s="339">
        <v>1304524</v>
      </c>
      <c r="H85" s="339">
        <v>1241371</v>
      </c>
      <c r="I85" s="339">
        <v>1162152</v>
      </c>
      <c r="J85" s="339">
        <v>1138081</v>
      </c>
      <c r="K85" s="339">
        <v>1178492</v>
      </c>
      <c r="L85" s="339">
        <v>1209379</v>
      </c>
      <c r="M85" s="339">
        <v>1186871</v>
      </c>
    </row>
    <row r="86" spans="1:14" ht="20.100000000000001" customHeight="1" x14ac:dyDescent="0.3">
      <c r="A86" s="309"/>
      <c r="B86" s="504" t="s">
        <v>322</v>
      </c>
      <c r="C86" s="339">
        <v>7134</v>
      </c>
      <c r="D86" s="339">
        <v>6043</v>
      </c>
      <c r="E86" s="339">
        <v>4610</v>
      </c>
      <c r="F86" s="339">
        <v>4933</v>
      </c>
      <c r="G86" s="339">
        <v>4486</v>
      </c>
      <c r="H86" s="339">
        <v>3599</v>
      </c>
      <c r="I86" s="339">
        <v>2969</v>
      </c>
      <c r="J86" s="339">
        <v>1123</v>
      </c>
      <c r="K86" s="339">
        <v>548</v>
      </c>
      <c r="L86" s="339">
        <v>542</v>
      </c>
      <c r="M86" s="339">
        <v>537</v>
      </c>
    </row>
    <row r="87" spans="1:14" ht="20.100000000000001" customHeight="1" x14ac:dyDescent="0.3">
      <c r="A87" s="309"/>
      <c r="B87" s="504" t="s">
        <v>323</v>
      </c>
      <c r="C87" s="339">
        <v>31078</v>
      </c>
      <c r="D87" s="339">
        <v>29026</v>
      </c>
      <c r="E87" s="339">
        <v>22797</v>
      </c>
      <c r="F87" s="339">
        <v>23168</v>
      </c>
      <c r="G87" s="339">
        <v>22724</v>
      </c>
      <c r="H87" s="339">
        <v>20912</v>
      </c>
      <c r="I87" s="339">
        <v>20536</v>
      </c>
      <c r="J87" s="339">
        <v>21492</v>
      </c>
      <c r="K87" s="339">
        <v>22421</v>
      </c>
      <c r="L87" s="339">
        <v>24147</v>
      </c>
      <c r="M87" s="339">
        <v>22285</v>
      </c>
    </row>
    <row r="88" spans="1:14" ht="20.100000000000001" customHeight="1" x14ac:dyDescent="0.3">
      <c r="A88" s="309"/>
      <c r="B88" s="503" t="s">
        <v>324</v>
      </c>
      <c r="C88" s="339">
        <v>1344084</v>
      </c>
      <c r="D88" s="339">
        <v>1344200</v>
      </c>
      <c r="E88" s="339">
        <v>1293616</v>
      </c>
      <c r="F88" s="339">
        <v>1321097</v>
      </c>
      <c r="G88" s="339">
        <v>1277314</v>
      </c>
      <c r="H88" s="339">
        <v>1216860</v>
      </c>
      <c r="I88" s="339">
        <v>1138647</v>
      </c>
      <c r="J88" s="339">
        <v>1115466</v>
      </c>
      <c r="K88" s="339">
        <v>1155523</v>
      </c>
      <c r="L88" s="339">
        <v>1184690</v>
      </c>
      <c r="M88" s="339">
        <v>1164049</v>
      </c>
      <c r="N88" s="523"/>
    </row>
    <row r="89" spans="1:14" ht="20.100000000000001" customHeight="1" x14ac:dyDescent="0.3">
      <c r="A89" s="309"/>
      <c r="B89" s="503" t="s">
        <v>325</v>
      </c>
      <c r="C89" s="506">
        <v>0.97235613790389319</v>
      </c>
      <c r="D89" s="506">
        <v>0.9745742128620305</v>
      </c>
      <c r="E89" s="506">
        <v>0.979253199982135</v>
      </c>
      <c r="F89" s="506">
        <v>0.97917207111187532</v>
      </c>
      <c r="G89" s="506">
        <v>0.97914181724521743</v>
      </c>
      <c r="H89" s="506">
        <v>0.98025489559527335</v>
      </c>
      <c r="I89" s="506">
        <v>0.97977459058711769</v>
      </c>
      <c r="J89" s="506">
        <v>0.98012883090043679</v>
      </c>
      <c r="K89" s="506">
        <v>0.98050983799635472</v>
      </c>
      <c r="L89" s="506">
        <v>0.97958539051860505</v>
      </c>
      <c r="M89" s="506">
        <v>0.98077128853936102</v>
      </c>
    </row>
    <row r="90" spans="1:14" ht="20.100000000000001" customHeight="1" x14ac:dyDescent="0.3">
      <c r="A90" s="309"/>
      <c r="B90" s="502"/>
      <c r="C90" s="309"/>
      <c r="D90" s="309"/>
      <c r="E90" s="309"/>
      <c r="F90" s="309"/>
      <c r="G90" s="309"/>
      <c r="H90" s="309"/>
      <c r="I90" s="309"/>
      <c r="J90" s="309"/>
      <c r="K90" s="309"/>
      <c r="L90" s="309"/>
      <c r="M90" s="309"/>
    </row>
    <row r="91" spans="1:14" ht="20.100000000000001" customHeight="1" x14ac:dyDescent="0.3">
      <c r="A91" s="309"/>
      <c r="B91" s="502" t="s">
        <v>326</v>
      </c>
      <c r="C91" s="339">
        <v>77715</v>
      </c>
      <c r="D91" s="339">
        <v>83564</v>
      </c>
      <c r="E91" s="339">
        <v>90748</v>
      </c>
      <c r="F91" s="339">
        <v>99496</v>
      </c>
      <c r="G91" s="339">
        <v>107590</v>
      </c>
      <c r="H91" s="339">
        <v>98596</v>
      </c>
      <c r="I91" s="339">
        <v>84897</v>
      </c>
      <c r="J91" s="339">
        <v>84058</v>
      </c>
      <c r="K91" s="339">
        <v>88540</v>
      </c>
      <c r="L91" s="339">
        <v>87505</v>
      </c>
      <c r="M91" s="339">
        <v>77786</v>
      </c>
    </row>
    <row r="92" spans="1:14" ht="20.100000000000001" customHeight="1" x14ac:dyDescent="0.3">
      <c r="A92" s="309"/>
      <c r="B92" s="502" t="s">
        <v>327</v>
      </c>
      <c r="C92" s="339">
        <v>1068</v>
      </c>
      <c r="D92" s="339">
        <v>1140</v>
      </c>
      <c r="E92" s="339">
        <v>1034</v>
      </c>
      <c r="F92" s="339">
        <v>1198</v>
      </c>
      <c r="G92" s="339">
        <v>1422</v>
      </c>
      <c r="H92" s="339">
        <v>1114</v>
      </c>
      <c r="I92" s="339">
        <v>861</v>
      </c>
      <c r="J92" s="339">
        <v>830</v>
      </c>
      <c r="K92" s="339">
        <v>880</v>
      </c>
      <c r="L92" s="339">
        <v>912</v>
      </c>
      <c r="M92" s="339">
        <v>763</v>
      </c>
    </row>
    <row r="93" spans="1:14" ht="20.100000000000001" customHeight="1" x14ac:dyDescent="0.3">
      <c r="A93" s="309"/>
      <c r="B93" s="502" t="s">
        <v>328</v>
      </c>
      <c r="C93" s="339">
        <v>76647</v>
      </c>
      <c r="D93" s="339">
        <v>82424</v>
      </c>
      <c r="E93" s="339">
        <v>89714</v>
      </c>
      <c r="F93" s="339">
        <v>98298</v>
      </c>
      <c r="G93" s="339">
        <v>106168</v>
      </c>
      <c r="H93" s="339">
        <v>97482</v>
      </c>
      <c r="I93" s="339">
        <v>84036</v>
      </c>
      <c r="J93" s="339">
        <v>83228</v>
      </c>
      <c r="K93" s="339">
        <v>87660</v>
      </c>
      <c r="L93" s="339">
        <v>86593</v>
      </c>
      <c r="M93" s="339">
        <v>77023</v>
      </c>
    </row>
    <row r="94" spans="1:14" ht="20.100000000000001" customHeight="1" x14ac:dyDescent="0.3">
      <c r="A94" s="309"/>
      <c r="B94" s="502" t="s">
        <v>329</v>
      </c>
      <c r="C94" s="339">
        <v>17200</v>
      </c>
      <c r="D94" s="339">
        <v>16692</v>
      </c>
      <c r="E94" s="339">
        <v>17242</v>
      </c>
      <c r="F94" s="339">
        <v>19099</v>
      </c>
      <c r="G94" s="339">
        <v>21331</v>
      </c>
      <c r="H94" s="339">
        <v>18630</v>
      </c>
      <c r="I94" s="339">
        <v>16130</v>
      </c>
      <c r="J94" s="339">
        <v>14677</v>
      </c>
      <c r="K94" s="339">
        <v>16511</v>
      </c>
      <c r="L94" s="339">
        <v>16270</v>
      </c>
      <c r="M94" s="339">
        <v>15304</v>
      </c>
    </row>
    <row r="95" spans="1:14" ht="20.100000000000001" customHeight="1" x14ac:dyDescent="0.3">
      <c r="A95" s="309"/>
      <c r="B95" s="502" t="s">
        <v>330</v>
      </c>
      <c r="C95" s="339">
        <v>59447</v>
      </c>
      <c r="D95" s="339">
        <v>65732</v>
      </c>
      <c r="E95" s="339">
        <v>72472</v>
      </c>
      <c r="F95" s="339">
        <v>79199</v>
      </c>
      <c r="G95" s="339">
        <v>84837</v>
      </c>
      <c r="H95" s="339">
        <v>78852</v>
      </c>
      <c r="I95" s="339">
        <v>67906</v>
      </c>
      <c r="J95" s="339">
        <v>68551</v>
      </c>
      <c r="K95" s="339">
        <v>71149</v>
      </c>
      <c r="L95" s="339">
        <v>70323</v>
      </c>
      <c r="M95" s="339">
        <v>61719</v>
      </c>
    </row>
    <row r="96" spans="1:14" ht="20.100000000000001" customHeight="1" x14ac:dyDescent="0.3">
      <c r="A96" s="309"/>
      <c r="B96" s="507" t="s">
        <v>331</v>
      </c>
      <c r="C96" s="508">
        <v>0.76493598404426433</v>
      </c>
      <c r="D96" s="508">
        <v>0.78660667272988372</v>
      </c>
      <c r="E96" s="508">
        <v>0.79860713183761622</v>
      </c>
      <c r="F96" s="508">
        <v>0.79600184932057572</v>
      </c>
      <c r="G96" s="508">
        <v>0.78852123803327445</v>
      </c>
      <c r="H96" s="508">
        <v>0.79974846849770787</v>
      </c>
      <c r="I96" s="508">
        <v>0.79986336384088952</v>
      </c>
      <c r="J96" s="508">
        <v>0.81552023602750479</v>
      </c>
      <c r="K96" s="508">
        <v>0.80358030268805059</v>
      </c>
      <c r="L96" s="508">
        <v>0.80364550597108741</v>
      </c>
      <c r="M96" s="508">
        <v>0.79344612141002235</v>
      </c>
    </row>
    <row r="97" spans="1:15" ht="20.100000000000001" customHeight="1" x14ac:dyDescent="0.3">
      <c r="A97" s="309"/>
      <c r="B97" s="509" t="s">
        <v>332</v>
      </c>
      <c r="C97" s="339">
        <v>1403531</v>
      </c>
      <c r="D97" s="339">
        <v>1409932</v>
      </c>
      <c r="E97" s="339">
        <v>1366088</v>
      </c>
      <c r="F97" s="339">
        <v>1400296</v>
      </c>
      <c r="G97" s="339">
        <v>1362151</v>
      </c>
      <c r="H97" s="339">
        <v>1295712</v>
      </c>
      <c r="I97" s="339">
        <v>1206553</v>
      </c>
      <c r="J97" s="339">
        <v>1184017</v>
      </c>
      <c r="K97" s="339">
        <v>1226672</v>
      </c>
      <c r="L97" s="339">
        <v>1255013</v>
      </c>
      <c r="M97" s="339">
        <v>1225768</v>
      </c>
    </row>
    <row r="98" spans="1:15" ht="20.100000000000001" customHeight="1" x14ac:dyDescent="0.3">
      <c r="A98" s="309"/>
      <c r="B98" s="507" t="s">
        <v>333</v>
      </c>
      <c r="C98" s="508">
        <v>0.80372114384143312</v>
      </c>
      <c r="D98" s="508">
        <v>0.82256191973042003</v>
      </c>
      <c r="E98" s="508">
        <v>0.83316388546503228</v>
      </c>
      <c r="F98" s="508">
        <v>0.82809731634909933</v>
      </c>
      <c r="G98" s="508">
        <v>0.82846275159029581</v>
      </c>
      <c r="H98" s="508">
        <v>0.8321593168611372</v>
      </c>
      <c r="I98" s="508">
        <v>0.82469802272553283</v>
      </c>
      <c r="J98" s="508">
        <v>0.82113063348902693</v>
      </c>
      <c r="K98" s="508">
        <v>0.832900136613135</v>
      </c>
      <c r="L98" s="508">
        <v>0.83924790792041204</v>
      </c>
      <c r="M98" s="508">
        <v>0.85587027969073914</v>
      </c>
      <c r="O98" s="524"/>
    </row>
    <row r="99" spans="1:15" ht="20.100000000000001" customHeight="1" x14ac:dyDescent="0.3">
      <c r="A99" s="309"/>
      <c r="B99" s="309"/>
      <c r="C99" s="523"/>
      <c r="D99" s="523"/>
      <c r="E99" s="523"/>
      <c r="F99" s="523"/>
      <c r="G99" s="523"/>
      <c r="H99" s="523"/>
      <c r="I99" s="523"/>
      <c r="J99" s="523"/>
      <c r="K99" s="523"/>
      <c r="L99" s="523"/>
      <c r="M99" s="523"/>
    </row>
    <row r="100" spans="1:15" x14ac:dyDescent="0.3">
      <c r="A100" s="108" t="s">
        <v>103</v>
      </c>
    </row>
    <row r="102" spans="1:15" x14ac:dyDescent="0.3">
      <c r="A102" s="94" t="s">
        <v>83</v>
      </c>
    </row>
    <row r="104" spans="1:15" ht="39" customHeight="1" x14ac:dyDescent="0.3">
      <c r="A104" s="1044" t="s">
        <v>357</v>
      </c>
      <c r="B104" s="1045"/>
      <c r="C104" s="1045"/>
      <c r="D104" s="1045"/>
      <c r="E104" s="1045"/>
      <c r="F104" s="1045"/>
      <c r="G104" s="1045"/>
      <c r="H104" s="1045"/>
      <c r="I104" s="1045"/>
      <c r="J104" s="1045"/>
      <c r="K104" s="1045"/>
      <c r="L104" s="1045"/>
      <c r="M104" s="1045"/>
    </row>
    <row r="105" spans="1:15" x14ac:dyDescent="0.3">
      <c r="A105" s="87"/>
      <c r="B105" s="87"/>
      <c r="C105" s="87"/>
      <c r="D105" s="87"/>
      <c r="E105" s="87"/>
      <c r="F105" s="87"/>
      <c r="G105" s="87"/>
      <c r="H105" s="87"/>
      <c r="I105" s="87"/>
      <c r="J105" s="87"/>
      <c r="K105" s="87"/>
      <c r="L105" s="87"/>
      <c r="M105" s="87"/>
    </row>
    <row r="106" spans="1:15" x14ac:dyDescent="0.3">
      <c r="A106" s="87" t="s">
        <v>336</v>
      </c>
      <c r="B106" s="87"/>
      <c r="C106" s="87"/>
      <c r="D106" s="87"/>
      <c r="E106" s="87"/>
      <c r="F106" s="87"/>
      <c r="G106" s="87"/>
      <c r="H106" s="87"/>
      <c r="I106" s="87"/>
      <c r="J106" s="87"/>
      <c r="K106" s="87"/>
      <c r="L106" s="87"/>
      <c r="M106" s="87"/>
    </row>
    <row r="107" spans="1:15" x14ac:dyDescent="0.3">
      <c r="A107" s="87"/>
      <c r="B107" s="87"/>
      <c r="C107" s="87"/>
      <c r="D107" s="87"/>
      <c r="E107" s="87"/>
      <c r="F107" s="87"/>
      <c r="G107" s="87"/>
      <c r="H107" s="87"/>
      <c r="I107" s="87"/>
      <c r="J107" s="87"/>
      <c r="K107" s="87"/>
      <c r="L107" s="87"/>
      <c r="M107" s="87"/>
    </row>
    <row r="108" spans="1:15" x14ac:dyDescent="0.3">
      <c r="A108" s="525" t="s">
        <v>337</v>
      </c>
      <c r="B108" s="525"/>
      <c r="C108" s="525"/>
      <c r="D108" s="525"/>
      <c r="E108" s="525"/>
      <c r="F108" s="525"/>
      <c r="G108" s="525"/>
      <c r="H108" s="525"/>
      <c r="I108" s="525"/>
      <c r="J108" s="525"/>
      <c r="K108" s="525"/>
      <c r="L108" s="525"/>
      <c r="M108" s="525"/>
    </row>
    <row r="109" spans="1:15" x14ac:dyDescent="0.3">
      <c r="A109" s="525"/>
      <c r="B109" s="525"/>
      <c r="C109" s="525"/>
      <c r="D109" s="525"/>
      <c r="E109" s="525"/>
      <c r="F109" s="525"/>
      <c r="G109" s="525"/>
      <c r="H109" s="525"/>
      <c r="I109" s="525"/>
      <c r="J109" s="525"/>
      <c r="K109" s="525"/>
      <c r="L109" s="525"/>
      <c r="M109" s="525"/>
    </row>
    <row r="110" spans="1:15" ht="27" customHeight="1" x14ac:dyDescent="0.3">
      <c r="A110" s="1046" t="s">
        <v>463</v>
      </c>
      <c r="B110" s="1047"/>
      <c r="C110" s="1047"/>
      <c r="D110" s="1047"/>
      <c r="E110" s="1047"/>
      <c r="F110" s="1047"/>
      <c r="G110" s="1047"/>
      <c r="H110" s="1047"/>
      <c r="I110" s="1047"/>
      <c r="J110" s="1047"/>
      <c r="K110" s="1047"/>
      <c r="L110" s="1047"/>
      <c r="M110" s="1047"/>
    </row>
    <row r="111" spans="1:15" x14ac:dyDescent="0.3">
      <c r="A111" s="525"/>
      <c r="B111" s="525"/>
      <c r="C111" s="525"/>
      <c r="D111" s="525"/>
      <c r="E111" s="525"/>
      <c r="F111" s="525"/>
      <c r="G111" s="525"/>
      <c r="H111" s="525"/>
      <c r="I111" s="525"/>
      <c r="J111" s="525"/>
      <c r="K111" s="525"/>
      <c r="L111" s="525"/>
      <c r="M111" s="525"/>
    </row>
    <row r="112" spans="1:15" ht="82.5" customHeight="1" x14ac:dyDescent="0.3">
      <c r="A112" s="1046" t="s">
        <v>338</v>
      </c>
      <c r="B112" s="1047"/>
      <c r="C112" s="1047"/>
      <c r="D112" s="1047"/>
      <c r="E112" s="1047"/>
      <c r="F112" s="1047"/>
      <c r="G112" s="1047"/>
      <c r="H112" s="1047"/>
      <c r="I112" s="1047"/>
      <c r="J112" s="1047"/>
      <c r="K112" s="1047"/>
      <c r="L112" s="1047"/>
      <c r="M112" s="1047"/>
    </row>
    <row r="113" spans="1:13" x14ac:dyDescent="0.3">
      <c r="A113" s="525"/>
      <c r="B113" s="525"/>
      <c r="C113" s="525"/>
      <c r="D113" s="525"/>
      <c r="E113" s="525"/>
      <c r="F113" s="525"/>
      <c r="G113" s="525"/>
      <c r="H113" s="525"/>
      <c r="I113" s="525"/>
      <c r="J113" s="525"/>
      <c r="K113" s="525"/>
      <c r="L113" s="525"/>
      <c r="M113" s="525"/>
    </row>
    <row r="114" spans="1:13" x14ac:dyDescent="0.3">
      <c r="A114" s="87" t="s">
        <v>339</v>
      </c>
      <c r="B114" s="87"/>
      <c r="C114" s="87"/>
      <c r="D114" s="87"/>
      <c r="E114" s="87"/>
      <c r="F114" s="87"/>
      <c r="G114" s="87"/>
      <c r="H114" s="87"/>
      <c r="I114" s="87"/>
      <c r="J114" s="87"/>
      <c r="K114" s="87"/>
      <c r="L114" s="87"/>
      <c r="M114" s="87"/>
    </row>
    <row r="115" spans="1:13" x14ac:dyDescent="0.3">
      <c r="A115" s="87"/>
      <c r="B115" s="87"/>
      <c r="C115" s="87"/>
      <c r="D115" s="87"/>
      <c r="E115" s="87"/>
      <c r="F115" s="87"/>
      <c r="G115" s="87"/>
      <c r="H115" s="87"/>
      <c r="I115" s="87"/>
      <c r="J115" s="87"/>
      <c r="K115" s="87"/>
      <c r="L115" s="87"/>
      <c r="M115" s="87"/>
    </row>
    <row r="116" spans="1:13" x14ac:dyDescent="0.3">
      <c r="A116" s="525" t="s">
        <v>340</v>
      </c>
      <c r="B116" s="525"/>
      <c r="C116" s="525"/>
      <c r="D116" s="525"/>
      <c r="E116" s="525"/>
      <c r="F116" s="525"/>
      <c r="G116" s="525"/>
      <c r="H116" s="525"/>
      <c r="I116" s="525"/>
      <c r="J116" s="525"/>
      <c r="K116" s="525"/>
      <c r="L116" s="525"/>
      <c r="M116" s="525"/>
    </row>
    <row r="117" spans="1:13" x14ac:dyDescent="0.3">
      <c r="A117" s="526"/>
      <c r="B117" s="526"/>
      <c r="C117" s="526"/>
      <c r="D117" s="526"/>
      <c r="E117" s="526"/>
      <c r="F117" s="526"/>
      <c r="G117" s="526"/>
      <c r="H117" s="526"/>
      <c r="I117" s="526"/>
      <c r="J117" s="526"/>
      <c r="K117" s="526"/>
      <c r="L117" s="526"/>
      <c r="M117" s="526"/>
    </row>
    <row r="118" spans="1:13" x14ac:dyDescent="0.3">
      <c r="A118" s="860" t="s">
        <v>341</v>
      </c>
      <c r="B118" s="860"/>
      <c r="C118" s="526"/>
      <c r="D118" s="526"/>
      <c r="E118" s="526"/>
      <c r="F118" s="526"/>
      <c r="G118" s="526"/>
      <c r="H118" s="526"/>
      <c r="I118" s="526"/>
      <c r="J118" s="526"/>
      <c r="K118" s="526"/>
      <c r="L118" s="526"/>
      <c r="M118" s="526"/>
    </row>
    <row r="119" spans="1:13" x14ac:dyDescent="0.3">
      <c r="A119" s="526"/>
      <c r="B119" s="526"/>
      <c r="C119" s="526"/>
      <c r="D119" s="526"/>
      <c r="E119" s="526"/>
      <c r="F119" s="526"/>
      <c r="G119" s="526"/>
      <c r="H119" s="526"/>
      <c r="I119" s="526"/>
      <c r="J119" s="526"/>
      <c r="K119" s="526"/>
      <c r="L119" s="526"/>
      <c r="M119" s="526"/>
    </row>
    <row r="120" spans="1:13" x14ac:dyDescent="0.3">
      <c r="A120" s="525" t="s">
        <v>342</v>
      </c>
      <c r="B120" s="525"/>
      <c r="C120" s="525"/>
      <c r="D120" s="525"/>
      <c r="E120" s="525"/>
      <c r="F120" s="525"/>
      <c r="G120" s="525"/>
      <c r="H120" s="525"/>
      <c r="I120" s="525"/>
      <c r="J120" s="525"/>
      <c r="K120" s="525"/>
      <c r="L120" s="525"/>
      <c r="M120" s="525"/>
    </row>
    <row r="121" spans="1:13" x14ac:dyDescent="0.3">
      <c r="A121" s="525"/>
      <c r="B121" s="525"/>
      <c r="C121" s="525"/>
      <c r="D121" s="525"/>
      <c r="E121" s="525"/>
      <c r="F121" s="525"/>
      <c r="G121" s="525"/>
      <c r="H121" s="525"/>
      <c r="I121" s="525"/>
      <c r="J121" s="525"/>
      <c r="K121" s="525"/>
      <c r="L121" s="525"/>
      <c r="M121" s="525"/>
    </row>
    <row r="122" spans="1:13" x14ac:dyDescent="0.3">
      <c r="A122" s="87" t="s">
        <v>343</v>
      </c>
      <c r="B122" s="87"/>
      <c r="C122" s="87"/>
      <c r="D122" s="87"/>
      <c r="E122" s="87"/>
      <c r="F122" s="87"/>
      <c r="G122" s="87"/>
      <c r="H122" s="87"/>
      <c r="I122" s="87"/>
      <c r="J122" s="87"/>
      <c r="K122" s="87"/>
      <c r="L122" s="87"/>
      <c r="M122" s="87"/>
    </row>
  </sheetData>
  <mergeCells count="4">
    <mergeCell ref="A104:M104"/>
    <mergeCell ref="A110:M110"/>
    <mergeCell ref="A112:M112"/>
    <mergeCell ref="F3:J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62"/>
  <sheetViews>
    <sheetView zoomScaleNormal="100" workbookViewId="0"/>
  </sheetViews>
  <sheetFormatPr defaultRowHeight="20.100000000000001" customHeight="1" x14ac:dyDescent="0.3"/>
  <cols>
    <col min="1" max="1" width="34.109375" style="109" customWidth="1"/>
    <col min="2" max="2" width="2.109375" style="109" customWidth="1"/>
    <col min="3" max="4" width="9.109375" style="109"/>
    <col min="5" max="5" width="9.109375" style="109" customWidth="1"/>
    <col min="6" max="6" width="10.33203125" style="109" bestFit="1" customWidth="1"/>
    <col min="7" max="7" width="9.109375" style="109"/>
    <col min="8" max="9" width="10.33203125" style="109" bestFit="1" customWidth="1"/>
    <col min="10" max="256" width="9.109375" style="109"/>
    <col min="257" max="257" width="34.109375" style="109" customWidth="1"/>
    <col min="258" max="258" width="2.109375" style="109" customWidth="1"/>
    <col min="259" max="261" width="9.109375" style="109"/>
    <col min="262" max="262" width="10.33203125" style="109" bestFit="1" customWidth="1"/>
    <col min="263" max="263" width="9.109375" style="109"/>
    <col min="264" max="265" width="10.33203125" style="109" bestFit="1" customWidth="1"/>
    <col min="266" max="512" width="9.109375" style="109"/>
    <col min="513" max="513" width="34.109375" style="109" customWidth="1"/>
    <col min="514" max="514" width="2.109375" style="109" customWidth="1"/>
    <col min="515" max="517" width="9.109375" style="109"/>
    <col min="518" max="518" width="10.33203125" style="109" bestFit="1" customWidth="1"/>
    <col min="519" max="519" width="9.109375" style="109"/>
    <col min="520" max="521" width="10.33203125" style="109" bestFit="1" customWidth="1"/>
    <col min="522" max="768" width="9.109375" style="109"/>
    <col min="769" max="769" width="34.109375" style="109" customWidth="1"/>
    <col min="770" max="770" width="2.109375" style="109" customWidth="1"/>
    <col min="771" max="773" width="9.109375" style="109"/>
    <col min="774" max="774" width="10.33203125" style="109" bestFit="1" customWidth="1"/>
    <col min="775" max="775" width="9.109375" style="109"/>
    <col min="776" max="777" width="10.33203125" style="109" bestFit="1" customWidth="1"/>
    <col min="778" max="1024" width="9.109375" style="109"/>
    <col min="1025" max="1025" width="34.109375" style="109" customWidth="1"/>
    <col min="1026" max="1026" width="2.109375" style="109" customWidth="1"/>
    <col min="1027" max="1029" width="9.109375" style="109"/>
    <col min="1030" max="1030" width="10.33203125" style="109" bestFit="1" customWidth="1"/>
    <col min="1031" max="1031" width="9.109375" style="109"/>
    <col min="1032" max="1033" width="10.33203125" style="109" bestFit="1" customWidth="1"/>
    <col min="1034" max="1280" width="9.109375" style="109"/>
    <col min="1281" max="1281" width="34.109375" style="109" customWidth="1"/>
    <col min="1282" max="1282" width="2.109375" style="109" customWidth="1"/>
    <col min="1283" max="1285" width="9.109375" style="109"/>
    <col min="1286" max="1286" width="10.33203125" style="109" bestFit="1" customWidth="1"/>
    <col min="1287" max="1287" width="9.109375" style="109"/>
    <col min="1288" max="1289" width="10.33203125" style="109" bestFit="1" customWidth="1"/>
    <col min="1290" max="1536" width="9.109375" style="109"/>
    <col min="1537" max="1537" width="34.109375" style="109" customWidth="1"/>
    <col min="1538" max="1538" width="2.109375" style="109" customWidth="1"/>
    <col min="1539" max="1541" width="9.109375" style="109"/>
    <col min="1542" max="1542" width="10.33203125" style="109" bestFit="1" customWidth="1"/>
    <col min="1543" max="1543" width="9.109375" style="109"/>
    <col min="1544" max="1545" width="10.33203125" style="109" bestFit="1" customWidth="1"/>
    <col min="1546" max="1792" width="9.109375" style="109"/>
    <col min="1793" max="1793" width="34.109375" style="109" customWidth="1"/>
    <col min="1794" max="1794" width="2.109375" style="109" customWidth="1"/>
    <col min="1795" max="1797" width="9.109375" style="109"/>
    <col min="1798" max="1798" width="10.33203125" style="109" bestFit="1" customWidth="1"/>
    <col min="1799" max="1799" width="9.109375" style="109"/>
    <col min="1800" max="1801" width="10.33203125" style="109" bestFit="1" customWidth="1"/>
    <col min="1802" max="2048" width="9.109375" style="109"/>
    <col min="2049" max="2049" width="34.109375" style="109" customWidth="1"/>
    <col min="2050" max="2050" width="2.109375" style="109" customWidth="1"/>
    <col min="2051" max="2053" width="9.109375" style="109"/>
    <col min="2054" max="2054" width="10.33203125" style="109" bestFit="1" customWidth="1"/>
    <col min="2055" max="2055" width="9.109375" style="109"/>
    <col min="2056" max="2057" width="10.33203125" style="109" bestFit="1" customWidth="1"/>
    <col min="2058" max="2304" width="9.109375" style="109"/>
    <col min="2305" max="2305" width="34.109375" style="109" customWidth="1"/>
    <col min="2306" max="2306" width="2.109375" style="109" customWidth="1"/>
    <col min="2307" max="2309" width="9.109375" style="109"/>
    <col min="2310" max="2310" width="10.33203125" style="109" bestFit="1" customWidth="1"/>
    <col min="2311" max="2311" width="9.109375" style="109"/>
    <col min="2312" max="2313" width="10.33203125" style="109" bestFit="1" customWidth="1"/>
    <col min="2314" max="2560" width="9.109375" style="109"/>
    <col min="2561" max="2561" width="34.109375" style="109" customWidth="1"/>
    <col min="2562" max="2562" width="2.109375" style="109" customWidth="1"/>
    <col min="2563" max="2565" width="9.109375" style="109"/>
    <col min="2566" max="2566" width="10.33203125" style="109" bestFit="1" customWidth="1"/>
    <col min="2567" max="2567" width="9.109375" style="109"/>
    <col min="2568" max="2569" width="10.33203125" style="109" bestFit="1" customWidth="1"/>
    <col min="2570" max="2816" width="9.109375" style="109"/>
    <col min="2817" max="2817" width="34.109375" style="109" customWidth="1"/>
    <col min="2818" max="2818" width="2.109375" style="109" customWidth="1"/>
    <col min="2819" max="2821" width="9.109375" style="109"/>
    <col min="2822" max="2822" width="10.33203125" style="109" bestFit="1" customWidth="1"/>
    <col min="2823" max="2823" width="9.109375" style="109"/>
    <col min="2824" max="2825" width="10.33203125" style="109" bestFit="1" customWidth="1"/>
    <col min="2826" max="3072" width="9.109375" style="109"/>
    <col min="3073" max="3073" width="34.109375" style="109" customWidth="1"/>
    <col min="3074" max="3074" width="2.109375" style="109" customWidth="1"/>
    <col min="3075" max="3077" width="9.109375" style="109"/>
    <col min="3078" max="3078" width="10.33203125" style="109" bestFit="1" customWidth="1"/>
    <col min="3079" max="3079" width="9.109375" style="109"/>
    <col min="3080" max="3081" width="10.33203125" style="109" bestFit="1" customWidth="1"/>
    <col min="3082" max="3328" width="9.109375" style="109"/>
    <col min="3329" max="3329" width="34.109375" style="109" customWidth="1"/>
    <col min="3330" max="3330" width="2.109375" style="109" customWidth="1"/>
    <col min="3331" max="3333" width="9.109375" style="109"/>
    <col min="3334" max="3334" width="10.33203125" style="109" bestFit="1" customWidth="1"/>
    <col min="3335" max="3335" width="9.109375" style="109"/>
    <col min="3336" max="3337" width="10.33203125" style="109" bestFit="1" customWidth="1"/>
    <col min="3338" max="3584" width="9.109375" style="109"/>
    <col min="3585" max="3585" width="34.109375" style="109" customWidth="1"/>
    <col min="3586" max="3586" width="2.109375" style="109" customWidth="1"/>
    <col min="3587" max="3589" width="9.109375" style="109"/>
    <col min="3590" max="3590" width="10.33203125" style="109" bestFit="1" customWidth="1"/>
    <col min="3591" max="3591" width="9.109375" style="109"/>
    <col min="3592" max="3593" width="10.33203125" style="109" bestFit="1" customWidth="1"/>
    <col min="3594" max="3840" width="9.109375" style="109"/>
    <col min="3841" max="3841" width="34.109375" style="109" customWidth="1"/>
    <col min="3842" max="3842" width="2.109375" style="109" customWidth="1"/>
    <col min="3843" max="3845" width="9.109375" style="109"/>
    <col min="3846" max="3846" width="10.33203125" style="109" bestFit="1" customWidth="1"/>
    <col min="3847" max="3847" width="9.109375" style="109"/>
    <col min="3848" max="3849" width="10.33203125" style="109" bestFit="1" customWidth="1"/>
    <col min="3850" max="4096" width="9.109375" style="109"/>
    <col min="4097" max="4097" width="34.109375" style="109" customWidth="1"/>
    <col min="4098" max="4098" width="2.109375" style="109" customWidth="1"/>
    <col min="4099" max="4101" width="9.109375" style="109"/>
    <col min="4102" max="4102" width="10.33203125" style="109" bestFit="1" customWidth="1"/>
    <col min="4103" max="4103" width="9.109375" style="109"/>
    <col min="4104" max="4105" width="10.33203125" style="109" bestFit="1" customWidth="1"/>
    <col min="4106" max="4352" width="9.109375" style="109"/>
    <col min="4353" max="4353" width="34.109375" style="109" customWidth="1"/>
    <col min="4354" max="4354" width="2.109375" style="109" customWidth="1"/>
    <col min="4355" max="4357" width="9.109375" style="109"/>
    <col min="4358" max="4358" width="10.33203125" style="109" bestFit="1" customWidth="1"/>
    <col min="4359" max="4359" width="9.109375" style="109"/>
    <col min="4360" max="4361" width="10.33203125" style="109" bestFit="1" customWidth="1"/>
    <col min="4362" max="4608" width="9.109375" style="109"/>
    <col min="4609" max="4609" width="34.109375" style="109" customWidth="1"/>
    <col min="4610" max="4610" width="2.109375" style="109" customWidth="1"/>
    <col min="4611" max="4613" width="9.109375" style="109"/>
    <col min="4614" max="4614" width="10.33203125" style="109" bestFit="1" customWidth="1"/>
    <col min="4615" max="4615" width="9.109375" style="109"/>
    <col min="4616" max="4617" width="10.33203125" style="109" bestFit="1" customWidth="1"/>
    <col min="4618" max="4864" width="9.109375" style="109"/>
    <col min="4865" max="4865" width="34.109375" style="109" customWidth="1"/>
    <col min="4866" max="4866" width="2.109375" style="109" customWidth="1"/>
    <col min="4867" max="4869" width="9.109375" style="109"/>
    <col min="4870" max="4870" width="10.33203125" style="109" bestFit="1" customWidth="1"/>
    <col min="4871" max="4871" width="9.109375" style="109"/>
    <col min="4872" max="4873" width="10.33203125" style="109" bestFit="1" customWidth="1"/>
    <col min="4874" max="5120" width="9.109375" style="109"/>
    <col min="5121" max="5121" width="34.109375" style="109" customWidth="1"/>
    <col min="5122" max="5122" width="2.109375" style="109" customWidth="1"/>
    <col min="5123" max="5125" width="9.109375" style="109"/>
    <col min="5126" max="5126" width="10.33203125" style="109" bestFit="1" customWidth="1"/>
    <col min="5127" max="5127" width="9.109375" style="109"/>
    <col min="5128" max="5129" width="10.33203125" style="109" bestFit="1" customWidth="1"/>
    <col min="5130" max="5376" width="9.109375" style="109"/>
    <col min="5377" max="5377" width="34.109375" style="109" customWidth="1"/>
    <col min="5378" max="5378" width="2.109375" style="109" customWidth="1"/>
    <col min="5379" max="5381" width="9.109375" style="109"/>
    <col min="5382" max="5382" width="10.33203125" style="109" bestFit="1" customWidth="1"/>
    <col min="5383" max="5383" width="9.109375" style="109"/>
    <col min="5384" max="5385" width="10.33203125" style="109" bestFit="1" customWidth="1"/>
    <col min="5386" max="5632" width="9.109375" style="109"/>
    <col min="5633" max="5633" width="34.109375" style="109" customWidth="1"/>
    <col min="5634" max="5634" width="2.109375" style="109" customWidth="1"/>
    <col min="5635" max="5637" width="9.109375" style="109"/>
    <col min="5638" max="5638" width="10.33203125" style="109" bestFit="1" customWidth="1"/>
    <col min="5639" max="5639" width="9.109375" style="109"/>
    <col min="5640" max="5641" width="10.33203125" style="109" bestFit="1" customWidth="1"/>
    <col min="5642" max="5888" width="9.109375" style="109"/>
    <col min="5889" max="5889" width="34.109375" style="109" customWidth="1"/>
    <col min="5890" max="5890" width="2.109375" style="109" customWidth="1"/>
    <col min="5891" max="5893" width="9.109375" style="109"/>
    <col min="5894" max="5894" width="10.33203125" style="109" bestFit="1" customWidth="1"/>
    <col min="5895" max="5895" width="9.109375" style="109"/>
    <col min="5896" max="5897" width="10.33203125" style="109" bestFit="1" customWidth="1"/>
    <col min="5898" max="6144" width="9.109375" style="109"/>
    <col min="6145" max="6145" width="34.109375" style="109" customWidth="1"/>
    <col min="6146" max="6146" width="2.109375" style="109" customWidth="1"/>
    <col min="6147" max="6149" width="9.109375" style="109"/>
    <col min="6150" max="6150" width="10.33203125" style="109" bestFit="1" customWidth="1"/>
    <col min="6151" max="6151" width="9.109375" style="109"/>
    <col min="6152" max="6153" width="10.33203125" style="109" bestFit="1" customWidth="1"/>
    <col min="6154" max="6400" width="9.109375" style="109"/>
    <col min="6401" max="6401" width="34.109375" style="109" customWidth="1"/>
    <col min="6402" max="6402" width="2.109375" style="109" customWidth="1"/>
    <col min="6403" max="6405" width="9.109375" style="109"/>
    <col min="6406" max="6406" width="10.33203125" style="109" bestFit="1" customWidth="1"/>
    <col min="6407" max="6407" width="9.109375" style="109"/>
    <col min="6408" max="6409" width="10.33203125" style="109" bestFit="1" customWidth="1"/>
    <col min="6410" max="6656" width="9.109375" style="109"/>
    <col min="6657" max="6657" width="34.109375" style="109" customWidth="1"/>
    <col min="6658" max="6658" width="2.109375" style="109" customWidth="1"/>
    <col min="6659" max="6661" width="9.109375" style="109"/>
    <col min="6662" max="6662" width="10.33203125" style="109" bestFit="1" customWidth="1"/>
    <col min="6663" max="6663" width="9.109375" style="109"/>
    <col min="6664" max="6665" width="10.33203125" style="109" bestFit="1" customWidth="1"/>
    <col min="6666" max="6912" width="9.109375" style="109"/>
    <col min="6913" max="6913" width="34.109375" style="109" customWidth="1"/>
    <col min="6914" max="6914" width="2.109375" style="109" customWidth="1"/>
    <col min="6915" max="6917" width="9.109375" style="109"/>
    <col min="6918" max="6918" width="10.33203125" style="109" bestFit="1" customWidth="1"/>
    <col min="6919" max="6919" width="9.109375" style="109"/>
    <col min="6920" max="6921" width="10.33203125" style="109" bestFit="1" customWidth="1"/>
    <col min="6922" max="7168" width="9.109375" style="109"/>
    <col min="7169" max="7169" width="34.109375" style="109" customWidth="1"/>
    <col min="7170" max="7170" width="2.109375" style="109" customWidth="1"/>
    <col min="7171" max="7173" width="9.109375" style="109"/>
    <col min="7174" max="7174" width="10.33203125" style="109" bestFit="1" customWidth="1"/>
    <col min="7175" max="7175" width="9.109375" style="109"/>
    <col min="7176" max="7177" width="10.33203125" style="109" bestFit="1" customWidth="1"/>
    <col min="7178" max="7424" width="9.109375" style="109"/>
    <col min="7425" max="7425" width="34.109375" style="109" customWidth="1"/>
    <col min="7426" max="7426" width="2.109375" style="109" customWidth="1"/>
    <col min="7427" max="7429" width="9.109375" style="109"/>
    <col min="7430" max="7430" width="10.33203125" style="109" bestFit="1" customWidth="1"/>
    <col min="7431" max="7431" width="9.109375" style="109"/>
    <col min="7432" max="7433" width="10.33203125" style="109" bestFit="1" customWidth="1"/>
    <col min="7434" max="7680" width="9.109375" style="109"/>
    <col min="7681" max="7681" width="34.109375" style="109" customWidth="1"/>
    <col min="7682" max="7682" width="2.109375" style="109" customWidth="1"/>
    <col min="7683" max="7685" width="9.109375" style="109"/>
    <col min="7686" max="7686" width="10.33203125" style="109" bestFit="1" customWidth="1"/>
    <col min="7687" max="7687" width="9.109375" style="109"/>
    <col min="7688" max="7689" width="10.33203125" style="109" bestFit="1" customWidth="1"/>
    <col min="7690" max="7936" width="9.109375" style="109"/>
    <col min="7937" max="7937" width="34.109375" style="109" customWidth="1"/>
    <col min="7938" max="7938" width="2.109375" style="109" customWidth="1"/>
    <col min="7939" max="7941" width="9.109375" style="109"/>
    <col min="7942" max="7942" width="10.33203125" style="109" bestFit="1" customWidth="1"/>
    <col min="7943" max="7943" width="9.109375" style="109"/>
    <col min="7944" max="7945" width="10.33203125" style="109" bestFit="1" customWidth="1"/>
    <col min="7946" max="8192" width="9.109375" style="109"/>
    <col min="8193" max="8193" width="34.109375" style="109" customWidth="1"/>
    <col min="8194" max="8194" width="2.109375" style="109" customWidth="1"/>
    <col min="8195" max="8197" width="9.109375" style="109"/>
    <col min="8198" max="8198" width="10.33203125" style="109" bestFit="1" customWidth="1"/>
    <col min="8199" max="8199" width="9.109375" style="109"/>
    <col min="8200" max="8201" width="10.33203125" style="109" bestFit="1" customWidth="1"/>
    <col min="8202" max="8448" width="9.109375" style="109"/>
    <col min="8449" max="8449" width="34.109375" style="109" customWidth="1"/>
    <col min="8450" max="8450" width="2.109375" style="109" customWidth="1"/>
    <col min="8451" max="8453" width="9.109375" style="109"/>
    <col min="8454" max="8454" width="10.33203125" style="109" bestFit="1" customWidth="1"/>
    <col min="8455" max="8455" width="9.109375" style="109"/>
    <col min="8456" max="8457" width="10.33203125" style="109" bestFit="1" customWidth="1"/>
    <col min="8458" max="8704" width="9.109375" style="109"/>
    <col min="8705" max="8705" width="34.109375" style="109" customWidth="1"/>
    <col min="8706" max="8706" width="2.109375" style="109" customWidth="1"/>
    <col min="8707" max="8709" width="9.109375" style="109"/>
    <col min="8710" max="8710" width="10.33203125" style="109" bestFit="1" customWidth="1"/>
    <col min="8711" max="8711" width="9.109375" style="109"/>
    <col min="8712" max="8713" width="10.33203125" style="109" bestFit="1" customWidth="1"/>
    <col min="8714" max="8960" width="9.109375" style="109"/>
    <col min="8961" max="8961" width="34.109375" style="109" customWidth="1"/>
    <col min="8962" max="8962" width="2.109375" style="109" customWidth="1"/>
    <col min="8963" max="8965" width="9.109375" style="109"/>
    <col min="8966" max="8966" width="10.33203125" style="109" bestFit="1" customWidth="1"/>
    <col min="8967" max="8967" width="9.109375" style="109"/>
    <col min="8968" max="8969" width="10.33203125" style="109" bestFit="1" customWidth="1"/>
    <col min="8970" max="9216" width="9.109375" style="109"/>
    <col min="9217" max="9217" width="34.109375" style="109" customWidth="1"/>
    <col min="9218" max="9218" width="2.109375" style="109" customWidth="1"/>
    <col min="9219" max="9221" width="9.109375" style="109"/>
    <col min="9222" max="9222" width="10.33203125" style="109" bestFit="1" customWidth="1"/>
    <col min="9223" max="9223" width="9.109375" style="109"/>
    <col min="9224" max="9225" width="10.33203125" style="109" bestFit="1" customWidth="1"/>
    <col min="9226" max="9472" width="9.109375" style="109"/>
    <col min="9473" max="9473" width="34.109375" style="109" customWidth="1"/>
    <col min="9474" max="9474" width="2.109375" style="109" customWidth="1"/>
    <col min="9475" max="9477" width="9.109375" style="109"/>
    <col min="9478" max="9478" width="10.33203125" style="109" bestFit="1" customWidth="1"/>
    <col min="9479" max="9479" width="9.109375" style="109"/>
    <col min="9480" max="9481" width="10.33203125" style="109" bestFit="1" customWidth="1"/>
    <col min="9482" max="9728" width="9.109375" style="109"/>
    <col min="9729" max="9729" width="34.109375" style="109" customWidth="1"/>
    <col min="9730" max="9730" width="2.109375" style="109" customWidth="1"/>
    <col min="9731" max="9733" width="9.109375" style="109"/>
    <col min="9734" max="9734" width="10.33203125" style="109" bestFit="1" customWidth="1"/>
    <col min="9735" max="9735" width="9.109375" style="109"/>
    <col min="9736" max="9737" width="10.33203125" style="109" bestFit="1" customWidth="1"/>
    <col min="9738" max="9984" width="9.109375" style="109"/>
    <col min="9985" max="9985" width="34.109375" style="109" customWidth="1"/>
    <col min="9986" max="9986" width="2.109375" style="109" customWidth="1"/>
    <col min="9987" max="9989" width="9.109375" style="109"/>
    <col min="9990" max="9990" width="10.33203125" style="109" bestFit="1" customWidth="1"/>
    <col min="9991" max="9991" width="9.109375" style="109"/>
    <col min="9992" max="9993" width="10.33203125" style="109" bestFit="1" customWidth="1"/>
    <col min="9994" max="10240" width="9.109375" style="109"/>
    <col min="10241" max="10241" width="34.109375" style="109" customWidth="1"/>
    <col min="10242" max="10242" width="2.109375" style="109" customWidth="1"/>
    <col min="10243" max="10245" width="9.109375" style="109"/>
    <col min="10246" max="10246" width="10.33203125" style="109" bestFit="1" customWidth="1"/>
    <col min="10247" max="10247" width="9.109375" style="109"/>
    <col min="10248" max="10249" width="10.33203125" style="109" bestFit="1" customWidth="1"/>
    <col min="10250" max="10496" width="9.109375" style="109"/>
    <col min="10497" max="10497" width="34.109375" style="109" customWidth="1"/>
    <col min="10498" max="10498" width="2.109375" style="109" customWidth="1"/>
    <col min="10499" max="10501" width="9.109375" style="109"/>
    <col min="10502" max="10502" width="10.33203125" style="109" bestFit="1" customWidth="1"/>
    <col min="10503" max="10503" width="9.109375" style="109"/>
    <col min="10504" max="10505" width="10.33203125" style="109" bestFit="1" customWidth="1"/>
    <col min="10506" max="10752" width="9.109375" style="109"/>
    <col min="10753" max="10753" width="34.109375" style="109" customWidth="1"/>
    <col min="10754" max="10754" width="2.109375" style="109" customWidth="1"/>
    <col min="10755" max="10757" width="9.109375" style="109"/>
    <col min="10758" max="10758" width="10.33203125" style="109" bestFit="1" customWidth="1"/>
    <col min="10759" max="10759" width="9.109375" style="109"/>
    <col min="10760" max="10761" width="10.33203125" style="109" bestFit="1" customWidth="1"/>
    <col min="10762" max="11008" width="9.109375" style="109"/>
    <col min="11009" max="11009" width="34.109375" style="109" customWidth="1"/>
    <col min="11010" max="11010" width="2.109375" style="109" customWidth="1"/>
    <col min="11011" max="11013" width="9.109375" style="109"/>
    <col min="11014" max="11014" width="10.33203125" style="109" bestFit="1" customWidth="1"/>
    <col min="11015" max="11015" width="9.109375" style="109"/>
    <col min="11016" max="11017" width="10.33203125" style="109" bestFit="1" customWidth="1"/>
    <col min="11018" max="11264" width="9.109375" style="109"/>
    <col min="11265" max="11265" width="34.109375" style="109" customWidth="1"/>
    <col min="11266" max="11266" width="2.109375" style="109" customWidth="1"/>
    <col min="11267" max="11269" width="9.109375" style="109"/>
    <col min="11270" max="11270" width="10.33203125" style="109" bestFit="1" customWidth="1"/>
    <col min="11271" max="11271" width="9.109375" style="109"/>
    <col min="11272" max="11273" width="10.33203125" style="109" bestFit="1" customWidth="1"/>
    <col min="11274" max="11520" width="9.109375" style="109"/>
    <col min="11521" max="11521" width="34.109375" style="109" customWidth="1"/>
    <col min="11522" max="11522" width="2.109375" style="109" customWidth="1"/>
    <col min="11523" max="11525" width="9.109375" style="109"/>
    <col min="11526" max="11526" width="10.33203125" style="109" bestFit="1" customWidth="1"/>
    <col min="11527" max="11527" width="9.109375" style="109"/>
    <col min="11528" max="11529" width="10.33203125" style="109" bestFit="1" customWidth="1"/>
    <col min="11530" max="11776" width="9.109375" style="109"/>
    <col min="11777" max="11777" width="34.109375" style="109" customWidth="1"/>
    <col min="11778" max="11778" width="2.109375" style="109" customWidth="1"/>
    <col min="11779" max="11781" width="9.109375" style="109"/>
    <col min="11782" max="11782" width="10.33203125" style="109" bestFit="1" customWidth="1"/>
    <col min="11783" max="11783" width="9.109375" style="109"/>
    <col min="11784" max="11785" width="10.33203125" style="109" bestFit="1" customWidth="1"/>
    <col min="11786" max="12032" width="9.109375" style="109"/>
    <col min="12033" max="12033" width="34.109375" style="109" customWidth="1"/>
    <col min="12034" max="12034" width="2.109375" style="109" customWidth="1"/>
    <col min="12035" max="12037" width="9.109375" style="109"/>
    <col min="12038" max="12038" width="10.33203125" style="109" bestFit="1" customWidth="1"/>
    <col min="12039" max="12039" width="9.109375" style="109"/>
    <col min="12040" max="12041" width="10.33203125" style="109" bestFit="1" customWidth="1"/>
    <col min="12042" max="12288" width="9.109375" style="109"/>
    <col min="12289" max="12289" width="34.109375" style="109" customWidth="1"/>
    <col min="12290" max="12290" width="2.109375" style="109" customWidth="1"/>
    <col min="12291" max="12293" width="9.109375" style="109"/>
    <col min="12294" max="12294" width="10.33203125" style="109" bestFit="1" customWidth="1"/>
    <col min="12295" max="12295" width="9.109375" style="109"/>
    <col min="12296" max="12297" width="10.33203125" style="109" bestFit="1" customWidth="1"/>
    <col min="12298" max="12544" width="9.109375" style="109"/>
    <col min="12545" max="12545" width="34.109375" style="109" customWidth="1"/>
    <col min="12546" max="12546" width="2.109375" style="109" customWidth="1"/>
    <col min="12547" max="12549" width="9.109375" style="109"/>
    <col min="12550" max="12550" width="10.33203125" style="109" bestFit="1" customWidth="1"/>
    <col min="12551" max="12551" width="9.109375" style="109"/>
    <col min="12552" max="12553" width="10.33203125" style="109" bestFit="1" customWidth="1"/>
    <col min="12554" max="12800" width="9.109375" style="109"/>
    <col min="12801" max="12801" width="34.109375" style="109" customWidth="1"/>
    <col min="12802" max="12802" width="2.109375" style="109" customWidth="1"/>
    <col min="12803" max="12805" width="9.109375" style="109"/>
    <col min="12806" max="12806" width="10.33203125" style="109" bestFit="1" customWidth="1"/>
    <col min="12807" max="12807" width="9.109375" style="109"/>
    <col min="12808" max="12809" width="10.33203125" style="109" bestFit="1" customWidth="1"/>
    <col min="12810" max="13056" width="9.109375" style="109"/>
    <col min="13057" max="13057" width="34.109375" style="109" customWidth="1"/>
    <col min="13058" max="13058" width="2.109375" style="109" customWidth="1"/>
    <col min="13059" max="13061" width="9.109375" style="109"/>
    <col min="13062" max="13062" width="10.33203125" style="109" bestFit="1" customWidth="1"/>
    <col min="13063" max="13063" width="9.109375" style="109"/>
    <col min="13064" max="13065" width="10.33203125" style="109" bestFit="1" customWidth="1"/>
    <col min="13066" max="13312" width="9.109375" style="109"/>
    <col min="13313" max="13313" width="34.109375" style="109" customWidth="1"/>
    <col min="13314" max="13314" width="2.109375" style="109" customWidth="1"/>
    <col min="13315" max="13317" width="9.109375" style="109"/>
    <col min="13318" max="13318" width="10.33203125" style="109" bestFit="1" customWidth="1"/>
    <col min="13319" max="13319" width="9.109375" style="109"/>
    <col min="13320" max="13321" width="10.33203125" style="109" bestFit="1" customWidth="1"/>
    <col min="13322" max="13568" width="9.109375" style="109"/>
    <col min="13569" max="13569" width="34.109375" style="109" customWidth="1"/>
    <col min="13570" max="13570" width="2.109375" style="109" customWidth="1"/>
    <col min="13571" max="13573" width="9.109375" style="109"/>
    <col min="13574" max="13574" width="10.33203125" style="109" bestFit="1" customWidth="1"/>
    <col min="13575" max="13575" width="9.109375" style="109"/>
    <col min="13576" max="13577" width="10.33203125" style="109" bestFit="1" customWidth="1"/>
    <col min="13578" max="13824" width="9.109375" style="109"/>
    <col min="13825" max="13825" width="34.109375" style="109" customWidth="1"/>
    <col min="13826" max="13826" width="2.109375" style="109" customWidth="1"/>
    <col min="13827" max="13829" width="9.109375" style="109"/>
    <col min="13830" max="13830" width="10.33203125" style="109" bestFit="1" customWidth="1"/>
    <col min="13831" max="13831" width="9.109375" style="109"/>
    <col min="13832" max="13833" width="10.33203125" style="109" bestFit="1" customWidth="1"/>
    <col min="13834" max="14080" width="9.109375" style="109"/>
    <col min="14081" max="14081" width="34.109375" style="109" customWidth="1"/>
    <col min="14082" max="14082" width="2.109375" style="109" customWidth="1"/>
    <col min="14083" max="14085" width="9.109375" style="109"/>
    <col min="14086" max="14086" width="10.33203125" style="109" bestFit="1" customWidth="1"/>
    <col min="14087" max="14087" width="9.109375" style="109"/>
    <col min="14088" max="14089" width="10.33203125" style="109" bestFit="1" customWidth="1"/>
    <col min="14090" max="14336" width="9.109375" style="109"/>
    <col min="14337" max="14337" width="34.109375" style="109" customWidth="1"/>
    <col min="14338" max="14338" width="2.109375" style="109" customWidth="1"/>
    <col min="14339" max="14341" width="9.109375" style="109"/>
    <col min="14342" max="14342" width="10.33203125" style="109" bestFit="1" customWidth="1"/>
    <col min="14343" max="14343" width="9.109375" style="109"/>
    <col min="14344" max="14345" width="10.33203125" style="109" bestFit="1" customWidth="1"/>
    <col min="14346" max="14592" width="9.109375" style="109"/>
    <col min="14593" max="14593" width="34.109375" style="109" customWidth="1"/>
    <col min="14594" max="14594" width="2.109375" style="109" customWidth="1"/>
    <col min="14595" max="14597" width="9.109375" style="109"/>
    <col min="14598" max="14598" width="10.33203125" style="109" bestFit="1" customWidth="1"/>
    <col min="14599" max="14599" width="9.109375" style="109"/>
    <col min="14600" max="14601" width="10.33203125" style="109" bestFit="1" customWidth="1"/>
    <col min="14602" max="14848" width="9.109375" style="109"/>
    <col min="14849" max="14849" width="34.109375" style="109" customWidth="1"/>
    <col min="14850" max="14850" width="2.109375" style="109" customWidth="1"/>
    <col min="14851" max="14853" width="9.109375" style="109"/>
    <col min="14854" max="14854" width="10.33203125" style="109" bestFit="1" customWidth="1"/>
    <col min="14855" max="14855" width="9.109375" style="109"/>
    <col min="14856" max="14857" width="10.33203125" style="109" bestFit="1" customWidth="1"/>
    <col min="14858" max="15104" width="9.109375" style="109"/>
    <col min="15105" max="15105" width="34.109375" style="109" customWidth="1"/>
    <col min="15106" max="15106" width="2.109375" style="109" customWidth="1"/>
    <col min="15107" max="15109" width="9.109375" style="109"/>
    <col min="15110" max="15110" width="10.33203125" style="109" bestFit="1" customWidth="1"/>
    <col min="15111" max="15111" width="9.109375" style="109"/>
    <col min="15112" max="15113" width="10.33203125" style="109" bestFit="1" customWidth="1"/>
    <col min="15114" max="15360" width="9.109375" style="109"/>
    <col min="15361" max="15361" width="34.109375" style="109" customWidth="1"/>
    <col min="15362" max="15362" width="2.109375" style="109" customWidth="1"/>
    <col min="15363" max="15365" width="9.109375" style="109"/>
    <col min="15366" max="15366" width="10.33203125" style="109" bestFit="1" customWidth="1"/>
    <col min="15367" max="15367" width="9.109375" style="109"/>
    <col min="15368" max="15369" width="10.33203125" style="109" bestFit="1" customWidth="1"/>
    <col min="15370" max="15616" width="9.109375" style="109"/>
    <col min="15617" max="15617" width="34.109375" style="109" customWidth="1"/>
    <col min="15618" max="15618" width="2.109375" style="109" customWidth="1"/>
    <col min="15619" max="15621" width="9.109375" style="109"/>
    <col min="15622" max="15622" width="10.33203125" style="109" bestFit="1" customWidth="1"/>
    <col min="15623" max="15623" width="9.109375" style="109"/>
    <col min="15624" max="15625" width="10.33203125" style="109" bestFit="1" customWidth="1"/>
    <col min="15626" max="15872" width="9.109375" style="109"/>
    <col min="15873" max="15873" width="34.109375" style="109" customWidth="1"/>
    <col min="15874" max="15874" width="2.109375" style="109" customWidth="1"/>
    <col min="15875" max="15877" width="9.109375" style="109"/>
    <col min="15878" max="15878" width="10.33203125" style="109" bestFit="1" customWidth="1"/>
    <col min="15879" max="15879" width="9.109375" style="109"/>
    <col min="15880" max="15881" width="10.33203125" style="109" bestFit="1" customWidth="1"/>
    <col min="15882" max="16128" width="9.109375" style="109"/>
    <col min="16129" max="16129" width="34.109375" style="109" customWidth="1"/>
    <col min="16130" max="16130" width="2.109375" style="109" customWidth="1"/>
    <col min="16131" max="16133" width="9.109375" style="109"/>
    <col min="16134" max="16134" width="10.33203125" style="109" bestFit="1" customWidth="1"/>
    <col min="16135" max="16135" width="9.109375" style="109"/>
    <col min="16136" max="16137" width="10.33203125" style="109" bestFit="1" customWidth="1"/>
    <col min="16138" max="16384" width="9.109375" style="109"/>
  </cols>
  <sheetData>
    <row r="1" spans="1:13" ht="20.100000000000001" customHeight="1" x14ac:dyDescent="0.3">
      <c r="A1" s="527" t="s">
        <v>480</v>
      </c>
      <c r="B1" s="528"/>
      <c r="C1" s="528"/>
      <c r="D1" s="528"/>
      <c r="E1" s="528"/>
      <c r="F1" s="528"/>
      <c r="G1" s="528"/>
      <c r="H1" s="528"/>
      <c r="I1" s="528"/>
      <c r="J1" s="528"/>
      <c r="K1" s="528"/>
      <c r="L1" s="529"/>
      <c r="M1" s="529"/>
    </row>
    <row r="2" spans="1:13" ht="20.100000000000001" customHeight="1" x14ac:dyDescent="0.3">
      <c r="A2" s="530"/>
      <c r="B2" s="57"/>
      <c r="C2" s="531"/>
      <c r="D2" s="531"/>
      <c r="E2" s="531"/>
      <c r="F2" s="531"/>
      <c r="G2" s="531"/>
      <c r="H2" s="531"/>
      <c r="I2" s="531"/>
      <c r="J2" s="531"/>
      <c r="K2" s="531"/>
      <c r="L2" s="531"/>
      <c r="M2" s="531"/>
    </row>
    <row r="3" spans="1:13" ht="20.100000000000001" customHeight="1" x14ac:dyDescent="0.3">
      <c r="A3" s="494" t="s">
        <v>344</v>
      </c>
      <c r="B3" s="494"/>
      <c r="C3" s="532"/>
      <c r="D3" s="533"/>
      <c r="E3" s="533"/>
      <c r="F3" s="1048" t="s">
        <v>126</v>
      </c>
      <c r="G3" s="1049"/>
      <c r="H3" s="1049"/>
      <c r="I3" s="1050"/>
      <c r="J3" s="1050"/>
      <c r="K3" s="533"/>
      <c r="L3" s="533"/>
      <c r="M3" s="495" t="s">
        <v>315</v>
      </c>
    </row>
    <row r="4" spans="1:13" ht="15" customHeight="1" x14ac:dyDescent="0.3">
      <c r="A4" s="1051" t="s">
        <v>302</v>
      </c>
      <c r="B4" s="58"/>
      <c r="C4" s="1053" t="s">
        <v>345</v>
      </c>
      <c r="D4" s="1053"/>
      <c r="E4" s="1053"/>
      <c r="F4" s="1053"/>
      <c r="G4" s="1053"/>
      <c r="H4" s="1054"/>
      <c r="I4" s="1054"/>
      <c r="J4" s="1054"/>
      <c r="K4" s="1054"/>
      <c r="L4" s="1054"/>
      <c r="M4" s="1054"/>
    </row>
    <row r="5" spans="1:13" ht="15" customHeight="1" x14ac:dyDescent="0.3">
      <c r="A5" s="1052"/>
      <c r="B5" s="58"/>
      <c r="C5" s="498">
        <v>2007</v>
      </c>
      <c r="D5" s="498" t="s">
        <v>465</v>
      </c>
      <c r="E5" s="498">
        <v>2009</v>
      </c>
      <c r="F5" s="498">
        <v>2010</v>
      </c>
      <c r="G5" s="498" t="s">
        <v>468</v>
      </c>
      <c r="H5" s="498">
        <v>2012</v>
      </c>
      <c r="I5" s="498">
        <v>2013</v>
      </c>
      <c r="J5" s="498">
        <v>2014</v>
      </c>
      <c r="K5" s="498">
        <v>2015</v>
      </c>
      <c r="L5" s="498">
        <v>2016</v>
      </c>
      <c r="M5" s="498">
        <v>2017</v>
      </c>
    </row>
    <row r="6" spans="1:13" ht="15" customHeight="1" x14ac:dyDescent="0.3">
      <c r="A6" s="534" t="s">
        <v>346</v>
      </c>
      <c r="B6" s="534"/>
      <c r="C6" s="535"/>
      <c r="D6" s="535"/>
      <c r="E6" s="535"/>
      <c r="F6" s="535"/>
      <c r="G6" s="535"/>
      <c r="H6" s="536"/>
      <c r="I6" s="535"/>
      <c r="J6" s="535"/>
      <c r="K6" s="535"/>
      <c r="L6" s="535"/>
      <c r="M6" s="537"/>
    </row>
    <row r="7" spans="1:13" ht="15" customHeight="1" x14ac:dyDescent="0.3">
      <c r="A7" s="538" t="s">
        <v>176</v>
      </c>
      <c r="B7" s="538"/>
      <c r="C7" s="59"/>
      <c r="D7" s="59"/>
      <c r="E7" s="539"/>
      <c r="F7" s="59"/>
      <c r="G7" s="59"/>
      <c r="H7" s="59"/>
      <c r="I7" s="59"/>
      <c r="J7" s="59"/>
      <c r="K7" s="539"/>
      <c r="L7" s="59"/>
      <c r="M7" s="537"/>
    </row>
    <row r="8" spans="1:13" ht="15" customHeight="1" x14ac:dyDescent="0.3">
      <c r="A8" s="534" t="s">
        <v>4</v>
      </c>
      <c r="B8" s="534"/>
      <c r="C8" s="540">
        <v>48244</v>
      </c>
      <c r="D8" s="540">
        <v>45316</v>
      </c>
      <c r="E8" s="540">
        <v>45612</v>
      </c>
      <c r="F8" s="540">
        <v>50369</v>
      </c>
      <c r="G8" s="540">
        <v>49987</v>
      </c>
      <c r="H8" s="540">
        <v>42579</v>
      </c>
      <c r="I8" s="540">
        <v>35174</v>
      </c>
      <c r="J8" s="540">
        <v>38278</v>
      </c>
      <c r="K8" s="540">
        <v>39954</v>
      </c>
      <c r="L8" s="540">
        <v>39209</v>
      </c>
      <c r="M8" s="540">
        <v>38735</v>
      </c>
    </row>
    <row r="9" spans="1:13" ht="15" customHeight="1" x14ac:dyDescent="0.3">
      <c r="A9" s="57" t="s">
        <v>5</v>
      </c>
      <c r="B9" s="57"/>
      <c r="C9" s="540">
        <v>8889</v>
      </c>
      <c r="D9" s="540">
        <v>8507</v>
      </c>
      <c r="E9" s="540">
        <v>8430</v>
      </c>
      <c r="F9" s="540">
        <v>9702</v>
      </c>
      <c r="G9" s="540">
        <v>10354</v>
      </c>
      <c r="H9" s="540">
        <v>10036</v>
      </c>
      <c r="I9" s="540">
        <v>9239</v>
      </c>
      <c r="J9" s="540">
        <v>11577</v>
      </c>
      <c r="K9" s="540">
        <v>12009</v>
      </c>
      <c r="L9" s="540">
        <v>12732</v>
      </c>
      <c r="M9" s="540">
        <v>12287</v>
      </c>
    </row>
    <row r="10" spans="1:13" ht="15" customHeight="1" x14ac:dyDescent="0.3">
      <c r="A10" s="57" t="s">
        <v>6</v>
      </c>
      <c r="B10" s="57"/>
      <c r="C10" s="540">
        <v>13686</v>
      </c>
      <c r="D10" s="540">
        <v>13528</v>
      </c>
      <c r="E10" s="540">
        <v>13411</v>
      </c>
      <c r="F10" s="540">
        <v>13309</v>
      </c>
      <c r="G10" s="540">
        <v>14191</v>
      </c>
      <c r="H10" s="540">
        <v>14038</v>
      </c>
      <c r="I10" s="540">
        <v>11656</v>
      </c>
      <c r="J10" s="540">
        <v>10709</v>
      </c>
      <c r="K10" s="540">
        <v>8485</v>
      </c>
      <c r="L10" s="540">
        <v>6961</v>
      </c>
      <c r="M10" s="540">
        <v>5857</v>
      </c>
    </row>
    <row r="11" spans="1:13" ht="15" customHeight="1" x14ac:dyDescent="0.3">
      <c r="A11" s="57" t="s">
        <v>49</v>
      </c>
      <c r="B11" s="541"/>
      <c r="C11" s="540">
        <v>136968</v>
      </c>
      <c r="D11" s="540">
        <v>142602</v>
      </c>
      <c r="E11" s="540">
        <v>148199</v>
      </c>
      <c r="F11" s="540">
        <v>147924</v>
      </c>
      <c r="G11" s="540">
        <v>159937</v>
      </c>
      <c r="H11" s="540">
        <v>159460</v>
      </c>
      <c r="I11" s="540">
        <v>140450</v>
      </c>
      <c r="J11" s="540">
        <v>142878</v>
      </c>
      <c r="K11" s="540">
        <v>131807</v>
      </c>
      <c r="L11" s="540">
        <v>113221</v>
      </c>
      <c r="M11" s="540">
        <v>96280</v>
      </c>
    </row>
    <row r="12" spans="1:13" ht="15" customHeight="1" x14ac:dyDescent="0.3">
      <c r="A12" s="534" t="s">
        <v>300</v>
      </c>
      <c r="B12" s="534"/>
      <c r="C12" s="540">
        <v>16402</v>
      </c>
      <c r="D12" s="540">
        <v>14550</v>
      </c>
      <c r="E12" s="540">
        <v>10309</v>
      </c>
      <c r="F12" s="540">
        <v>8931</v>
      </c>
      <c r="G12" s="540">
        <v>8747</v>
      </c>
      <c r="H12" s="540">
        <v>7973</v>
      </c>
      <c r="I12" s="540">
        <v>6575</v>
      </c>
      <c r="J12" s="540">
        <v>4986</v>
      </c>
      <c r="K12" s="540">
        <v>3462</v>
      </c>
      <c r="L12" s="540">
        <v>3362</v>
      </c>
      <c r="M12" s="540">
        <v>3020</v>
      </c>
    </row>
    <row r="13" spans="1:13" ht="15" customHeight="1" x14ac:dyDescent="0.3">
      <c r="A13" s="57" t="s">
        <v>7</v>
      </c>
      <c r="B13" s="57"/>
      <c r="C13" s="540">
        <v>43966</v>
      </c>
      <c r="D13" s="540">
        <v>50627</v>
      </c>
      <c r="E13" s="540">
        <v>58620</v>
      </c>
      <c r="F13" s="540">
        <v>63384</v>
      </c>
      <c r="G13" s="540">
        <v>68308</v>
      </c>
      <c r="H13" s="540">
        <v>66800</v>
      </c>
      <c r="I13" s="540">
        <v>62932</v>
      </c>
      <c r="J13" s="540">
        <v>62945</v>
      </c>
      <c r="K13" s="540">
        <v>56097</v>
      </c>
      <c r="L13" s="540">
        <v>49132</v>
      </c>
      <c r="M13" s="540">
        <v>44546</v>
      </c>
    </row>
    <row r="14" spans="1:13" ht="15" customHeight="1" x14ac:dyDescent="0.3">
      <c r="A14" s="57" t="s">
        <v>8</v>
      </c>
      <c r="B14" s="57"/>
      <c r="C14" s="540">
        <v>18042</v>
      </c>
      <c r="D14" s="540">
        <v>17978</v>
      </c>
      <c r="E14" s="540">
        <v>18725</v>
      </c>
      <c r="F14" s="540">
        <v>18613</v>
      </c>
      <c r="G14" s="540">
        <v>17141</v>
      </c>
      <c r="H14" s="540">
        <v>15960</v>
      </c>
      <c r="I14" s="540">
        <v>13178</v>
      </c>
      <c r="J14" s="540">
        <v>13870</v>
      </c>
      <c r="K14" s="540">
        <v>13616</v>
      </c>
      <c r="L14" s="540">
        <v>14113</v>
      </c>
      <c r="M14" s="540">
        <v>14799</v>
      </c>
    </row>
    <row r="15" spans="1:13" ht="15" customHeight="1" x14ac:dyDescent="0.3">
      <c r="A15" s="57" t="s">
        <v>9</v>
      </c>
      <c r="B15" s="59"/>
      <c r="C15" s="540">
        <v>11770</v>
      </c>
      <c r="D15" s="540">
        <v>11065</v>
      </c>
      <c r="E15" s="540">
        <v>12364</v>
      </c>
      <c r="F15" s="540">
        <v>18991</v>
      </c>
      <c r="G15" s="540">
        <v>20514</v>
      </c>
      <c r="H15" s="540">
        <v>17625</v>
      </c>
      <c r="I15" s="540">
        <v>16020</v>
      </c>
      <c r="J15" s="540">
        <v>17838</v>
      </c>
      <c r="K15" s="540">
        <v>18067</v>
      </c>
      <c r="L15" s="540">
        <v>17114</v>
      </c>
      <c r="M15" s="540">
        <v>17179</v>
      </c>
    </row>
    <row r="16" spans="1:13" ht="15" customHeight="1" x14ac:dyDescent="0.3">
      <c r="A16" s="534" t="s">
        <v>51</v>
      </c>
      <c r="B16" s="58"/>
      <c r="C16" s="540">
        <v>87577</v>
      </c>
      <c r="D16" s="540">
        <v>79116</v>
      </c>
      <c r="E16" s="540">
        <v>69951</v>
      </c>
      <c r="F16" s="540">
        <v>68690</v>
      </c>
      <c r="G16" s="540">
        <v>69627</v>
      </c>
      <c r="H16" s="540">
        <v>64497</v>
      </c>
      <c r="I16" s="540">
        <v>54381</v>
      </c>
      <c r="J16" s="540">
        <v>52783</v>
      </c>
      <c r="K16" s="540">
        <v>48530</v>
      </c>
      <c r="L16" s="540">
        <v>43444</v>
      </c>
      <c r="M16" s="540">
        <v>40610</v>
      </c>
    </row>
    <row r="17" spans="1:13" ht="15" customHeight="1" x14ac:dyDescent="0.3">
      <c r="A17" s="533" t="s">
        <v>299</v>
      </c>
      <c r="B17" s="59"/>
      <c r="C17" s="540">
        <v>15789</v>
      </c>
      <c r="D17" s="540">
        <v>17542</v>
      </c>
      <c r="E17" s="540">
        <v>16525</v>
      </c>
      <c r="F17" s="540">
        <v>18997</v>
      </c>
      <c r="G17" s="540">
        <v>19730</v>
      </c>
      <c r="H17" s="540">
        <v>17927</v>
      </c>
      <c r="I17" s="540">
        <v>15467</v>
      </c>
      <c r="J17" s="540">
        <v>17391</v>
      </c>
      <c r="K17" s="540">
        <v>16904</v>
      </c>
      <c r="L17" s="540">
        <v>14119</v>
      </c>
      <c r="M17" s="540">
        <v>11994</v>
      </c>
    </row>
    <row r="18" spans="1:13" ht="15" customHeight="1" x14ac:dyDescent="0.3">
      <c r="A18" s="542" t="s">
        <v>347</v>
      </c>
      <c r="B18" s="543"/>
      <c r="C18" s="544">
        <v>401333</v>
      </c>
      <c r="D18" s="544">
        <v>400831</v>
      </c>
      <c r="E18" s="544">
        <v>402146</v>
      </c>
      <c r="F18" s="544">
        <v>418910</v>
      </c>
      <c r="G18" s="544">
        <v>438536</v>
      </c>
      <c r="H18" s="544">
        <v>416895</v>
      </c>
      <c r="I18" s="544">
        <v>365072</v>
      </c>
      <c r="J18" s="544">
        <v>373255</v>
      </c>
      <c r="K18" s="544">
        <v>348931</v>
      </c>
      <c r="L18" s="544">
        <v>313407</v>
      </c>
      <c r="M18" s="544">
        <v>285307</v>
      </c>
    </row>
    <row r="19" spans="1:13" ht="15" customHeight="1" x14ac:dyDescent="0.3">
      <c r="A19" s="58"/>
      <c r="B19" s="58"/>
      <c r="C19" s="545"/>
      <c r="D19" s="545"/>
      <c r="E19" s="545"/>
      <c r="F19" s="545"/>
      <c r="G19" s="545"/>
      <c r="H19" s="545"/>
      <c r="I19" s="545"/>
      <c r="J19" s="545"/>
      <c r="K19" s="545"/>
      <c r="L19" s="545"/>
      <c r="M19" s="545"/>
    </row>
    <row r="20" spans="1:13" ht="15" customHeight="1" x14ac:dyDescent="0.3">
      <c r="A20" s="546" t="s">
        <v>348</v>
      </c>
      <c r="B20" s="547"/>
      <c r="C20" s="540"/>
      <c r="D20" s="548"/>
      <c r="E20" s="548"/>
      <c r="F20" s="548"/>
      <c r="G20" s="548"/>
      <c r="H20" s="548"/>
      <c r="I20" s="548"/>
      <c r="J20" s="548"/>
      <c r="K20" s="548"/>
      <c r="L20" s="548"/>
      <c r="M20" s="548"/>
    </row>
    <row r="21" spans="1:13" ht="15" customHeight="1" x14ac:dyDescent="0.3">
      <c r="A21" s="534" t="s">
        <v>54</v>
      </c>
      <c r="B21" s="58"/>
      <c r="C21" s="540">
        <v>600726</v>
      </c>
      <c r="D21" s="540">
        <v>599200</v>
      </c>
      <c r="E21" s="540">
        <v>596445</v>
      </c>
      <c r="F21" s="540">
        <v>617712</v>
      </c>
      <c r="G21" s="540">
        <v>609855</v>
      </c>
      <c r="H21" s="540">
        <v>605409</v>
      </c>
      <c r="I21" s="540">
        <v>568400</v>
      </c>
      <c r="J21" s="540">
        <v>545981</v>
      </c>
      <c r="K21" s="540">
        <v>572451</v>
      </c>
      <c r="L21" s="540">
        <v>600574</v>
      </c>
      <c r="M21" s="540">
        <v>562837</v>
      </c>
    </row>
    <row r="22" spans="1:13" ht="15" customHeight="1" x14ac:dyDescent="0.3">
      <c r="A22" s="533" t="s">
        <v>349</v>
      </c>
      <c r="B22" s="59"/>
      <c r="C22" s="540">
        <v>744232</v>
      </c>
      <c r="D22" s="540">
        <v>714043</v>
      </c>
      <c r="E22" s="540">
        <v>641048</v>
      </c>
      <c r="F22" s="540">
        <v>654358</v>
      </c>
      <c r="G22" s="540">
        <v>595800</v>
      </c>
      <c r="H22" s="540">
        <v>534744</v>
      </c>
      <c r="I22" s="540">
        <v>529552</v>
      </c>
      <c r="J22" s="540">
        <v>522699</v>
      </c>
      <c r="K22" s="540">
        <v>551390</v>
      </c>
      <c r="L22" s="540">
        <v>581421</v>
      </c>
      <c r="M22" s="540">
        <v>584045</v>
      </c>
    </row>
    <row r="23" spans="1:13" ht="15" customHeight="1" x14ac:dyDescent="0.3">
      <c r="A23" s="533" t="s">
        <v>350</v>
      </c>
      <c r="B23" s="59"/>
      <c r="C23" s="544">
        <v>1344958</v>
      </c>
      <c r="D23" s="544">
        <v>1313243</v>
      </c>
      <c r="E23" s="544">
        <v>1237493</v>
      </c>
      <c r="F23" s="544">
        <v>1272070</v>
      </c>
      <c r="G23" s="544">
        <v>1205655</v>
      </c>
      <c r="H23" s="544">
        <v>1140153</v>
      </c>
      <c r="I23" s="544">
        <v>1097952</v>
      </c>
      <c r="J23" s="544">
        <v>1068680</v>
      </c>
      <c r="K23" s="544">
        <v>1123841</v>
      </c>
      <c r="L23" s="544">
        <v>1181995</v>
      </c>
      <c r="M23" s="544">
        <v>1146882</v>
      </c>
    </row>
    <row r="24" spans="1:13" ht="15" customHeight="1" x14ac:dyDescent="0.3">
      <c r="A24" s="59"/>
      <c r="B24" s="59"/>
      <c r="C24" s="545"/>
      <c r="D24" s="545"/>
      <c r="E24" s="545"/>
      <c r="F24" s="545"/>
      <c r="G24" s="545"/>
      <c r="H24" s="545"/>
      <c r="I24" s="545"/>
      <c r="J24" s="545"/>
      <c r="K24" s="545"/>
      <c r="L24" s="545"/>
      <c r="M24" s="545"/>
    </row>
    <row r="25" spans="1:13" ht="15" customHeight="1" x14ac:dyDescent="0.3">
      <c r="A25" s="549" t="s">
        <v>351</v>
      </c>
      <c r="B25" s="550"/>
      <c r="C25" s="551">
        <v>1746291</v>
      </c>
      <c r="D25" s="551">
        <v>1714074</v>
      </c>
      <c r="E25" s="551">
        <v>1639639</v>
      </c>
      <c r="F25" s="551">
        <v>1690980</v>
      </c>
      <c r="G25" s="551">
        <v>1644191</v>
      </c>
      <c r="H25" s="551">
        <v>1557048</v>
      </c>
      <c r="I25" s="551">
        <v>1463024</v>
      </c>
      <c r="J25" s="551">
        <v>1441935</v>
      </c>
      <c r="K25" s="551">
        <v>1472772</v>
      </c>
      <c r="L25" s="551">
        <v>1495402</v>
      </c>
      <c r="M25" s="551">
        <v>1432189</v>
      </c>
    </row>
    <row r="26" spans="1:13" ht="20.100000000000001" customHeight="1" x14ac:dyDescent="0.3">
      <c r="A26" s="550"/>
      <c r="B26" s="550"/>
      <c r="C26" s="545"/>
      <c r="D26" s="545"/>
      <c r="E26" s="545"/>
      <c r="F26" s="545"/>
      <c r="G26" s="545"/>
      <c r="H26" s="545"/>
      <c r="I26" s="545"/>
      <c r="J26" s="545"/>
      <c r="K26" s="545"/>
      <c r="L26" s="545"/>
      <c r="M26" s="545"/>
    </row>
    <row r="27" spans="1:13" ht="20.100000000000001" customHeight="1" x14ac:dyDescent="0.3">
      <c r="A27" s="550"/>
      <c r="B27" s="550"/>
      <c r="C27" s="552"/>
      <c r="D27" s="552"/>
      <c r="E27" s="552"/>
      <c r="F27" s="552"/>
      <c r="G27" s="552"/>
      <c r="H27" s="552"/>
      <c r="I27" s="552"/>
      <c r="J27" s="552"/>
      <c r="K27" s="552"/>
      <c r="L27" s="552"/>
      <c r="M27" s="552"/>
    </row>
    <row r="28" spans="1:13" ht="20.100000000000001" customHeight="1" x14ac:dyDescent="0.3">
      <c r="A28" s="550"/>
      <c r="B28" s="550"/>
      <c r="C28" s="553"/>
      <c r="D28" s="553"/>
      <c r="E28" s="553"/>
      <c r="F28" s="553"/>
      <c r="G28" s="553"/>
      <c r="H28" s="554"/>
      <c r="I28" s="554"/>
      <c r="J28" s="554"/>
      <c r="K28" s="554"/>
      <c r="L28" s="554"/>
      <c r="M28" s="554"/>
    </row>
    <row r="29" spans="1:13" ht="20.100000000000001" customHeight="1" x14ac:dyDescent="0.3">
      <c r="A29" s="555" t="s">
        <v>481</v>
      </c>
      <c r="B29" s="556"/>
      <c r="C29" s="556"/>
      <c r="D29" s="556"/>
      <c r="E29" s="556"/>
      <c r="F29" s="556"/>
      <c r="G29" s="556"/>
      <c r="H29" s="556"/>
      <c r="I29" s="557"/>
      <c r="J29" s="557"/>
      <c r="K29" s="557"/>
      <c r="L29" s="557"/>
      <c r="M29" s="557"/>
    </row>
    <row r="30" spans="1:13" ht="20.100000000000001" customHeight="1" x14ac:dyDescent="0.3">
      <c r="A30" s="558"/>
      <c r="B30" s="559"/>
      <c r="C30" s="560"/>
      <c r="D30" s="561"/>
      <c r="E30" s="561"/>
      <c r="F30" s="561"/>
      <c r="G30" s="561"/>
      <c r="H30" s="561"/>
      <c r="I30" s="561"/>
      <c r="J30" s="561"/>
      <c r="K30" s="561"/>
      <c r="L30" s="561"/>
      <c r="M30" s="561"/>
    </row>
    <row r="31" spans="1:13" ht="20.100000000000001" customHeight="1" x14ac:dyDescent="0.3">
      <c r="A31" s="494" t="s">
        <v>344</v>
      </c>
      <c r="B31" s="58"/>
      <c r="C31" s="532"/>
      <c r="D31" s="533"/>
      <c r="E31" s="533"/>
      <c r="F31" s="1048" t="s">
        <v>126</v>
      </c>
      <c r="G31" s="1049"/>
      <c r="H31" s="1049"/>
      <c r="I31" s="1050"/>
      <c r="J31" s="1050"/>
      <c r="K31" s="533"/>
      <c r="L31" s="533"/>
      <c r="M31" s="495" t="s">
        <v>352</v>
      </c>
    </row>
    <row r="32" spans="1:13" ht="15" customHeight="1" x14ac:dyDescent="0.3">
      <c r="A32" s="562" t="s">
        <v>302</v>
      </c>
      <c r="B32" s="563"/>
      <c r="C32" s="498">
        <v>2007</v>
      </c>
      <c r="D32" s="498" t="s">
        <v>465</v>
      </c>
      <c r="E32" s="498">
        <v>2009</v>
      </c>
      <c r="F32" s="498">
        <v>2010</v>
      </c>
      <c r="G32" s="498" t="s">
        <v>468</v>
      </c>
      <c r="H32" s="498">
        <v>2012</v>
      </c>
      <c r="I32" s="498">
        <v>2013</v>
      </c>
      <c r="J32" s="498">
        <v>2014</v>
      </c>
      <c r="K32" s="498">
        <v>2015</v>
      </c>
      <c r="L32" s="498">
        <v>2016</v>
      </c>
      <c r="M32" s="498">
        <v>2017</v>
      </c>
    </row>
    <row r="33" spans="1:13" ht="15" customHeight="1" x14ac:dyDescent="0.3">
      <c r="A33" s="564"/>
      <c r="B33" s="564"/>
      <c r="C33" s="565"/>
      <c r="D33" s="566"/>
      <c r="E33" s="566"/>
      <c r="F33" s="566"/>
      <c r="G33" s="566"/>
      <c r="H33" s="566"/>
      <c r="I33" s="566"/>
      <c r="J33" s="566"/>
      <c r="K33" s="566"/>
      <c r="L33" s="566"/>
      <c r="M33" s="567"/>
    </row>
    <row r="34" spans="1:13" ht="15" customHeight="1" x14ac:dyDescent="0.3">
      <c r="A34" s="568" t="s">
        <v>3</v>
      </c>
      <c r="B34" s="564"/>
      <c r="C34" s="565"/>
      <c r="D34" s="566"/>
      <c r="E34" s="566"/>
      <c r="F34" s="566"/>
      <c r="G34" s="566"/>
      <c r="H34" s="566"/>
      <c r="I34" s="566"/>
      <c r="J34" s="566"/>
      <c r="K34" s="566"/>
      <c r="L34" s="566"/>
      <c r="M34" s="567"/>
    </row>
    <row r="35" spans="1:13" ht="15" customHeight="1" x14ac:dyDescent="0.3">
      <c r="A35" s="309" t="s">
        <v>4</v>
      </c>
      <c r="B35" s="564"/>
      <c r="C35" s="540">
        <v>29518</v>
      </c>
      <c r="D35" s="540">
        <v>29830</v>
      </c>
      <c r="E35" s="540">
        <v>29318</v>
      </c>
      <c r="F35" s="540">
        <v>31263</v>
      </c>
      <c r="G35" s="540">
        <v>32867</v>
      </c>
      <c r="H35" s="540">
        <v>29909</v>
      </c>
      <c r="I35" s="540">
        <v>25138</v>
      </c>
      <c r="J35" s="540">
        <v>25163</v>
      </c>
      <c r="K35" s="540">
        <v>27578</v>
      </c>
      <c r="L35" s="540">
        <v>30140</v>
      </c>
      <c r="M35" s="540">
        <v>28563</v>
      </c>
    </row>
    <row r="36" spans="1:13" ht="15" customHeight="1" x14ac:dyDescent="0.3">
      <c r="A36" s="309" t="s">
        <v>5</v>
      </c>
      <c r="B36" s="564"/>
      <c r="C36" s="540">
        <v>4931</v>
      </c>
      <c r="D36" s="540">
        <v>4954</v>
      </c>
      <c r="E36" s="540">
        <v>4972</v>
      </c>
      <c r="F36" s="540">
        <v>5224</v>
      </c>
      <c r="G36" s="540">
        <v>5905</v>
      </c>
      <c r="H36" s="540">
        <v>5945</v>
      </c>
      <c r="I36" s="540">
        <v>5499</v>
      </c>
      <c r="J36" s="540">
        <v>5826</v>
      </c>
      <c r="K36" s="540">
        <v>6421</v>
      </c>
      <c r="L36" s="540">
        <v>7041</v>
      </c>
      <c r="M36" s="540">
        <v>7500</v>
      </c>
    </row>
    <row r="37" spans="1:13" ht="15" customHeight="1" x14ac:dyDescent="0.3">
      <c r="A37" s="309" t="s">
        <v>6</v>
      </c>
      <c r="B37" s="564"/>
      <c r="C37" s="540">
        <v>8296</v>
      </c>
      <c r="D37" s="540">
        <v>8722</v>
      </c>
      <c r="E37" s="540">
        <v>8594</v>
      </c>
      <c r="F37" s="540">
        <v>8442</v>
      </c>
      <c r="G37" s="540">
        <v>8876</v>
      </c>
      <c r="H37" s="540">
        <v>9280</v>
      </c>
      <c r="I37" s="540">
        <v>7718</v>
      </c>
      <c r="J37" s="540">
        <v>6515</v>
      </c>
      <c r="K37" s="540">
        <v>5430</v>
      </c>
      <c r="L37" s="540">
        <v>4562</v>
      </c>
      <c r="M37" s="540">
        <v>3895</v>
      </c>
    </row>
    <row r="38" spans="1:13" ht="15" customHeight="1" x14ac:dyDescent="0.3">
      <c r="A38" s="309" t="s">
        <v>49</v>
      </c>
      <c r="B38" s="564"/>
      <c r="C38" s="540">
        <v>115323</v>
      </c>
      <c r="D38" s="540">
        <v>123063</v>
      </c>
      <c r="E38" s="540">
        <v>129947</v>
      </c>
      <c r="F38" s="540">
        <v>128609</v>
      </c>
      <c r="G38" s="540">
        <v>140371</v>
      </c>
      <c r="H38" s="540">
        <v>139886</v>
      </c>
      <c r="I38" s="540">
        <v>123026</v>
      </c>
      <c r="J38" s="540">
        <v>123047</v>
      </c>
      <c r="K38" s="540">
        <v>114181</v>
      </c>
      <c r="L38" s="540">
        <v>99534</v>
      </c>
      <c r="M38" s="540">
        <v>84884</v>
      </c>
    </row>
    <row r="39" spans="1:13" ht="15" customHeight="1" x14ac:dyDescent="0.3">
      <c r="A39" s="309" t="s">
        <v>300</v>
      </c>
      <c r="B39" s="564"/>
      <c r="C39" s="540">
        <v>12129</v>
      </c>
      <c r="D39" s="540">
        <v>11205</v>
      </c>
      <c r="E39" s="540">
        <v>8371</v>
      </c>
      <c r="F39" s="540">
        <v>7170</v>
      </c>
      <c r="G39" s="540">
        <v>7048</v>
      </c>
      <c r="H39" s="540">
        <v>6347</v>
      </c>
      <c r="I39" s="540">
        <v>5084</v>
      </c>
      <c r="J39" s="540">
        <v>3651</v>
      </c>
      <c r="K39" s="540">
        <v>2429</v>
      </c>
      <c r="L39" s="540">
        <v>2445</v>
      </c>
      <c r="M39" s="540">
        <v>2256</v>
      </c>
    </row>
    <row r="40" spans="1:13" ht="15" customHeight="1" x14ac:dyDescent="0.3">
      <c r="A40" s="309" t="s">
        <v>7</v>
      </c>
      <c r="B40" s="564"/>
      <c r="C40" s="540">
        <v>39551</v>
      </c>
      <c r="D40" s="540">
        <v>46407</v>
      </c>
      <c r="E40" s="540">
        <v>54332</v>
      </c>
      <c r="F40" s="540">
        <v>58239</v>
      </c>
      <c r="G40" s="540">
        <v>62745</v>
      </c>
      <c r="H40" s="540">
        <v>60977</v>
      </c>
      <c r="I40" s="540">
        <v>57193</v>
      </c>
      <c r="J40" s="540">
        <v>56001</v>
      </c>
      <c r="K40" s="540">
        <v>50686</v>
      </c>
      <c r="L40" s="540">
        <v>45714</v>
      </c>
      <c r="M40" s="540">
        <v>41098</v>
      </c>
    </row>
    <row r="41" spans="1:13" ht="15" customHeight="1" x14ac:dyDescent="0.3">
      <c r="A41" s="309" t="s">
        <v>8</v>
      </c>
      <c r="B41" s="564"/>
      <c r="C41" s="540">
        <v>14102</v>
      </c>
      <c r="D41" s="540">
        <v>14194</v>
      </c>
      <c r="E41" s="540">
        <v>15083</v>
      </c>
      <c r="F41" s="540">
        <v>14293</v>
      </c>
      <c r="G41" s="540">
        <v>12911</v>
      </c>
      <c r="H41" s="540">
        <v>12045</v>
      </c>
      <c r="I41" s="540">
        <v>9917</v>
      </c>
      <c r="J41" s="540">
        <v>10159</v>
      </c>
      <c r="K41" s="540">
        <v>10096</v>
      </c>
      <c r="L41" s="540">
        <v>11211</v>
      </c>
      <c r="M41" s="540">
        <v>11945</v>
      </c>
    </row>
    <row r="42" spans="1:13" ht="15" customHeight="1" x14ac:dyDescent="0.3">
      <c r="A42" s="309" t="s">
        <v>9</v>
      </c>
      <c r="B42" s="564"/>
      <c r="C42" s="540">
        <v>8868</v>
      </c>
      <c r="D42" s="540">
        <v>8855</v>
      </c>
      <c r="E42" s="540">
        <v>10718</v>
      </c>
      <c r="F42" s="540">
        <v>17591</v>
      </c>
      <c r="G42" s="540">
        <v>19536</v>
      </c>
      <c r="H42" s="540">
        <v>17315</v>
      </c>
      <c r="I42" s="540">
        <v>15792</v>
      </c>
      <c r="J42" s="540">
        <v>16837</v>
      </c>
      <c r="K42" s="540">
        <v>17412</v>
      </c>
      <c r="L42" s="540">
        <v>16997</v>
      </c>
      <c r="M42" s="540">
        <v>16303</v>
      </c>
    </row>
    <row r="43" spans="1:13" ht="15" customHeight="1" x14ac:dyDescent="0.3">
      <c r="A43" s="309" t="s">
        <v>51</v>
      </c>
      <c r="B43" s="564"/>
      <c r="C43" s="540">
        <v>56429</v>
      </c>
      <c r="D43" s="540">
        <v>52268</v>
      </c>
      <c r="E43" s="540">
        <v>46163</v>
      </c>
      <c r="F43" s="540">
        <v>45448</v>
      </c>
      <c r="G43" s="540">
        <v>47095</v>
      </c>
      <c r="H43" s="540">
        <v>43360</v>
      </c>
      <c r="I43" s="540">
        <v>36913</v>
      </c>
      <c r="J43" s="540">
        <v>34918</v>
      </c>
      <c r="K43" s="540">
        <v>32321</v>
      </c>
      <c r="L43" s="540">
        <v>31817</v>
      </c>
      <c r="M43" s="540">
        <v>30824</v>
      </c>
    </row>
    <row r="44" spans="1:13" ht="15" customHeight="1" x14ac:dyDescent="0.3">
      <c r="A44" s="309" t="s">
        <v>299</v>
      </c>
      <c r="B44" s="564"/>
      <c r="C44" s="540">
        <v>12722</v>
      </c>
      <c r="D44" s="540">
        <v>14150</v>
      </c>
      <c r="E44" s="540">
        <v>13492</v>
      </c>
      <c r="F44" s="540">
        <v>14891</v>
      </c>
      <c r="G44" s="540">
        <v>15795</v>
      </c>
      <c r="H44" s="540">
        <v>14246</v>
      </c>
      <c r="I44" s="540">
        <v>11884</v>
      </c>
      <c r="J44" s="540">
        <v>13165</v>
      </c>
      <c r="K44" s="540">
        <v>13275</v>
      </c>
      <c r="L44" s="540">
        <v>11951</v>
      </c>
      <c r="M44" s="540">
        <v>10340</v>
      </c>
    </row>
    <row r="45" spans="1:13" ht="15" customHeight="1" x14ac:dyDescent="0.3">
      <c r="A45" s="569" t="s">
        <v>353</v>
      </c>
      <c r="B45" s="564"/>
      <c r="C45" s="544">
        <v>301869</v>
      </c>
      <c r="D45" s="544">
        <v>313648</v>
      </c>
      <c r="E45" s="544">
        <v>320990</v>
      </c>
      <c r="F45" s="544">
        <v>331170</v>
      </c>
      <c r="G45" s="544">
        <v>353149</v>
      </c>
      <c r="H45" s="544">
        <v>339310</v>
      </c>
      <c r="I45" s="544">
        <v>298164</v>
      </c>
      <c r="J45" s="544">
        <v>295282</v>
      </c>
      <c r="K45" s="544">
        <v>279829</v>
      </c>
      <c r="L45" s="544">
        <v>261412</v>
      </c>
      <c r="M45" s="544">
        <v>237608</v>
      </c>
    </row>
    <row r="46" spans="1:13" ht="15" customHeight="1" x14ac:dyDescent="0.3">
      <c r="A46" s="563"/>
      <c r="B46" s="563"/>
      <c r="C46" s="545"/>
      <c r="D46" s="545"/>
      <c r="E46" s="545"/>
      <c r="F46" s="545"/>
      <c r="G46" s="545"/>
      <c r="H46" s="545"/>
      <c r="I46" s="545"/>
      <c r="J46" s="545"/>
      <c r="K46" s="545"/>
      <c r="L46" s="545"/>
      <c r="M46" s="545"/>
    </row>
    <row r="47" spans="1:13" ht="15" customHeight="1" x14ac:dyDescent="0.3">
      <c r="A47" s="568" t="s">
        <v>10</v>
      </c>
      <c r="B47" s="564"/>
      <c r="C47" s="339"/>
      <c r="D47" s="339"/>
      <c r="E47" s="339"/>
      <c r="F47" s="339"/>
      <c r="G47" s="339"/>
      <c r="H47" s="339"/>
      <c r="I47" s="339"/>
      <c r="J47" s="339"/>
      <c r="K47" s="339"/>
      <c r="L47" s="570"/>
      <c r="M47" s="570"/>
    </row>
    <row r="48" spans="1:13" ht="15" customHeight="1" x14ac:dyDescent="0.3">
      <c r="A48" s="571" t="s">
        <v>354</v>
      </c>
      <c r="B48" s="564"/>
      <c r="C48" s="339">
        <v>488504</v>
      </c>
      <c r="D48" s="339">
        <v>493888</v>
      </c>
      <c r="E48" s="339">
        <v>498198</v>
      </c>
      <c r="F48" s="339">
        <v>509735</v>
      </c>
      <c r="G48" s="339">
        <v>494903</v>
      </c>
      <c r="H48" s="339">
        <v>493506</v>
      </c>
      <c r="I48" s="339">
        <v>455826</v>
      </c>
      <c r="J48" s="339">
        <v>438666</v>
      </c>
      <c r="K48" s="339">
        <v>463397</v>
      </c>
      <c r="L48" s="339">
        <v>483510</v>
      </c>
      <c r="M48" s="339">
        <v>465193</v>
      </c>
    </row>
    <row r="49" spans="1:13" ht="15" customHeight="1" x14ac:dyDescent="0.3">
      <c r="A49" s="571" t="s">
        <v>349</v>
      </c>
      <c r="B49" s="564"/>
      <c r="C49" s="339">
        <v>613158</v>
      </c>
      <c r="D49" s="339">
        <v>602396</v>
      </c>
      <c r="E49" s="339">
        <v>546900</v>
      </c>
      <c r="F49" s="339">
        <v>559391</v>
      </c>
      <c r="G49" s="339">
        <v>514099</v>
      </c>
      <c r="H49" s="339">
        <v>462896</v>
      </c>
      <c r="I49" s="339">
        <v>452563</v>
      </c>
      <c r="J49" s="339">
        <v>450069</v>
      </c>
      <c r="K49" s="339">
        <v>483446</v>
      </c>
      <c r="L49" s="339">
        <v>510091</v>
      </c>
      <c r="M49" s="339">
        <v>522967</v>
      </c>
    </row>
    <row r="50" spans="1:13" ht="15" customHeight="1" x14ac:dyDescent="0.3">
      <c r="A50" s="572" t="s">
        <v>355</v>
      </c>
      <c r="B50" s="564"/>
      <c r="C50" s="544">
        <v>1101662</v>
      </c>
      <c r="D50" s="544">
        <v>1096284</v>
      </c>
      <c r="E50" s="544">
        <v>1045098</v>
      </c>
      <c r="F50" s="544">
        <v>1069126</v>
      </c>
      <c r="G50" s="544">
        <v>1009002</v>
      </c>
      <c r="H50" s="544">
        <v>956402</v>
      </c>
      <c r="I50" s="544">
        <v>908389</v>
      </c>
      <c r="J50" s="544">
        <v>888735</v>
      </c>
      <c r="K50" s="544">
        <v>946843</v>
      </c>
      <c r="L50" s="544">
        <v>993601</v>
      </c>
      <c r="M50" s="544">
        <v>988160</v>
      </c>
    </row>
    <row r="51" spans="1:13" ht="15" customHeight="1" x14ac:dyDescent="0.3">
      <c r="A51" s="573"/>
      <c r="B51" s="563"/>
      <c r="C51" s="545"/>
      <c r="D51" s="545"/>
      <c r="E51" s="545"/>
      <c r="F51" s="545"/>
      <c r="G51" s="545"/>
      <c r="H51" s="545"/>
      <c r="I51" s="545"/>
      <c r="J51" s="545"/>
      <c r="K51" s="545"/>
      <c r="L51" s="545"/>
      <c r="M51" s="545"/>
    </row>
    <row r="52" spans="1:13" ht="15" customHeight="1" x14ac:dyDescent="0.3">
      <c r="A52" s="574" t="s">
        <v>356</v>
      </c>
      <c r="B52" s="575"/>
      <c r="C52" s="576">
        <v>1403531</v>
      </c>
      <c r="D52" s="576">
        <v>1409932</v>
      </c>
      <c r="E52" s="576">
        <v>1366088</v>
      </c>
      <c r="F52" s="576">
        <v>1400296</v>
      </c>
      <c r="G52" s="576">
        <v>1362151</v>
      </c>
      <c r="H52" s="576">
        <v>1295712</v>
      </c>
      <c r="I52" s="576">
        <v>1206553</v>
      </c>
      <c r="J52" s="576">
        <v>1184017</v>
      </c>
      <c r="K52" s="576">
        <v>1226672</v>
      </c>
      <c r="L52" s="576">
        <v>1255013</v>
      </c>
      <c r="M52" s="576">
        <v>1225768</v>
      </c>
    </row>
    <row r="53" spans="1:13" ht="20.100000000000001" customHeight="1" x14ac:dyDescent="0.3">
      <c r="A53" s="577"/>
      <c r="B53" s="577"/>
      <c r="C53" s="578"/>
      <c r="D53" s="578"/>
      <c r="E53" s="578"/>
      <c r="F53" s="578"/>
      <c r="G53" s="578"/>
      <c r="H53" s="578"/>
      <c r="I53" s="578"/>
      <c r="J53" s="578"/>
      <c r="K53" s="578"/>
      <c r="L53" s="578"/>
      <c r="M53" s="578"/>
    </row>
    <row r="54" spans="1:13" s="262" customFormat="1" ht="14.4" x14ac:dyDescent="0.3">
      <c r="A54" s="108" t="s">
        <v>103</v>
      </c>
    </row>
    <row r="55" spans="1:13" s="262" customFormat="1" ht="14.4" x14ac:dyDescent="0.3"/>
    <row r="56" spans="1:13" s="262" customFormat="1" ht="40.5" customHeight="1" x14ac:dyDescent="0.3">
      <c r="A56" s="1055" t="s">
        <v>357</v>
      </c>
      <c r="B56" s="1056"/>
      <c r="C56" s="1056"/>
      <c r="D56" s="1056"/>
      <c r="E56" s="1056"/>
      <c r="F56" s="1056"/>
      <c r="G56" s="1056"/>
      <c r="H56" s="1056"/>
      <c r="I56" s="1056"/>
      <c r="J56" s="1056"/>
      <c r="K56" s="1056"/>
      <c r="L56" s="1056"/>
      <c r="M56" s="1056"/>
    </row>
    <row r="57" spans="1:13" s="262" customFormat="1" ht="14.4" x14ac:dyDescent="0.3">
      <c r="A57" s="579"/>
      <c r="B57" s="579"/>
      <c r="C57" s="579"/>
      <c r="D57" s="579"/>
      <c r="E57" s="579"/>
      <c r="F57" s="579"/>
      <c r="G57" s="579"/>
      <c r="H57" s="579"/>
      <c r="I57" s="579"/>
      <c r="J57" s="579"/>
      <c r="K57" s="579"/>
      <c r="L57" s="579"/>
      <c r="M57" s="579"/>
    </row>
    <row r="58" spans="1:13" s="262" customFormat="1" ht="14.4" x14ac:dyDescent="0.3">
      <c r="A58" s="580" t="s">
        <v>336</v>
      </c>
      <c r="B58" s="581"/>
      <c r="C58" s="582"/>
      <c r="D58" s="582"/>
      <c r="E58" s="582"/>
      <c r="F58" s="582"/>
      <c r="G58" s="582"/>
      <c r="H58" s="582"/>
      <c r="I58" s="582"/>
      <c r="J58" s="582"/>
      <c r="K58" s="582"/>
      <c r="L58" s="582"/>
      <c r="M58" s="582"/>
    </row>
    <row r="59" spans="1:13" s="262" customFormat="1" ht="14.4" x14ac:dyDescent="0.3">
      <c r="A59" s="580"/>
      <c r="B59" s="581"/>
      <c r="C59" s="582"/>
      <c r="D59" s="582"/>
      <c r="E59" s="582"/>
      <c r="F59" s="582"/>
      <c r="G59" s="582"/>
      <c r="H59" s="582"/>
      <c r="I59" s="582"/>
      <c r="J59" s="582"/>
      <c r="K59" s="582"/>
      <c r="L59" s="582"/>
      <c r="M59" s="582"/>
    </row>
    <row r="60" spans="1:13" s="262" customFormat="1" ht="14.4" x14ac:dyDescent="0.3">
      <c r="A60" s="583" t="s">
        <v>358</v>
      </c>
      <c r="B60" s="584"/>
      <c r="C60" s="585"/>
      <c r="D60" s="585"/>
      <c r="E60" s="585"/>
      <c r="F60" s="585"/>
      <c r="G60" s="585"/>
      <c r="H60" s="585"/>
      <c r="I60" s="585"/>
      <c r="J60" s="585"/>
      <c r="K60" s="585"/>
      <c r="L60" s="585"/>
      <c r="M60" s="108"/>
    </row>
    <row r="61" spans="1:13" s="262" customFormat="1" ht="14.4" x14ac:dyDescent="0.3">
      <c r="A61" s="583"/>
      <c r="B61" s="584"/>
      <c r="C61" s="585"/>
      <c r="D61" s="585"/>
      <c r="E61" s="585"/>
      <c r="F61" s="585"/>
      <c r="G61" s="585"/>
      <c r="H61" s="585"/>
      <c r="I61" s="585"/>
      <c r="J61" s="585"/>
      <c r="K61" s="585"/>
      <c r="L61" s="585"/>
      <c r="M61" s="108"/>
    </row>
    <row r="62" spans="1:13" s="262" customFormat="1" ht="14.4" x14ac:dyDescent="0.3">
      <c r="A62" s="92" t="s">
        <v>359</v>
      </c>
      <c r="B62" s="584"/>
      <c r="C62" s="585"/>
      <c r="D62" s="585"/>
      <c r="E62" s="585"/>
      <c r="F62" s="585"/>
      <c r="G62" s="585"/>
      <c r="H62" s="585"/>
      <c r="I62" s="585"/>
      <c r="J62" s="585"/>
      <c r="K62" s="585"/>
      <c r="L62" s="585"/>
      <c r="M62" s="108"/>
    </row>
  </sheetData>
  <mergeCells count="5">
    <mergeCell ref="A4:A5"/>
    <mergeCell ref="C4:M4"/>
    <mergeCell ref="A56:M56"/>
    <mergeCell ref="F3:J3"/>
    <mergeCell ref="F31:J31"/>
  </mergeCells>
  <conditionalFormatting sqref="D20:M20 C8:M19 C21:M28">
    <cfRule type="cellIs" dxfId="12" priority="3" stopIfTrue="1" operator="notEqual">
      <formula>VLOOKUP(#REF!,MagTrial2009Procs2,#REF!,FALSE)</formula>
    </cfRule>
  </conditionalFormatting>
  <conditionalFormatting sqref="C45:M45">
    <cfRule type="cellIs" dxfId="11" priority="4" stopIfTrue="1" operator="notEqual">
      <formula>VLOOKUP(#REF!,MagTrial2009Procs2,#REF!,FALSE)</formula>
    </cfRule>
  </conditionalFormatting>
  <conditionalFormatting sqref="C50:M50">
    <cfRule type="cellIs" dxfId="10" priority="5" stopIfTrue="1" operator="notEqual">
      <formula>VLOOKUP(#REF!,MagTrial2009Procs2,#REF!,FALSE)</formula>
    </cfRule>
  </conditionalFormatting>
  <conditionalFormatting sqref="C35:M44">
    <cfRule type="cellIs" dxfId="9" priority="6" stopIfTrue="1" operator="notEqual">
      <formula>VLOOKUP(#REF!,MagTrial2009Procs2,#REF!,FALSE)</formula>
    </cfRule>
  </conditionalFormatting>
  <conditionalFormatting sqref="M21:M23">
    <cfRule type="cellIs" dxfId="8" priority="7" stopIfTrue="1" operator="notEqual">
      <formula>VLOOKUP(#REF!,MagTrial2009Procs2,#REF!,FALSE)</formula>
    </cfRule>
  </conditionalFormatting>
  <conditionalFormatting sqref="C46:M46">
    <cfRule type="cellIs" dxfId="7" priority="8" stopIfTrue="1" operator="notEqual">
      <formula>VLOOKUP(#REF!,MagTrial2009Procs2,#REF!,FALSE)</formula>
    </cfRule>
  </conditionalFormatting>
  <conditionalFormatting sqref="C51:M51">
    <cfRule type="cellIs" dxfId="6" priority="9" stopIfTrue="1" operator="notEqual">
      <formula>VLOOKUP(#REF!,MagTrial2009Procs2,#REF!,FALSE)</formula>
    </cfRule>
  </conditionalFormatting>
  <conditionalFormatting sqref="C53:M53">
    <cfRule type="cellIs" dxfId="5" priority="10" stopIfTrue="1" operator="notEqual">
      <formula>VLOOKUP(#REF!,MagTrial2009Procs2,#REF!,FALSE)</formula>
    </cfRule>
  </conditionalFormatting>
  <conditionalFormatting sqref="C45:M45">
    <cfRule type="cellIs" dxfId="4" priority="2" stopIfTrue="1" operator="notEqual">
      <formula>VLOOKUP(#REF!,MagTrial2009Procs2,#REF!,FALSE)</formula>
    </cfRule>
  </conditionalFormatting>
  <conditionalFormatting sqref="C50:M50">
    <cfRule type="cellIs" dxfId="3" priority="1" stopIfTrue="1" operator="notEqual">
      <formula>VLOOKUP(#REF!,MagTrial2009Procs2,#REF!,FALSE)</formula>
    </cfRule>
  </conditionalFormatting>
  <conditionalFormatting sqref="M21:M23">
    <cfRule type="cellIs" dxfId="2" priority="11" stopIfTrue="1" operator="notEqual">
      <formula>VLOOKUP(#REF!,MagTrial2009Procs2,#REF!,FALSE)</formula>
    </cfRule>
  </conditionalFormatting>
  <conditionalFormatting sqref="C20 C18:M18 C35:M45 C50:M50 C7:L18 D8:M18 C21:M23">
    <cfRule type="cellIs" dxfId="1" priority="12" stopIfTrue="1" operator="notEqual">
      <formula>VLOOKUP(#REF!,MagTrial2009Procs2,#REF!,FALSE)</formula>
    </cfRule>
  </conditionalFormatting>
  <conditionalFormatting sqref="C21:M23">
    <cfRule type="cellIs" dxfId="0" priority="13" stopIfTrue="1" operator="notEqual">
      <formula>VLOOKUP(#REF!,MagTrial2009Procs2,#REF!,FALSE)</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38"/>
  <sheetViews>
    <sheetView workbookViewId="0"/>
  </sheetViews>
  <sheetFormatPr defaultRowHeight="14.4" x14ac:dyDescent="0.3"/>
  <cols>
    <col min="1" max="1" width="33.109375" style="109" customWidth="1"/>
    <col min="2" max="2" width="3" style="109" customWidth="1"/>
    <col min="3" max="5" width="9.109375" style="109"/>
    <col min="6" max="6" width="10.33203125" style="109" bestFit="1" customWidth="1"/>
    <col min="7" max="7" width="9.109375" style="109"/>
    <col min="8" max="9" width="10.33203125" style="109" bestFit="1" customWidth="1"/>
    <col min="10" max="256" width="9.109375" style="109"/>
    <col min="257" max="257" width="33.109375" style="109" customWidth="1"/>
    <col min="258" max="258" width="3" style="109" customWidth="1"/>
    <col min="259" max="261" width="9.109375" style="109"/>
    <col min="262" max="262" width="10.33203125" style="109" bestFit="1" customWidth="1"/>
    <col min="263" max="263" width="9.109375" style="109"/>
    <col min="264" max="265" width="10.33203125" style="109" bestFit="1" customWidth="1"/>
    <col min="266" max="512" width="9.109375" style="109"/>
    <col min="513" max="513" width="33.109375" style="109" customWidth="1"/>
    <col min="514" max="514" width="3" style="109" customWidth="1"/>
    <col min="515" max="517" width="9.109375" style="109"/>
    <col min="518" max="518" width="10.33203125" style="109" bestFit="1" customWidth="1"/>
    <col min="519" max="519" width="9.109375" style="109"/>
    <col min="520" max="521" width="10.33203125" style="109" bestFit="1" customWidth="1"/>
    <col min="522" max="768" width="9.109375" style="109"/>
    <col min="769" max="769" width="33.109375" style="109" customWidth="1"/>
    <col min="770" max="770" width="3" style="109" customWidth="1"/>
    <col min="771" max="773" width="9.109375" style="109"/>
    <col min="774" max="774" width="10.33203125" style="109" bestFit="1" customWidth="1"/>
    <col min="775" max="775" width="9.109375" style="109"/>
    <col min="776" max="777" width="10.33203125" style="109" bestFit="1" customWidth="1"/>
    <col min="778" max="1024" width="9.109375" style="109"/>
    <col min="1025" max="1025" width="33.109375" style="109" customWidth="1"/>
    <col min="1026" max="1026" width="3" style="109" customWidth="1"/>
    <col min="1027" max="1029" width="9.109375" style="109"/>
    <col min="1030" max="1030" width="10.33203125" style="109" bestFit="1" customWidth="1"/>
    <col min="1031" max="1031" width="9.109375" style="109"/>
    <col min="1032" max="1033" width="10.33203125" style="109" bestFit="1" customWidth="1"/>
    <col min="1034" max="1280" width="9.109375" style="109"/>
    <col min="1281" max="1281" width="33.109375" style="109" customWidth="1"/>
    <col min="1282" max="1282" width="3" style="109" customWidth="1"/>
    <col min="1283" max="1285" width="9.109375" style="109"/>
    <col min="1286" max="1286" width="10.33203125" style="109" bestFit="1" customWidth="1"/>
    <col min="1287" max="1287" width="9.109375" style="109"/>
    <col min="1288" max="1289" width="10.33203125" style="109" bestFit="1" customWidth="1"/>
    <col min="1290" max="1536" width="9.109375" style="109"/>
    <col min="1537" max="1537" width="33.109375" style="109" customWidth="1"/>
    <col min="1538" max="1538" width="3" style="109" customWidth="1"/>
    <col min="1539" max="1541" width="9.109375" style="109"/>
    <col min="1542" max="1542" width="10.33203125" style="109" bestFit="1" customWidth="1"/>
    <col min="1543" max="1543" width="9.109375" style="109"/>
    <col min="1544" max="1545" width="10.33203125" style="109" bestFit="1" customWidth="1"/>
    <col min="1546" max="1792" width="9.109375" style="109"/>
    <col min="1793" max="1793" width="33.109375" style="109" customWidth="1"/>
    <col min="1794" max="1794" width="3" style="109" customWidth="1"/>
    <col min="1795" max="1797" width="9.109375" style="109"/>
    <col min="1798" max="1798" width="10.33203125" style="109" bestFit="1" customWidth="1"/>
    <col min="1799" max="1799" width="9.109375" style="109"/>
    <col min="1800" max="1801" width="10.33203125" style="109" bestFit="1" customWidth="1"/>
    <col min="1802" max="2048" width="9.109375" style="109"/>
    <col min="2049" max="2049" width="33.109375" style="109" customWidth="1"/>
    <col min="2050" max="2050" width="3" style="109" customWidth="1"/>
    <col min="2051" max="2053" width="9.109375" style="109"/>
    <col min="2054" max="2054" width="10.33203125" style="109" bestFit="1" customWidth="1"/>
    <col min="2055" max="2055" width="9.109375" style="109"/>
    <col min="2056" max="2057" width="10.33203125" style="109" bestFit="1" customWidth="1"/>
    <col min="2058" max="2304" width="9.109375" style="109"/>
    <col min="2305" max="2305" width="33.109375" style="109" customWidth="1"/>
    <col min="2306" max="2306" width="3" style="109" customWidth="1"/>
    <col min="2307" max="2309" width="9.109375" style="109"/>
    <col min="2310" max="2310" width="10.33203125" style="109" bestFit="1" customWidth="1"/>
    <col min="2311" max="2311" width="9.109375" style="109"/>
    <col min="2312" max="2313" width="10.33203125" style="109" bestFit="1" customWidth="1"/>
    <col min="2314" max="2560" width="9.109375" style="109"/>
    <col min="2561" max="2561" width="33.109375" style="109" customWidth="1"/>
    <col min="2562" max="2562" width="3" style="109" customWidth="1"/>
    <col min="2563" max="2565" width="9.109375" style="109"/>
    <col min="2566" max="2566" width="10.33203125" style="109" bestFit="1" customWidth="1"/>
    <col min="2567" max="2567" width="9.109375" style="109"/>
    <col min="2568" max="2569" width="10.33203125" style="109" bestFit="1" customWidth="1"/>
    <col min="2570" max="2816" width="9.109375" style="109"/>
    <col min="2817" max="2817" width="33.109375" style="109" customWidth="1"/>
    <col min="2818" max="2818" width="3" style="109" customWidth="1"/>
    <col min="2819" max="2821" width="9.109375" style="109"/>
    <col min="2822" max="2822" width="10.33203125" style="109" bestFit="1" customWidth="1"/>
    <col min="2823" max="2823" width="9.109375" style="109"/>
    <col min="2824" max="2825" width="10.33203125" style="109" bestFit="1" customWidth="1"/>
    <col min="2826" max="3072" width="9.109375" style="109"/>
    <col min="3073" max="3073" width="33.109375" style="109" customWidth="1"/>
    <col min="3074" max="3074" width="3" style="109" customWidth="1"/>
    <col min="3075" max="3077" width="9.109375" style="109"/>
    <col min="3078" max="3078" width="10.33203125" style="109" bestFit="1" customWidth="1"/>
    <col min="3079" max="3079" width="9.109375" style="109"/>
    <col min="3080" max="3081" width="10.33203125" style="109" bestFit="1" customWidth="1"/>
    <col min="3082" max="3328" width="9.109375" style="109"/>
    <col min="3329" max="3329" width="33.109375" style="109" customWidth="1"/>
    <col min="3330" max="3330" width="3" style="109" customWidth="1"/>
    <col min="3331" max="3333" width="9.109375" style="109"/>
    <col min="3334" max="3334" width="10.33203125" style="109" bestFit="1" customWidth="1"/>
    <col min="3335" max="3335" width="9.109375" style="109"/>
    <col min="3336" max="3337" width="10.33203125" style="109" bestFit="1" customWidth="1"/>
    <col min="3338" max="3584" width="9.109375" style="109"/>
    <col min="3585" max="3585" width="33.109375" style="109" customWidth="1"/>
    <col min="3586" max="3586" width="3" style="109" customWidth="1"/>
    <col min="3587" max="3589" width="9.109375" style="109"/>
    <col min="3590" max="3590" width="10.33203125" style="109" bestFit="1" customWidth="1"/>
    <col min="3591" max="3591" width="9.109375" style="109"/>
    <col min="3592" max="3593" width="10.33203125" style="109" bestFit="1" customWidth="1"/>
    <col min="3594" max="3840" width="9.109375" style="109"/>
    <col min="3841" max="3841" width="33.109375" style="109" customWidth="1"/>
    <col min="3842" max="3842" width="3" style="109" customWidth="1"/>
    <col min="3843" max="3845" width="9.109375" style="109"/>
    <col min="3846" max="3846" width="10.33203125" style="109" bestFit="1" customWidth="1"/>
    <col min="3847" max="3847" width="9.109375" style="109"/>
    <col min="3848" max="3849" width="10.33203125" style="109" bestFit="1" customWidth="1"/>
    <col min="3850" max="4096" width="9.109375" style="109"/>
    <col min="4097" max="4097" width="33.109375" style="109" customWidth="1"/>
    <col min="4098" max="4098" width="3" style="109" customWidth="1"/>
    <col min="4099" max="4101" width="9.109375" style="109"/>
    <col min="4102" max="4102" width="10.33203125" style="109" bestFit="1" customWidth="1"/>
    <col min="4103" max="4103" width="9.109375" style="109"/>
    <col min="4104" max="4105" width="10.33203125" style="109" bestFit="1" customWidth="1"/>
    <col min="4106" max="4352" width="9.109375" style="109"/>
    <col min="4353" max="4353" width="33.109375" style="109" customWidth="1"/>
    <col min="4354" max="4354" width="3" style="109" customWidth="1"/>
    <col min="4355" max="4357" width="9.109375" style="109"/>
    <col min="4358" max="4358" width="10.33203125" style="109" bestFit="1" customWidth="1"/>
    <col min="4359" max="4359" width="9.109375" style="109"/>
    <col min="4360" max="4361" width="10.33203125" style="109" bestFit="1" customWidth="1"/>
    <col min="4362" max="4608" width="9.109375" style="109"/>
    <col min="4609" max="4609" width="33.109375" style="109" customWidth="1"/>
    <col min="4610" max="4610" width="3" style="109" customWidth="1"/>
    <col min="4611" max="4613" width="9.109375" style="109"/>
    <col min="4614" max="4614" width="10.33203125" style="109" bestFit="1" customWidth="1"/>
    <col min="4615" max="4615" width="9.109375" style="109"/>
    <col min="4616" max="4617" width="10.33203125" style="109" bestFit="1" customWidth="1"/>
    <col min="4618" max="4864" width="9.109375" style="109"/>
    <col min="4865" max="4865" width="33.109375" style="109" customWidth="1"/>
    <col min="4866" max="4866" width="3" style="109" customWidth="1"/>
    <col min="4867" max="4869" width="9.109375" style="109"/>
    <col min="4870" max="4870" width="10.33203125" style="109" bestFit="1" customWidth="1"/>
    <col min="4871" max="4871" width="9.109375" style="109"/>
    <col min="4872" max="4873" width="10.33203125" style="109" bestFit="1" customWidth="1"/>
    <col min="4874" max="5120" width="9.109375" style="109"/>
    <col min="5121" max="5121" width="33.109375" style="109" customWidth="1"/>
    <col min="5122" max="5122" width="3" style="109" customWidth="1"/>
    <col min="5123" max="5125" width="9.109375" style="109"/>
    <col min="5126" max="5126" width="10.33203125" style="109" bestFit="1" customWidth="1"/>
    <col min="5127" max="5127" width="9.109375" style="109"/>
    <col min="5128" max="5129" width="10.33203125" style="109" bestFit="1" customWidth="1"/>
    <col min="5130" max="5376" width="9.109375" style="109"/>
    <col min="5377" max="5377" width="33.109375" style="109" customWidth="1"/>
    <col min="5378" max="5378" width="3" style="109" customWidth="1"/>
    <col min="5379" max="5381" width="9.109375" style="109"/>
    <col min="5382" max="5382" width="10.33203125" style="109" bestFit="1" customWidth="1"/>
    <col min="5383" max="5383" width="9.109375" style="109"/>
    <col min="5384" max="5385" width="10.33203125" style="109" bestFit="1" customWidth="1"/>
    <col min="5386" max="5632" width="9.109375" style="109"/>
    <col min="5633" max="5633" width="33.109375" style="109" customWidth="1"/>
    <col min="5634" max="5634" width="3" style="109" customWidth="1"/>
    <col min="5635" max="5637" width="9.109375" style="109"/>
    <col min="5638" max="5638" width="10.33203125" style="109" bestFit="1" customWidth="1"/>
    <col min="5639" max="5639" width="9.109375" style="109"/>
    <col min="5640" max="5641" width="10.33203125" style="109" bestFit="1" customWidth="1"/>
    <col min="5642" max="5888" width="9.109375" style="109"/>
    <col min="5889" max="5889" width="33.109375" style="109" customWidth="1"/>
    <col min="5890" max="5890" width="3" style="109" customWidth="1"/>
    <col min="5891" max="5893" width="9.109375" style="109"/>
    <col min="5894" max="5894" width="10.33203125" style="109" bestFit="1" customWidth="1"/>
    <col min="5895" max="5895" width="9.109375" style="109"/>
    <col min="5896" max="5897" width="10.33203125" style="109" bestFit="1" customWidth="1"/>
    <col min="5898" max="6144" width="9.109375" style="109"/>
    <col min="6145" max="6145" width="33.109375" style="109" customWidth="1"/>
    <col min="6146" max="6146" width="3" style="109" customWidth="1"/>
    <col min="6147" max="6149" width="9.109375" style="109"/>
    <col min="6150" max="6150" width="10.33203125" style="109" bestFit="1" customWidth="1"/>
    <col min="6151" max="6151" width="9.109375" style="109"/>
    <col min="6152" max="6153" width="10.33203125" style="109" bestFit="1" customWidth="1"/>
    <col min="6154" max="6400" width="9.109375" style="109"/>
    <col min="6401" max="6401" width="33.109375" style="109" customWidth="1"/>
    <col min="6402" max="6402" width="3" style="109" customWidth="1"/>
    <col min="6403" max="6405" width="9.109375" style="109"/>
    <col min="6406" max="6406" width="10.33203125" style="109" bestFit="1" customWidth="1"/>
    <col min="6407" max="6407" width="9.109375" style="109"/>
    <col min="6408" max="6409" width="10.33203125" style="109" bestFit="1" customWidth="1"/>
    <col min="6410" max="6656" width="9.109375" style="109"/>
    <col min="6657" max="6657" width="33.109375" style="109" customWidth="1"/>
    <col min="6658" max="6658" width="3" style="109" customWidth="1"/>
    <col min="6659" max="6661" width="9.109375" style="109"/>
    <col min="6662" max="6662" width="10.33203125" style="109" bestFit="1" customWidth="1"/>
    <col min="6663" max="6663" width="9.109375" style="109"/>
    <col min="6664" max="6665" width="10.33203125" style="109" bestFit="1" customWidth="1"/>
    <col min="6666" max="6912" width="9.109375" style="109"/>
    <col min="6913" max="6913" width="33.109375" style="109" customWidth="1"/>
    <col min="6914" max="6914" width="3" style="109" customWidth="1"/>
    <col min="6915" max="6917" width="9.109375" style="109"/>
    <col min="6918" max="6918" width="10.33203125" style="109" bestFit="1" customWidth="1"/>
    <col min="6919" max="6919" width="9.109375" style="109"/>
    <col min="6920" max="6921" width="10.33203125" style="109" bestFit="1" customWidth="1"/>
    <col min="6922" max="7168" width="9.109375" style="109"/>
    <col min="7169" max="7169" width="33.109375" style="109" customWidth="1"/>
    <col min="7170" max="7170" width="3" style="109" customWidth="1"/>
    <col min="7171" max="7173" width="9.109375" style="109"/>
    <col min="7174" max="7174" width="10.33203125" style="109" bestFit="1" customWidth="1"/>
    <col min="7175" max="7175" width="9.109375" style="109"/>
    <col min="7176" max="7177" width="10.33203125" style="109" bestFit="1" customWidth="1"/>
    <col min="7178" max="7424" width="9.109375" style="109"/>
    <col min="7425" max="7425" width="33.109375" style="109" customWidth="1"/>
    <col min="7426" max="7426" width="3" style="109" customWidth="1"/>
    <col min="7427" max="7429" width="9.109375" style="109"/>
    <col min="7430" max="7430" width="10.33203125" style="109" bestFit="1" customWidth="1"/>
    <col min="7431" max="7431" width="9.109375" style="109"/>
    <col min="7432" max="7433" width="10.33203125" style="109" bestFit="1" customWidth="1"/>
    <col min="7434" max="7680" width="9.109375" style="109"/>
    <col min="7681" max="7681" width="33.109375" style="109" customWidth="1"/>
    <col min="7682" max="7682" width="3" style="109" customWidth="1"/>
    <col min="7683" max="7685" width="9.109375" style="109"/>
    <col min="7686" max="7686" width="10.33203125" style="109" bestFit="1" customWidth="1"/>
    <col min="7687" max="7687" width="9.109375" style="109"/>
    <col min="7688" max="7689" width="10.33203125" style="109" bestFit="1" customWidth="1"/>
    <col min="7690" max="7936" width="9.109375" style="109"/>
    <col min="7937" max="7937" width="33.109375" style="109" customWidth="1"/>
    <col min="7938" max="7938" width="3" style="109" customWidth="1"/>
    <col min="7939" max="7941" width="9.109375" style="109"/>
    <col min="7942" max="7942" width="10.33203125" style="109" bestFit="1" customWidth="1"/>
    <col min="7943" max="7943" width="9.109375" style="109"/>
    <col min="7944" max="7945" width="10.33203125" style="109" bestFit="1" customWidth="1"/>
    <col min="7946" max="8192" width="9.109375" style="109"/>
    <col min="8193" max="8193" width="33.109375" style="109" customWidth="1"/>
    <col min="8194" max="8194" width="3" style="109" customWidth="1"/>
    <col min="8195" max="8197" width="9.109375" style="109"/>
    <col min="8198" max="8198" width="10.33203125" style="109" bestFit="1" customWidth="1"/>
    <col min="8199" max="8199" width="9.109375" style="109"/>
    <col min="8200" max="8201" width="10.33203125" style="109" bestFit="1" customWidth="1"/>
    <col min="8202" max="8448" width="9.109375" style="109"/>
    <col min="8449" max="8449" width="33.109375" style="109" customWidth="1"/>
    <col min="8450" max="8450" width="3" style="109" customWidth="1"/>
    <col min="8451" max="8453" width="9.109375" style="109"/>
    <col min="8454" max="8454" width="10.33203125" style="109" bestFit="1" customWidth="1"/>
    <col min="8455" max="8455" width="9.109375" style="109"/>
    <col min="8456" max="8457" width="10.33203125" style="109" bestFit="1" customWidth="1"/>
    <col min="8458" max="8704" width="9.109375" style="109"/>
    <col min="8705" max="8705" width="33.109375" style="109" customWidth="1"/>
    <col min="8706" max="8706" width="3" style="109" customWidth="1"/>
    <col min="8707" max="8709" width="9.109375" style="109"/>
    <col min="8710" max="8710" width="10.33203125" style="109" bestFit="1" customWidth="1"/>
    <col min="8711" max="8711" width="9.109375" style="109"/>
    <col min="8712" max="8713" width="10.33203125" style="109" bestFit="1" customWidth="1"/>
    <col min="8714" max="8960" width="9.109375" style="109"/>
    <col min="8961" max="8961" width="33.109375" style="109" customWidth="1"/>
    <col min="8962" max="8962" width="3" style="109" customWidth="1"/>
    <col min="8963" max="8965" width="9.109375" style="109"/>
    <col min="8966" max="8966" width="10.33203125" style="109" bestFit="1" customWidth="1"/>
    <col min="8967" max="8967" width="9.109375" style="109"/>
    <col min="8968" max="8969" width="10.33203125" style="109" bestFit="1" customWidth="1"/>
    <col min="8970" max="9216" width="9.109375" style="109"/>
    <col min="9217" max="9217" width="33.109375" style="109" customWidth="1"/>
    <col min="9218" max="9218" width="3" style="109" customWidth="1"/>
    <col min="9219" max="9221" width="9.109375" style="109"/>
    <col min="9222" max="9222" width="10.33203125" style="109" bestFit="1" customWidth="1"/>
    <col min="9223" max="9223" width="9.109375" style="109"/>
    <col min="9224" max="9225" width="10.33203125" style="109" bestFit="1" customWidth="1"/>
    <col min="9226" max="9472" width="9.109375" style="109"/>
    <col min="9473" max="9473" width="33.109375" style="109" customWidth="1"/>
    <col min="9474" max="9474" width="3" style="109" customWidth="1"/>
    <col min="9475" max="9477" width="9.109375" style="109"/>
    <col min="9478" max="9478" width="10.33203125" style="109" bestFit="1" customWidth="1"/>
    <col min="9479" max="9479" width="9.109375" style="109"/>
    <col min="9480" max="9481" width="10.33203125" style="109" bestFit="1" customWidth="1"/>
    <col min="9482" max="9728" width="9.109375" style="109"/>
    <col min="9729" max="9729" width="33.109375" style="109" customWidth="1"/>
    <col min="9730" max="9730" width="3" style="109" customWidth="1"/>
    <col min="9731" max="9733" width="9.109375" style="109"/>
    <col min="9734" max="9734" width="10.33203125" style="109" bestFit="1" customWidth="1"/>
    <col min="9735" max="9735" width="9.109375" style="109"/>
    <col min="9736" max="9737" width="10.33203125" style="109" bestFit="1" customWidth="1"/>
    <col min="9738" max="9984" width="9.109375" style="109"/>
    <col min="9985" max="9985" width="33.109375" style="109" customWidth="1"/>
    <col min="9986" max="9986" width="3" style="109" customWidth="1"/>
    <col min="9987" max="9989" width="9.109375" style="109"/>
    <col min="9990" max="9990" width="10.33203125" style="109" bestFit="1" customWidth="1"/>
    <col min="9991" max="9991" width="9.109375" style="109"/>
    <col min="9992" max="9993" width="10.33203125" style="109" bestFit="1" customWidth="1"/>
    <col min="9994" max="10240" width="9.109375" style="109"/>
    <col min="10241" max="10241" width="33.109375" style="109" customWidth="1"/>
    <col min="10242" max="10242" width="3" style="109" customWidth="1"/>
    <col min="10243" max="10245" width="9.109375" style="109"/>
    <col min="10246" max="10246" width="10.33203125" style="109" bestFit="1" customWidth="1"/>
    <col min="10247" max="10247" width="9.109375" style="109"/>
    <col min="10248" max="10249" width="10.33203125" style="109" bestFit="1" customWidth="1"/>
    <col min="10250" max="10496" width="9.109375" style="109"/>
    <col min="10497" max="10497" width="33.109375" style="109" customWidth="1"/>
    <col min="10498" max="10498" width="3" style="109" customWidth="1"/>
    <col min="10499" max="10501" width="9.109375" style="109"/>
    <col min="10502" max="10502" width="10.33203125" style="109" bestFit="1" customWidth="1"/>
    <col min="10503" max="10503" width="9.109375" style="109"/>
    <col min="10504" max="10505" width="10.33203125" style="109" bestFit="1" customWidth="1"/>
    <col min="10506" max="10752" width="9.109375" style="109"/>
    <col min="10753" max="10753" width="33.109375" style="109" customWidth="1"/>
    <col min="10754" max="10754" width="3" style="109" customWidth="1"/>
    <col min="10755" max="10757" width="9.109375" style="109"/>
    <col min="10758" max="10758" width="10.33203125" style="109" bestFit="1" customWidth="1"/>
    <col min="10759" max="10759" width="9.109375" style="109"/>
    <col min="10760" max="10761" width="10.33203125" style="109" bestFit="1" customWidth="1"/>
    <col min="10762" max="11008" width="9.109375" style="109"/>
    <col min="11009" max="11009" width="33.109375" style="109" customWidth="1"/>
    <col min="11010" max="11010" width="3" style="109" customWidth="1"/>
    <col min="11011" max="11013" width="9.109375" style="109"/>
    <col min="11014" max="11014" width="10.33203125" style="109" bestFit="1" customWidth="1"/>
    <col min="11015" max="11015" width="9.109375" style="109"/>
    <col min="11016" max="11017" width="10.33203125" style="109" bestFit="1" customWidth="1"/>
    <col min="11018" max="11264" width="9.109375" style="109"/>
    <col min="11265" max="11265" width="33.109375" style="109" customWidth="1"/>
    <col min="11266" max="11266" width="3" style="109" customWidth="1"/>
    <col min="11267" max="11269" width="9.109375" style="109"/>
    <col min="11270" max="11270" width="10.33203125" style="109" bestFit="1" customWidth="1"/>
    <col min="11271" max="11271" width="9.109375" style="109"/>
    <col min="11272" max="11273" width="10.33203125" style="109" bestFit="1" customWidth="1"/>
    <col min="11274" max="11520" width="9.109375" style="109"/>
    <col min="11521" max="11521" width="33.109375" style="109" customWidth="1"/>
    <col min="11522" max="11522" width="3" style="109" customWidth="1"/>
    <col min="11523" max="11525" width="9.109375" style="109"/>
    <col min="11526" max="11526" width="10.33203125" style="109" bestFit="1" customWidth="1"/>
    <col min="11527" max="11527" width="9.109375" style="109"/>
    <col min="11528" max="11529" width="10.33203125" style="109" bestFit="1" customWidth="1"/>
    <col min="11530" max="11776" width="9.109375" style="109"/>
    <col min="11777" max="11777" width="33.109375" style="109" customWidth="1"/>
    <col min="11778" max="11778" width="3" style="109" customWidth="1"/>
    <col min="11779" max="11781" width="9.109375" style="109"/>
    <col min="11782" max="11782" width="10.33203125" style="109" bestFit="1" customWidth="1"/>
    <col min="11783" max="11783" width="9.109375" style="109"/>
    <col min="11784" max="11785" width="10.33203125" style="109" bestFit="1" customWidth="1"/>
    <col min="11786" max="12032" width="9.109375" style="109"/>
    <col min="12033" max="12033" width="33.109375" style="109" customWidth="1"/>
    <col min="12034" max="12034" width="3" style="109" customWidth="1"/>
    <col min="12035" max="12037" width="9.109375" style="109"/>
    <col min="12038" max="12038" width="10.33203125" style="109" bestFit="1" customWidth="1"/>
    <col min="12039" max="12039" width="9.109375" style="109"/>
    <col min="12040" max="12041" width="10.33203125" style="109" bestFit="1" customWidth="1"/>
    <col min="12042" max="12288" width="9.109375" style="109"/>
    <col min="12289" max="12289" width="33.109375" style="109" customWidth="1"/>
    <col min="12290" max="12290" width="3" style="109" customWidth="1"/>
    <col min="12291" max="12293" width="9.109375" style="109"/>
    <col min="12294" max="12294" width="10.33203125" style="109" bestFit="1" customWidth="1"/>
    <col min="12295" max="12295" width="9.109375" style="109"/>
    <col min="12296" max="12297" width="10.33203125" style="109" bestFit="1" customWidth="1"/>
    <col min="12298" max="12544" width="9.109375" style="109"/>
    <col min="12545" max="12545" width="33.109375" style="109" customWidth="1"/>
    <col min="12546" max="12546" width="3" style="109" customWidth="1"/>
    <col min="12547" max="12549" width="9.109375" style="109"/>
    <col min="12550" max="12550" width="10.33203125" style="109" bestFit="1" customWidth="1"/>
    <col min="12551" max="12551" width="9.109375" style="109"/>
    <col min="12552" max="12553" width="10.33203125" style="109" bestFit="1" customWidth="1"/>
    <col min="12554" max="12800" width="9.109375" style="109"/>
    <col min="12801" max="12801" width="33.109375" style="109" customWidth="1"/>
    <col min="12802" max="12802" width="3" style="109" customWidth="1"/>
    <col min="12803" max="12805" width="9.109375" style="109"/>
    <col min="12806" max="12806" width="10.33203125" style="109" bestFit="1" customWidth="1"/>
    <col min="12807" max="12807" width="9.109375" style="109"/>
    <col min="12808" max="12809" width="10.33203125" style="109" bestFit="1" customWidth="1"/>
    <col min="12810" max="13056" width="9.109375" style="109"/>
    <col min="13057" max="13057" width="33.109375" style="109" customWidth="1"/>
    <col min="13058" max="13058" width="3" style="109" customWidth="1"/>
    <col min="13059" max="13061" width="9.109375" style="109"/>
    <col min="13062" max="13062" width="10.33203125" style="109" bestFit="1" customWidth="1"/>
    <col min="13063" max="13063" width="9.109375" style="109"/>
    <col min="13064" max="13065" width="10.33203125" style="109" bestFit="1" customWidth="1"/>
    <col min="13066" max="13312" width="9.109375" style="109"/>
    <col min="13313" max="13313" width="33.109375" style="109" customWidth="1"/>
    <col min="13314" max="13314" width="3" style="109" customWidth="1"/>
    <col min="13315" max="13317" width="9.109375" style="109"/>
    <col min="13318" max="13318" width="10.33203125" style="109" bestFit="1" customWidth="1"/>
    <col min="13319" max="13319" width="9.109375" style="109"/>
    <col min="13320" max="13321" width="10.33203125" style="109" bestFit="1" customWidth="1"/>
    <col min="13322" max="13568" width="9.109375" style="109"/>
    <col min="13569" max="13569" width="33.109375" style="109" customWidth="1"/>
    <col min="13570" max="13570" width="3" style="109" customWidth="1"/>
    <col min="13571" max="13573" width="9.109375" style="109"/>
    <col min="13574" max="13574" width="10.33203125" style="109" bestFit="1" customWidth="1"/>
    <col min="13575" max="13575" width="9.109375" style="109"/>
    <col min="13576" max="13577" width="10.33203125" style="109" bestFit="1" customWidth="1"/>
    <col min="13578" max="13824" width="9.109375" style="109"/>
    <col min="13825" max="13825" width="33.109375" style="109" customWidth="1"/>
    <col min="13826" max="13826" width="3" style="109" customWidth="1"/>
    <col min="13827" max="13829" width="9.109375" style="109"/>
    <col min="13830" max="13830" width="10.33203125" style="109" bestFit="1" customWidth="1"/>
    <col min="13831" max="13831" width="9.109375" style="109"/>
    <col min="13832" max="13833" width="10.33203125" style="109" bestFit="1" customWidth="1"/>
    <col min="13834" max="14080" width="9.109375" style="109"/>
    <col min="14081" max="14081" width="33.109375" style="109" customWidth="1"/>
    <col min="14082" max="14082" width="3" style="109" customWidth="1"/>
    <col min="14083" max="14085" width="9.109375" style="109"/>
    <col min="14086" max="14086" width="10.33203125" style="109" bestFit="1" customWidth="1"/>
    <col min="14087" max="14087" width="9.109375" style="109"/>
    <col min="14088" max="14089" width="10.33203125" style="109" bestFit="1" customWidth="1"/>
    <col min="14090" max="14336" width="9.109375" style="109"/>
    <col min="14337" max="14337" width="33.109375" style="109" customWidth="1"/>
    <col min="14338" max="14338" width="3" style="109" customWidth="1"/>
    <col min="14339" max="14341" width="9.109375" style="109"/>
    <col min="14342" max="14342" width="10.33203125" style="109" bestFit="1" customWidth="1"/>
    <col min="14343" max="14343" width="9.109375" style="109"/>
    <col min="14344" max="14345" width="10.33203125" style="109" bestFit="1" customWidth="1"/>
    <col min="14346" max="14592" width="9.109375" style="109"/>
    <col min="14593" max="14593" width="33.109375" style="109" customWidth="1"/>
    <col min="14594" max="14594" width="3" style="109" customWidth="1"/>
    <col min="14595" max="14597" width="9.109375" style="109"/>
    <col min="14598" max="14598" width="10.33203125" style="109" bestFit="1" customWidth="1"/>
    <col min="14599" max="14599" width="9.109375" style="109"/>
    <col min="14600" max="14601" width="10.33203125" style="109" bestFit="1" customWidth="1"/>
    <col min="14602" max="14848" width="9.109375" style="109"/>
    <col min="14849" max="14849" width="33.109375" style="109" customWidth="1"/>
    <col min="14850" max="14850" width="3" style="109" customWidth="1"/>
    <col min="14851" max="14853" width="9.109375" style="109"/>
    <col min="14854" max="14854" width="10.33203125" style="109" bestFit="1" customWidth="1"/>
    <col min="14855" max="14855" width="9.109375" style="109"/>
    <col min="14856" max="14857" width="10.33203125" style="109" bestFit="1" customWidth="1"/>
    <col min="14858" max="15104" width="9.109375" style="109"/>
    <col min="15105" max="15105" width="33.109375" style="109" customWidth="1"/>
    <col min="15106" max="15106" width="3" style="109" customWidth="1"/>
    <col min="15107" max="15109" width="9.109375" style="109"/>
    <col min="15110" max="15110" width="10.33203125" style="109" bestFit="1" customWidth="1"/>
    <col min="15111" max="15111" width="9.109375" style="109"/>
    <col min="15112" max="15113" width="10.33203125" style="109" bestFit="1" customWidth="1"/>
    <col min="15114" max="15360" width="9.109375" style="109"/>
    <col min="15361" max="15361" width="33.109375" style="109" customWidth="1"/>
    <col min="15362" max="15362" width="3" style="109" customWidth="1"/>
    <col min="15363" max="15365" width="9.109375" style="109"/>
    <col min="15366" max="15366" width="10.33203125" style="109" bestFit="1" customWidth="1"/>
    <col min="15367" max="15367" width="9.109375" style="109"/>
    <col min="15368" max="15369" width="10.33203125" style="109" bestFit="1" customWidth="1"/>
    <col min="15370" max="15616" width="9.109375" style="109"/>
    <col min="15617" max="15617" width="33.109375" style="109" customWidth="1"/>
    <col min="15618" max="15618" width="3" style="109" customWidth="1"/>
    <col min="15619" max="15621" width="9.109375" style="109"/>
    <col min="15622" max="15622" width="10.33203125" style="109" bestFit="1" customWidth="1"/>
    <col min="15623" max="15623" width="9.109375" style="109"/>
    <col min="15624" max="15625" width="10.33203125" style="109" bestFit="1" customWidth="1"/>
    <col min="15626" max="15872" width="9.109375" style="109"/>
    <col min="15873" max="15873" width="33.109375" style="109" customWidth="1"/>
    <col min="15874" max="15874" width="3" style="109" customWidth="1"/>
    <col min="15875" max="15877" width="9.109375" style="109"/>
    <col min="15878" max="15878" width="10.33203125" style="109" bestFit="1" customWidth="1"/>
    <col min="15879" max="15879" width="9.109375" style="109"/>
    <col min="15880" max="15881" width="10.33203125" style="109" bestFit="1" customWidth="1"/>
    <col min="15882" max="16128" width="9.109375" style="109"/>
    <col min="16129" max="16129" width="33.109375" style="109" customWidth="1"/>
    <col min="16130" max="16130" width="3" style="109" customWidth="1"/>
    <col min="16131" max="16133" width="9.109375" style="109"/>
    <col min="16134" max="16134" width="10.33203125" style="109" bestFit="1" customWidth="1"/>
    <col min="16135" max="16135" width="9.109375" style="109"/>
    <col min="16136" max="16137" width="10.33203125" style="109" bestFit="1" customWidth="1"/>
    <col min="16138" max="16384" width="9.109375" style="109"/>
  </cols>
  <sheetData>
    <row r="1" spans="1:14" ht="17.25" customHeight="1" x14ac:dyDescent="0.3">
      <c r="A1" s="586" t="s">
        <v>360</v>
      </c>
      <c r="B1" s="586"/>
      <c r="C1" s="586"/>
      <c r="D1" s="586"/>
      <c r="E1" s="586"/>
      <c r="F1" s="586"/>
      <c r="G1" s="586"/>
      <c r="H1" s="587"/>
      <c r="I1" s="587"/>
      <c r="J1" s="587"/>
      <c r="K1" s="587"/>
      <c r="L1" s="587"/>
      <c r="M1" s="587"/>
    </row>
    <row r="2" spans="1:14" x14ac:dyDescent="0.3">
      <c r="A2" s="588"/>
      <c r="B2" s="589"/>
      <c r="C2" s="590"/>
      <c r="D2" s="589"/>
      <c r="E2" s="589"/>
      <c r="F2" s="589"/>
      <c r="G2" s="589"/>
      <c r="H2" s="589"/>
      <c r="I2" s="591"/>
      <c r="J2" s="591"/>
      <c r="K2" s="589"/>
      <c r="L2" s="566"/>
      <c r="M2" s="592"/>
    </row>
    <row r="3" spans="1:14" x14ac:dyDescent="0.3">
      <c r="A3" s="593" t="s">
        <v>303</v>
      </c>
      <c r="B3" s="593"/>
      <c r="C3" s="594"/>
      <c r="D3" s="562"/>
      <c r="E3" s="595"/>
      <c r="F3" s="1048" t="s">
        <v>126</v>
      </c>
      <c r="G3" s="1049"/>
      <c r="H3" s="1049"/>
      <c r="I3" s="1050"/>
      <c r="J3" s="1050"/>
      <c r="K3" s="595"/>
      <c r="L3" s="596"/>
      <c r="M3" s="597" t="s">
        <v>312</v>
      </c>
    </row>
    <row r="4" spans="1:14" ht="15" customHeight="1" x14ac:dyDescent="0.3">
      <c r="A4" s="562" t="s">
        <v>302</v>
      </c>
      <c r="B4" s="564"/>
      <c r="C4" s="498">
        <v>2007</v>
      </c>
      <c r="D4" s="498" t="s">
        <v>469</v>
      </c>
      <c r="E4" s="498">
        <v>2009</v>
      </c>
      <c r="F4" s="498">
        <v>2010</v>
      </c>
      <c r="G4" s="498" t="s">
        <v>466</v>
      </c>
      <c r="H4" s="498">
        <v>2012</v>
      </c>
      <c r="I4" s="498">
        <v>2013</v>
      </c>
      <c r="J4" s="498">
        <v>2014</v>
      </c>
      <c r="K4" s="498">
        <v>2015</v>
      </c>
      <c r="L4" s="498">
        <v>2016</v>
      </c>
      <c r="M4" s="498">
        <v>2017</v>
      </c>
    </row>
    <row r="5" spans="1:14" ht="15" customHeight="1" x14ac:dyDescent="0.3">
      <c r="A5" s="564"/>
      <c r="B5" s="564"/>
    </row>
    <row r="6" spans="1:14" ht="15" customHeight="1" x14ac:dyDescent="0.3">
      <c r="A6" s="568" t="s">
        <v>3</v>
      </c>
      <c r="B6" s="564"/>
      <c r="C6" s="589"/>
      <c r="D6" s="591"/>
      <c r="E6" s="565"/>
      <c r="F6" s="591"/>
      <c r="G6" s="591"/>
      <c r="H6" s="591"/>
      <c r="I6" s="591"/>
      <c r="J6" s="589"/>
      <c r="K6" s="566"/>
      <c r="L6" s="592"/>
      <c r="M6" s="598"/>
    </row>
    <row r="7" spans="1:14" ht="15" customHeight="1" x14ac:dyDescent="0.3">
      <c r="A7" s="309" t="s">
        <v>4</v>
      </c>
      <c r="B7" s="564"/>
      <c r="C7" s="599">
        <v>61.184810546000001</v>
      </c>
      <c r="D7" s="599">
        <v>65.826639596999996</v>
      </c>
      <c r="E7" s="599">
        <v>64.276944663999998</v>
      </c>
      <c r="F7" s="599">
        <v>62.067938613000003</v>
      </c>
      <c r="G7" s="599">
        <v>65.751095285000005</v>
      </c>
      <c r="H7" s="599">
        <v>70.243547289000006</v>
      </c>
      <c r="I7" s="599">
        <v>71.467561266999994</v>
      </c>
      <c r="J7" s="599">
        <v>65.737499346999996</v>
      </c>
      <c r="K7" s="599">
        <v>69.024378034999998</v>
      </c>
      <c r="L7" s="599">
        <v>76.870106352999997</v>
      </c>
      <c r="M7" s="599">
        <v>73.739512069</v>
      </c>
      <c r="N7" s="813"/>
    </row>
    <row r="8" spans="1:14" ht="15" customHeight="1" x14ac:dyDescent="0.3">
      <c r="A8" s="309" t="s">
        <v>5</v>
      </c>
      <c r="B8" s="564"/>
      <c r="C8" s="599">
        <v>55.473056587000002</v>
      </c>
      <c r="D8" s="599">
        <v>58.234395204000002</v>
      </c>
      <c r="E8" s="599">
        <v>58.979833925999998</v>
      </c>
      <c r="F8" s="599">
        <v>53.844568129999999</v>
      </c>
      <c r="G8" s="599">
        <v>57.031099091999998</v>
      </c>
      <c r="H8" s="599">
        <v>59.236747708000003</v>
      </c>
      <c r="I8" s="599">
        <v>59.519428509999997</v>
      </c>
      <c r="J8" s="599">
        <v>50.323918114000001</v>
      </c>
      <c r="K8" s="599">
        <v>53.468232159000003</v>
      </c>
      <c r="L8" s="599">
        <v>55.301602262000003</v>
      </c>
      <c r="M8" s="599">
        <v>61.040123708000003</v>
      </c>
      <c r="N8" s="813"/>
    </row>
    <row r="9" spans="1:14" ht="15" customHeight="1" x14ac:dyDescent="0.3">
      <c r="A9" s="309" t="s">
        <v>6</v>
      </c>
      <c r="B9" s="564"/>
      <c r="C9" s="599">
        <v>60.616688586999999</v>
      </c>
      <c r="D9" s="599">
        <v>64.473684211000005</v>
      </c>
      <c r="E9" s="599">
        <v>64.081723957999998</v>
      </c>
      <c r="F9" s="599">
        <v>63.430761138999998</v>
      </c>
      <c r="G9" s="599">
        <v>62.546684517999999</v>
      </c>
      <c r="H9" s="599">
        <v>66.106282945999993</v>
      </c>
      <c r="I9" s="599">
        <v>66.214824983</v>
      </c>
      <c r="J9" s="599">
        <v>60.836679429</v>
      </c>
      <c r="K9" s="599">
        <v>63.995285797999998</v>
      </c>
      <c r="L9" s="599">
        <v>65.536560839000003</v>
      </c>
      <c r="M9" s="599">
        <v>66.501621990999993</v>
      </c>
      <c r="N9" s="813"/>
    </row>
    <row r="10" spans="1:14" ht="15" customHeight="1" x14ac:dyDescent="0.3">
      <c r="A10" s="309" t="s">
        <v>49</v>
      </c>
      <c r="B10" s="564"/>
      <c r="C10" s="599">
        <v>84.197038723999995</v>
      </c>
      <c r="D10" s="599">
        <v>86.298228636000005</v>
      </c>
      <c r="E10" s="599">
        <v>87.684127423000007</v>
      </c>
      <c r="F10" s="599">
        <v>86.942619183000005</v>
      </c>
      <c r="G10" s="599">
        <v>87.766433032999998</v>
      </c>
      <c r="H10" s="599">
        <v>87.724821272</v>
      </c>
      <c r="I10" s="599">
        <v>87.594161623000005</v>
      </c>
      <c r="J10" s="599">
        <v>86.120326431999999</v>
      </c>
      <c r="K10" s="599">
        <v>86.627417359999995</v>
      </c>
      <c r="L10" s="599">
        <v>87.911253212999995</v>
      </c>
      <c r="M10" s="599">
        <v>88.163689239999997</v>
      </c>
      <c r="N10" s="813"/>
    </row>
    <row r="11" spans="1:14" ht="15" customHeight="1" x14ac:dyDescent="0.3">
      <c r="A11" s="309" t="s">
        <v>300</v>
      </c>
      <c r="B11" s="564"/>
      <c r="C11" s="599">
        <v>73.948298988000005</v>
      </c>
      <c r="D11" s="599">
        <v>77.010309277999994</v>
      </c>
      <c r="E11" s="599">
        <v>81.200892424000003</v>
      </c>
      <c r="F11" s="599">
        <v>80.282163252000004</v>
      </c>
      <c r="G11" s="599">
        <v>80.576197553</v>
      </c>
      <c r="H11" s="599">
        <v>79.606170827</v>
      </c>
      <c r="I11" s="599">
        <v>77.323193915999994</v>
      </c>
      <c r="J11" s="599">
        <v>73.225030083999997</v>
      </c>
      <c r="K11" s="599">
        <v>70.161756209999993</v>
      </c>
      <c r="L11" s="599">
        <v>72.724568708999996</v>
      </c>
      <c r="M11" s="599">
        <v>74.701986754999993</v>
      </c>
      <c r="N11" s="813"/>
    </row>
    <row r="12" spans="1:14" ht="15" customHeight="1" x14ac:dyDescent="0.3">
      <c r="A12" s="309" t="s">
        <v>7</v>
      </c>
      <c r="B12" s="564"/>
      <c r="C12" s="599">
        <v>89.958149478999999</v>
      </c>
      <c r="D12" s="599">
        <v>91.664526834</v>
      </c>
      <c r="E12" s="599">
        <v>92.685090412999998</v>
      </c>
      <c r="F12" s="599">
        <v>91.882809542000004</v>
      </c>
      <c r="G12" s="599">
        <v>91.856005152999998</v>
      </c>
      <c r="H12" s="599">
        <v>91.282934131999994</v>
      </c>
      <c r="I12" s="599">
        <v>90.880633063999994</v>
      </c>
      <c r="J12" s="599">
        <v>88.968146794999996</v>
      </c>
      <c r="K12" s="599">
        <v>90.354207889999998</v>
      </c>
      <c r="L12" s="599">
        <v>93.043230480999995</v>
      </c>
      <c r="M12" s="599">
        <v>92.259686615999996</v>
      </c>
      <c r="N12" s="813"/>
    </row>
    <row r="13" spans="1:14" ht="15" customHeight="1" x14ac:dyDescent="0.3">
      <c r="A13" s="309" t="s">
        <v>8</v>
      </c>
      <c r="B13" s="564"/>
      <c r="C13" s="599">
        <v>78.162066289999999</v>
      </c>
      <c r="D13" s="599">
        <v>78.952052508999998</v>
      </c>
      <c r="E13" s="599">
        <v>80.550066756000007</v>
      </c>
      <c r="F13" s="599">
        <v>76.790415300999996</v>
      </c>
      <c r="G13" s="599">
        <v>75.322326584999999</v>
      </c>
      <c r="H13" s="599">
        <v>75.469924812000002</v>
      </c>
      <c r="I13" s="599">
        <v>75.254211565000006</v>
      </c>
      <c r="J13" s="599">
        <v>73.244412401000005</v>
      </c>
      <c r="K13" s="599">
        <v>74.148061104999996</v>
      </c>
      <c r="L13" s="599">
        <v>79.437398143999999</v>
      </c>
      <c r="M13" s="599">
        <v>80.714913170000003</v>
      </c>
      <c r="N13" s="813"/>
    </row>
    <row r="14" spans="1:14" ht="15" customHeight="1" x14ac:dyDescent="0.3">
      <c r="A14" s="309" t="s">
        <v>361</v>
      </c>
      <c r="B14" s="564"/>
      <c r="C14" s="599">
        <v>75.344095156999998</v>
      </c>
      <c r="D14" s="599">
        <v>80.027112517000006</v>
      </c>
      <c r="E14" s="599">
        <v>86.687156259999995</v>
      </c>
      <c r="F14" s="599">
        <v>92.628086988999996</v>
      </c>
      <c r="G14" s="599">
        <v>95.232524130000002</v>
      </c>
      <c r="H14" s="599">
        <v>98.241134751999994</v>
      </c>
      <c r="I14" s="599">
        <v>98.576779025999997</v>
      </c>
      <c r="J14" s="599">
        <v>94.388384348000002</v>
      </c>
      <c r="K14" s="599">
        <v>96.374605634999995</v>
      </c>
      <c r="L14" s="599">
        <v>99.316349188000004</v>
      </c>
      <c r="M14" s="599">
        <v>94.900750916999996</v>
      </c>
      <c r="N14" s="813"/>
    </row>
    <row r="15" spans="1:14" ht="15" customHeight="1" x14ac:dyDescent="0.3">
      <c r="A15" s="309" t="s">
        <v>51</v>
      </c>
      <c r="B15" s="564"/>
      <c r="C15" s="599">
        <v>64.433584159999995</v>
      </c>
      <c r="D15" s="599">
        <v>66.065018453999997</v>
      </c>
      <c r="E15" s="599">
        <v>65.993338194000003</v>
      </c>
      <c r="F15" s="599">
        <v>66.163924879999996</v>
      </c>
      <c r="G15" s="599">
        <v>67.638990621000005</v>
      </c>
      <c r="H15" s="599">
        <v>67.227933082000007</v>
      </c>
      <c r="I15" s="599">
        <v>67.878486972000005</v>
      </c>
      <c r="J15" s="599">
        <v>66.153875300999999</v>
      </c>
      <c r="K15" s="599">
        <v>66.600041211999994</v>
      </c>
      <c r="L15" s="599">
        <v>73.236810606999995</v>
      </c>
      <c r="M15" s="599">
        <v>75.902487072</v>
      </c>
      <c r="N15" s="813"/>
    </row>
    <row r="16" spans="1:14" ht="15" customHeight="1" x14ac:dyDescent="0.3">
      <c r="A16" s="309" t="s">
        <v>299</v>
      </c>
      <c r="B16" s="563"/>
      <c r="C16" s="599">
        <v>80.575083918999994</v>
      </c>
      <c r="D16" s="599">
        <v>80.663550336</v>
      </c>
      <c r="E16" s="599">
        <v>81.645990922999999</v>
      </c>
      <c r="F16" s="599">
        <v>78.386060956999998</v>
      </c>
      <c r="G16" s="599">
        <v>80.055752661</v>
      </c>
      <c r="H16" s="599">
        <v>79.466726167000004</v>
      </c>
      <c r="I16" s="599">
        <v>76.834550980000003</v>
      </c>
      <c r="J16" s="599">
        <v>75.700074751000002</v>
      </c>
      <c r="K16" s="599">
        <v>78.531708471000002</v>
      </c>
      <c r="L16" s="599">
        <v>84.644804872999998</v>
      </c>
      <c r="M16" s="599">
        <v>86.209771552000007</v>
      </c>
      <c r="N16" s="813"/>
    </row>
    <row r="17" spans="1:14" ht="15" customHeight="1" x14ac:dyDescent="0.3">
      <c r="A17" s="542" t="s">
        <v>362</v>
      </c>
      <c r="B17" s="593"/>
      <c r="C17" s="845">
        <v>75.216590710999995</v>
      </c>
      <c r="D17" s="845">
        <v>78.249436794999994</v>
      </c>
      <c r="E17" s="845">
        <v>79.819269618000007</v>
      </c>
      <c r="F17" s="845">
        <v>79.055166980999999</v>
      </c>
      <c r="G17" s="845">
        <v>80.529078570999999</v>
      </c>
      <c r="H17" s="845">
        <v>81.389798389999996</v>
      </c>
      <c r="I17" s="845">
        <v>81.672656352999994</v>
      </c>
      <c r="J17" s="845">
        <v>79.109991828999995</v>
      </c>
      <c r="K17" s="845">
        <v>80.196084612999996</v>
      </c>
      <c r="L17" s="845">
        <v>83.409751537000005</v>
      </c>
      <c r="M17" s="845">
        <v>83.281517804000003</v>
      </c>
      <c r="N17" s="813"/>
    </row>
    <row r="18" spans="1:14" ht="15" customHeight="1" x14ac:dyDescent="0.3">
      <c r="A18" s="563"/>
      <c r="B18" s="564"/>
      <c r="C18" s="600"/>
      <c r="D18" s="600"/>
      <c r="E18" s="600"/>
      <c r="F18" s="600"/>
      <c r="G18" s="600"/>
      <c r="H18" s="600"/>
      <c r="I18" s="600"/>
      <c r="J18" s="600"/>
      <c r="K18" s="600"/>
      <c r="L18" s="600"/>
      <c r="M18" s="600"/>
    </row>
    <row r="19" spans="1:14" ht="15" customHeight="1" x14ac:dyDescent="0.3">
      <c r="A19" s="573" t="s">
        <v>10</v>
      </c>
      <c r="B19" s="563"/>
      <c r="C19" s="600"/>
      <c r="D19" s="600"/>
      <c r="E19" s="600"/>
      <c r="F19" s="600"/>
      <c r="G19" s="600"/>
      <c r="H19" s="600"/>
      <c r="I19" s="600"/>
      <c r="J19" s="600"/>
      <c r="K19" s="600"/>
      <c r="L19" s="600"/>
      <c r="M19" s="600"/>
    </row>
    <row r="20" spans="1:14" ht="15" customHeight="1" x14ac:dyDescent="0.3">
      <c r="A20" s="571" t="s">
        <v>354</v>
      </c>
      <c r="B20" s="564"/>
      <c r="C20" s="599">
        <v>81.318937418999994</v>
      </c>
      <c r="D20" s="599">
        <v>82.424566088000006</v>
      </c>
      <c r="E20" s="599">
        <v>83.527902823999995</v>
      </c>
      <c r="F20" s="599">
        <v>82.519847436999996</v>
      </c>
      <c r="G20" s="599">
        <v>81.150929318999999</v>
      </c>
      <c r="H20" s="599">
        <v>81.516132068999994</v>
      </c>
      <c r="I20" s="599">
        <v>80.194581280999998</v>
      </c>
      <c r="J20" s="599">
        <v>80.344554114999994</v>
      </c>
      <c r="K20" s="599">
        <v>80.949635864000001</v>
      </c>
      <c r="L20" s="599">
        <v>80.507980697999997</v>
      </c>
      <c r="M20" s="599">
        <v>82.651460369999995</v>
      </c>
    </row>
    <row r="21" spans="1:14" ht="15" customHeight="1" x14ac:dyDescent="0.3">
      <c r="A21" s="571" t="s">
        <v>349</v>
      </c>
      <c r="B21" s="563"/>
      <c r="C21" s="599">
        <v>82.388018790000004</v>
      </c>
      <c r="D21" s="599">
        <v>84.364106923999998</v>
      </c>
      <c r="E21" s="599">
        <v>85.313424268000006</v>
      </c>
      <c r="F21" s="599">
        <v>85.486996414999993</v>
      </c>
      <c r="G21" s="599">
        <v>86.287176904999995</v>
      </c>
      <c r="H21" s="599">
        <v>86.564038119000003</v>
      </c>
      <c r="I21" s="599">
        <v>85.461484424999995</v>
      </c>
      <c r="J21" s="599">
        <v>86.104813668999995</v>
      </c>
      <c r="K21" s="599">
        <v>87.677687298999999</v>
      </c>
      <c r="L21" s="599">
        <v>87.731781273999999</v>
      </c>
      <c r="M21" s="599">
        <v>89.542244175999997</v>
      </c>
    </row>
    <row r="22" spans="1:14" ht="15" customHeight="1" x14ac:dyDescent="0.3">
      <c r="A22" s="601" t="s">
        <v>363</v>
      </c>
      <c r="B22" s="563"/>
      <c r="C22" s="845">
        <v>81.910513191000007</v>
      </c>
      <c r="D22" s="845">
        <v>83.479142855000006</v>
      </c>
      <c r="E22" s="845">
        <v>84.452841348999996</v>
      </c>
      <c r="F22" s="845">
        <v>84.046160982000004</v>
      </c>
      <c r="G22" s="845">
        <v>83.689115044999994</v>
      </c>
      <c r="H22" s="845">
        <v>83.883654211000007</v>
      </c>
      <c r="I22" s="845">
        <v>82.734855440000004</v>
      </c>
      <c r="J22" s="845">
        <v>83.161938092</v>
      </c>
      <c r="K22" s="845">
        <v>84.250619082</v>
      </c>
      <c r="L22" s="845">
        <v>84.061353897000004</v>
      </c>
      <c r="M22" s="845">
        <v>86.160564034000004</v>
      </c>
      <c r="N22" s="524"/>
    </row>
    <row r="23" spans="1:14" ht="15" customHeight="1" x14ac:dyDescent="0.3">
      <c r="A23" s="840"/>
      <c r="B23" s="563"/>
      <c r="C23" s="599"/>
      <c r="D23" s="599"/>
      <c r="E23" s="599"/>
      <c r="F23" s="599"/>
      <c r="G23" s="599"/>
      <c r="H23" s="599"/>
      <c r="I23" s="599"/>
      <c r="J23" s="599"/>
      <c r="K23" s="599"/>
      <c r="L23" s="599"/>
      <c r="M23" s="599"/>
      <c r="N23" s="524"/>
    </row>
    <row r="24" spans="1:14" ht="15" customHeight="1" x14ac:dyDescent="0.3">
      <c r="A24" s="841" t="s">
        <v>297</v>
      </c>
      <c r="B24" s="841"/>
      <c r="C24" s="845">
        <v>80.372114384</v>
      </c>
      <c r="D24" s="845">
        <v>82.256191973</v>
      </c>
      <c r="E24" s="845">
        <v>83.316388547000003</v>
      </c>
      <c r="F24" s="845">
        <v>82.809731635000006</v>
      </c>
      <c r="G24" s="845">
        <v>82.846275159000001</v>
      </c>
      <c r="H24" s="845">
        <v>83.215931686000005</v>
      </c>
      <c r="I24" s="845">
        <v>82.469802272999999</v>
      </c>
      <c r="J24" s="845">
        <v>82.113063349000001</v>
      </c>
      <c r="K24" s="845">
        <v>83.290013661000003</v>
      </c>
      <c r="L24" s="845">
        <v>83.924790791999996</v>
      </c>
      <c r="M24" s="845">
        <v>85.587027969000005</v>
      </c>
      <c r="N24" s="812"/>
    </row>
    <row r="25" spans="1:14" x14ac:dyDescent="0.3">
      <c r="A25" s="602"/>
      <c r="B25" s="602"/>
      <c r="C25" s="603"/>
      <c r="D25" s="604"/>
      <c r="E25" s="604"/>
      <c r="F25" s="604"/>
      <c r="G25" s="604"/>
      <c r="H25" s="605"/>
      <c r="I25" s="605"/>
      <c r="J25" s="605"/>
      <c r="K25" s="604"/>
      <c r="L25" s="606"/>
      <c r="M25" s="607"/>
    </row>
    <row r="26" spans="1:14" x14ac:dyDescent="0.3">
      <c r="A26" s="108" t="s">
        <v>103</v>
      </c>
    </row>
    <row r="28" spans="1:14" ht="41.25" customHeight="1" x14ac:dyDescent="0.3">
      <c r="A28" s="1057" t="s">
        <v>364</v>
      </c>
      <c r="B28" s="1058"/>
      <c r="C28" s="1058"/>
      <c r="D28" s="1058"/>
      <c r="E28" s="1058"/>
      <c r="F28" s="1058"/>
      <c r="G28" s="1058"/>
      <c r="H28" s="1058"/>
      <c r="I28" s="1058"/>
      <c r="J28" s="1058"/>
      <c r="K28" s="1058"/>
      <c r="L28" s="1058"/>
      <c r="M28" s="1058"/>
    </row>
    <row r="29" spans="1:14" x14ac:dyDescent="0.3">
      <c r="A29" s="608"/>
      <c r="B29" s="608"/>
      <c r="C29" s="608"/>
      <c r="D29" s="608"/>
      <c r="E29" s="608"/>
      <c r="F29" s="608"/>
      <c r="G29" s="608"/>
      <c r="H29" s="608"/>
      <c r="I29" s="608"/>
      <c r="J29" s="608"/>
      <c r="K29" s="608"/>
      <c r="L29" s="608"/>
      <c r="M29" s="608"/>
    </row>
    <row r="30" spans="1:14" x14ac:dyDescent="0.3">
      <c r="A30" s="609" t="s">
        <v>365</v>
      </c>
      <c r="B30" s="580"/>
      <c r="C30" s="610"/>
      <c r="D30" s="610"/>
      <c r="E30" s="610"/>
      <c r="F30" s="610"/>
      <c r="G30" s="610"/>
      <c r="H30" s="610"/>
      <c r="I30" s="610"/>
      <c r="J30" s="610"/>
      <c r="K30" s="580"/>
      <c r="L30" s="585"/>
      <c r="M30" s="610"/>
    </row>
    <row r="31" spans="1:14" x14ac:dyDescent="0.3">
      <c r="A31" s="609"/>
      <c r="B31" s="580"/>
      <c r="C31" s="610"/>
      <c r="D31" s="610"/>
      <c r="E31" s="610"/>
      <c r="F31" s="610"/>
      <c r="G31" s="610"/>
      <c r="H31" s="610"/>
      <c r="I31" s="610"/>
      <c r="J31" s="610"/>
      <c r="K31" s="580"/>
      <c r="L31" s="585"/>
      <c r="M31" s="610"/>
    </row>
    <row r="32" spans="1:14" x14ac:dyDescent="0.3">
      <c r="A32" s="579" t="s">
        <v>366</v>
      </c>
      <c r="B32" s="579"/>
      <c r="C32" s="579"/>
      <c r="D32" s="579"/>
      <c r="E32" s="579"/>
      <c r="F32" s="579"/>
      <c r="G32" s="579"/>
      <c r="H32" s="579"/>
      <c r="I32" s="579"/>
      <c r="J32" s="579"/>
      <c r="K32" s="579"/>
      <c r="L32" s="579"/>
      <c r="M32" s="579"/>
    </row>
    <row r="33" spans="1:13" x14ac:dyDescent="0.3">
      <c r="A33" s="579"/>
      <c r="B33" s="579"/>
      <c r="C33" s="579"/>
      <c r="D33" s="579"/>
      <c r="E33" s="579"/>
      <c r="F33" s="579"/>
      <c r="G33" s="579"/>
      <c r="H33" s="579"/>
      <c r="I33" s="579"/>
      <c r="J33" s="579"/>
      <c r="K33" s="579"/>
      <c r="L33" s="579"/>
      <c r="M33" s="579"/>
    </row>
    <row r="34" spans="1:13" x14ac:dyDescent="0.3">
      <c r="A34" s="583" t="s">
        <v>367</v>
      </c>
      <c r="B34" s="580"/>
      <c r="C34" s="610"/>
      <c r="D34" s="610"/>
      <c r="E34" s="610"/>
      <c r="F34" s="610"/>
      <c r="G34" s="610"/>
      <c r="H34" s="610"/>
      <c r="I34" s="610"/>
      <c r="J34" s="610"/>
      <c r="K34" s="580"/>
      <c r="L34" s="585"/>
      <c r="M34" s="610"/>
    </row>
    <row r="35" spans="1:13" x14ac:dyDescent="0.3">
      <c r="A35" s="583"/>
      <c r="B35" s="580"/>
      <c r="C35" s="610"/>
      <c r="D35" s="610"/>
      <c r="E35" s="610"/>
      <c r="F35" s="610"/>
      <c r="G35" s="610"/>
      <c r="H35" s="610"/>
      <c r="I35" s="610"/>
      <c r="J35" s="610"/>
      <c r="K35" s="580"/>
      <c r="L35" s="585"/>
      <c r="M35" s="610"/>
    </row>
    <row r="36" spans="1:13" x14ac:dyDescent="0.3">
      <c r="A36" s="611" t="s">
        <v>368</v>
      </c>
      <c r="B36" s="611"/>
      <c r="C36" s="611"/>
      <c r="D36" s="611"/>
      <c r="E36" s="611"/>
      <c r="F36" s="611"/>
      <c r="G36" s="611"/>
      <c r="H36" s="611"/>
      <c r="I36" s="611"/>
      <c r="J36" s="611"/>
      <c r="K36" s="611"/>
      <c r="L36" s="611"/>
      <c r="M36" s="611"/>
    </row>
    <row r="37" spans="1:13" x14ac:dyDescent="0.3">
      <c r="A37" s="611"/>
      <c r="B37" s="611"/>
      <c r="C37" s="611"/>
      <c r="D37" s="611"/>
      <c r="E37" s="611"/>
      <c r="F37" s="611"/>
      <c r="G37" s="611"/>
      <c r="H37" s="611"/>
      <c r="I37" s="611"/>
      <c r="J37" s="611"/>
      <c r="K37" s="611"/>
      <c r="L37" s="611"/>
      <c r="M37" s="611"/>
    </row>
    <row r="38" spans="1:13" x14ac:dyDescent="0.3">
      <c r="A38" s="108" t="s">
        <v>369</v>
      </c>
      <c r="B38" s="262"/>
      <c r="C38" s="262"/>
      <c r="D38" s="262"/>
      <c r="E38" s="262"/>
      <c r="F38" s="262"/>
      <c r="G38" s="262"/>
      <c r="H38" s="262"/>
      <c r="I38" s="262"/>
      <c r="J38" s="262"/>
      <c r="K38" s="262"/>
      <c r="L38" s="262"/>
      <c r="M38" s="262"/>
    </row>
  </sheetData>
  <mergeCells count="2">
    <mergeCell ref="A28:M28"/>
    <mergeCell ref="F3:J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37"/>
  <sheetViews>
    <sheetView workbookViewId="0"/>
  </sheetViews>
  <sheetFormatPr defaultRowHeight="20.100000000000001" customHeight="1" x14ac:dyDescent="0.3"/>
  <cols>
    <col min="1" max="1" width="32.88671875" style="109" customWidth="1"/>
    <col min="2" max="2" width="2.109375" style="109" customWidth="1"/>
    <col min="3" max="5" width="9.109375" style="109"/>
    <col min="6" max="6" width="10.33203125" style="109" bestFit="1" customWidth="1"/>
    <col min="7" max="7" width="9.109375" style="109"/>
    <col min="8" max="9" width="10.33203125" style="109" bestFit="1" customWidth="1"/>
    <col min="10" max="10" width="9.109375" style="109"/>
    <col min="11" max="11" width="9.33203125" style="109" bestFit="1" customWidth="1"/>
    <col min="12" max="12" width="9.5546875" style="109" bestFit="1" customWidth="1"/>
    <col min="13" max="13" width="9.109375" style="109" customWidth="1"/>
    <col min="14" max="20" width="9.33203125" style="109" bestFit="1" customWidth="1"/>
    <col min="21" max="256" width="9.109375" style="109"/>
    <col min="257" max="257" width="32.88671875" style="109" customWidth="1"/>
    <col min="258" max="258" width="2.109375" style="109" customWidth="1"/>
    <col min="259" max="261" width="9.109375" style="109"/>
    <col min="262" max="262" width="10.33203125" style="109" bestFit="1" customWidth="1"/>
    <col min="263" max="263" width="9.109375" style="109"/>
    <col min="264" max="265" width="10.33203125" style="109" bestFit="1" customWidth="1"/>
    <col min="266" max="266" width="9.109375" style="109"/>
    <col min="267" max="267" width="9.33203125" style="109" bestFit="1" customWidth="1"/>
    <col min="268" max="268" width="9.5546875" style="109" bestFit="1" customWidth="1"/>
    <col min="269" max="269" width="9.109375" style="109" customWidth="1"/>
    <col min="270" max="276" width="9.33203125" style="109" bestFit="1" customWidth="1"/>
    <col min="277" max="512" width="9.109375" style="109"/>
    <col min="513" max="513" width="32.88671875" style="109" customWidth="1"/>
    <col min="514" max="514" width="2.109375" style="109" customWidth="1"/>
    <col min="515" max="517" width="9.109375" style="109"/>
    <col min="518" max="518" width="10.33203125" style="109" bestFit="1" customWidth="1"/>
    <col min="519" max="519" width="9.109375" style="109"/>
    <col min="520" max="521" width="10.33203125" style="109" bestFit="1" customWidth="1"/>
    <col min="522" max="522" width="9.109375" style="109"/>
    <col min="523" max="523" width="9.33203125" style="109" bestFit="1" customWidth="1"/>
    <col min="524" max="524" width="9.5546875" style="109" bestFit="1" customWidth="1"/>
    <col min="525" max="525" width="9.109375" style="109" customWidth="1"/>
    <col min="526" max="532" width="9.33203125" style="109" bestFit="1" customWidth="1"/>
    <col min="533" max="768" width="9.109375" style="109"/>
    <col min="769" max="769" width="32.88671875" style="109" customWidth="1"/>
    <col min="770" max="770" width="2.109375" style="109" customWidth="1"/>
    <col min="771" max="773" width="9.109375" style="109"/>
    <col min="774" max="774" width="10.33203125" style="109" bestFit="1" customWidth="1"/>
    <col min="775" max="775" width="9.109375" style="109"/>
    <col min="776" max="777" width="10.33203125" style="109" bestFit="1" customWidth="1"/>
    <col min="778" max="778" width="9.109375" style="109"/>
    <col min="779" max="779" width="9.33203125" style="109" bestFit="1" customWidth="1"/>
    <col min="780" max="780" width="9.5546875" style="109" bestFit="1" customWidth="1"/>
    <col min="781" max="781" width="9.109375" style="109" customWidth="1"/>
    <col min="782" max="788" width="9.33203125" style="109" bestFit="1" customWidth="1"/>
    <col min="789" max="1024" width="9.109375" style="109"/>
    <col min="1025" max="1025" width="32.88671875" style="109" customWidth="1"/>
    <col min="1026" max="1026" width="2.109375" style="109" customWidth="1"/>
    <col min="1027" max="1029" width="9.109375" style="109"/>
    <col min="1030" max="1030" width="10.33203125" style="109" bestFit="1" customWidth="1"/>
    <col min="1031" max="1031" width="9.109375" style="109"/>
    <col min="1032" max="1033" width="10.33203125" style="109" bestFit="1" customWidth="1"/>
    <col min="1034" max="1034" width="9.109375" style="109"/>
    <col min="1035" max="1035" width="9.33203125" style="109" bestFit="1" customWidth="1"/>
    <col min="1036" max="1036" width="9.5546875" style="109" bestFit="1" customWidth="1"/>
    <col min="1037" max="1037" width="9.109375" style="109" customWidth="1"/>
    <col min="1038" max="1044" width="9.33203125" style="109" bestFit="1" customWidth="1"/>
    <col min="1045" max="1280" width="9.109375" style="109"/>
    <col min="1281" max="1281" width="32.88671875" style="109" customWidth="1"/>
    <col min="1282" max="1282" width="2.109375" style="109" customWidth="1"/>
    <col min="1283" max="1285" width="9.109375" style="109"/>
    <col min="1286" max="1286" width="10.33203125" style="109" bestFit="1" customWidth="1"/>
    <col min="1287" max="1287" width="9.109375" style="109"/>
    <col min="1288" max="1289" width="10.33203125" style="109" bestFit="1" customWidth="1"/>
    <col min="1290" max="1290" width="9.109375" style="109"/>
    <col min="1291" max="1291" width="9.33203125" style="109" bestFit="1" customWidth="1"/>
    <col min="1292" max="1292" width="9.5546875" style="109" bestFit="1" customWidth="1"/>
    <col min="1293" max="1293" width="9.109375" style="109" customWidth="1"/>
    <col min="1294" max="1300" width="9.33203125" style="109" bestFit="1" customWidth="1"/>
    <col min="1301" max="1536" width="9.109375" style="109"/>
    <col min="1537" max="1537" width="32.88671875" style="109" customWidth="1"/>
    <col min="1538" max="1538" width="2.109375" style="109" customWidth="1"/>
    <col min="1539" max="1541" width="9.109375" style="109"/>
    <col min="1542" max="1542" width="10.33203125" style="109" bestFit="1" customWidth="1"/>
    <col min="1543" max="1543" width="9.109375" style="109"/>
    <col min="1544" max="1545" width="10.33203125" style="109" bestFit="1" customWidth="1"/>
    <col min="1546" max="1546" width="9.109375" style="109"/>
    <col min="1547" max="1547" width="9.33203125" style="109" bestFit="1" customWidth="1"/>
    <col min="1548" max="1548" width="9.5546875" style="109" bestFit="1" customWidth="1"/>
    <col min="1549" max="1549" width="9.109375" style="109" customWidth="1"/>
    <col min="1550" max="1556" width="9.33203125" style="109" bestFit="1" customWidth="1"/>
    <col min="1557" max="1792" width="9.109375" style="109"/>
    <col min="1793" max="1793" width="32.88671875" style="109" customWidth="1"/>
    <col min="1794" max="1794" width="2.109375" style="109" customWidth="1"/>
    <col min="1795" max="1797" width="9.109375" style="109"/>
    <col min="1798" max="1798" width="10.33203125" style="109" bestFit="1" customWidth="1"/>
    <col min="1799" max="1799" width="9.109375" style="109"/>
    <col min="1800" max="1801" width="10.33203125" style="109" bestFit="1" customWidth="1"/>
    <col min="1802" max="1802" width="9.109375" style="109"/>
    <col min="1803" max="1803" width="9.33203125" style="109" bestFit="1" customWidth="1"/>
    <col min="1804" max="1804" width="9.5546875" style="109" bestFit="1" customWidth="1"/>
    <col min="1805" max="1805" width="9.109375" style="109" customWidth="1"/>
    <col min="1806" max="1812" width="9.33203125" style="109" bestFit="1" customWidth="1"/>
    <col min="1813" max="2048" width="9.109375" style="109"/>
    <col min="2049" max="2049" width="32.88671875" style="109" customWidth="1"/>
    <col min="2050" max="2050" width="2.109375" style="109" customWidth="1"/>
    <col min="2051" max="2053" width="9.109375" style="109"/>
    <col min="2054" max="2054" width="10.33203125" style="109" bestFit="1" customWidth="1"/>
    <col min="2055" max="2055" width="9.109375" style="109"/>
    <col min="2056" max="2057" width="10.33203125" style="109" bestFit="1" customWidth="1"/>
    <col min="2058" max="2058" width="9.109375" style="109"/>
    <col min="2059" max="2059" width="9.33203125" style="109" bestFit="1" customWidth="1"/>
    <col min="2060" max="2060" width="9.5546875" style="109" bestFit="1" customWidth="1"/>
    <col min="2061" max="2061" width="9.109375" style="109" customWidth="1"/>
    <col min="2062" max="2068" width="9.33203125" style="109" bestFit="1" customWidth="1"/>
    <col min="2069" max="2304" width="9.109375" style="109"/>
    <col min="2305" max="2305" width="32.88671875" style="109" customWidth="1"/>
    <col min="2306" max="2306" width="2.109375" style="109" customWidth="1"/>
    <col min="2307" max="2309" width="9.109375" style="109"/>
    <col min="2310" max="2310" width="10.33203125" style="109" bestFit="1" customWidth="1"/>
    <col min="2311" max="2311" width="9.109375" style="109"/>
    <col min="2312" max="2313" width="10.33203125" style="109" bestFit="1" customWidth="1"/>
    <col min="2314" max="2314" width="9.109375" style="109"/>
    <col min="2315" max="2315" width="9.33203125" style="109" bestFit="1" customWidth="1"/>
    <col min="2316" max="2316" width="9.5546875" style="109" bestFit="1" customWidth="1"/>
    <col min="2317" max="2317" width="9.109375" style="109" customWidth="1"/>
    <col min="2318" max="2324" width="9.33203125" style="109" bestFit="1" customWidth="1"/>
    <col min="2325" max="2560" width="9.109375" style="109"/>
    <col min="2561" max="2561" width="32.88671875" style="109" customWidth="1"/>
    <col min="2562" max="2562" width="2.109375" style="109" customWidth="1"/>
    <col min="2563" max="2565" width="9.109375" style="109"/>
    <col min="2566" max="2566" width="10.33203125" style="109" bestFit="1" customWidth="1"/>
    <col min="2567" max="2567" width="9.109375" style="109"/>
    <col min="2568" max="2569" width="10.33203125" style="109" bestFit="1" customWidth="1"/>
    <col min="2570" max="2570" width="9.109375" style="109"/>
    <col min="2571" max="2571" width="9.33203125" style="109" bestFit="1" customWidth="1"/>
    <col min="2572" max="2572" width="9.5546875" style="109" bestFit="1" customWidth="1"/>
    <col min="2573" max="2573" width="9.109375" style="109" customWidth="1"/>
    <col min="2574" max="2580" width="9.33203125" style="109" bestFit="1" customWidth="1"/>
    <col min="2581" max="2816" width="9.109375" style="109"/>
    <col min="2817" max="2817" width="32.88671875" style="109" customWidth="1"/>
    <col min="2818" max="2818" width="2.109375" style="109" customWidth="1"/>
    <col min="2819" max="2821" width="9.109375" style="109"/>
    <col min="2822" max="2822" width="10.33203125" style="109" bestFit="1" customWidth="1"/>
    <col min="2823" max="2823" width="9.109375" style="109"/>
    <col min="2824" max="2825" width="10.33203125" style="109" bestFit="1" customWidth="1"/>
    <col min="2826" max="2826" width="9.109375" style="109"/>
    <col min="2827" max="2827" width="9.33203125" style="109" bestFit="1" customWidth="1"/>
    <col min="2828" max="2828" width="9.5546875" style="109" bestFit="1" customWidth="1"/>
    <col min="2829" max="2829" width="9.109375" style="109" customWidth="1"/>
    <col min="2830" max="2836" width="9.33203125" style="109" bestFit="1" customWidth="1"/>
    <col min="2837" max="3072" width="9.109375" style="109"/>
    <col min="3073" max="3073" width="32.88671875" style="109" customWidth="1"/>
    <col min="3074" max="3074" width="2.109375" style="109" customWidth="1"/>
    <col min="3075" max="3077" width="9.109375" style="109"/>
    <col min="3078" max="3078" width="10.33203125" style="109" bestFit="1" customWidth="1"/>
    <col min="3079" max="3079" width="9.109375" style="109"/>
    <col min="3080" max="3081" width="10.33203125" style="109" bestFit="1" customWidth="1"/>
    <col min="3082" max="3082" width="9.109375" style="109"/>
    <col min="3083" max="3083" width="9.33203125" style="109" bestFit="1" customWidth="1"/>
    <col min="3084" max="3084" width="9.5546875" style="109" bestFit="1" customWidth="1"/>
    <col min="3085" max="3085" width="9.109375" style="109" customWidth="1"/>
    <col min="3086" max="3092" width="9.33203125" style="109" bestFit="1" customWidth="1"/>
    <col min="3093" max="3328" width="9.109375" style="109"/>
    <col min="3329" max="3329" width="32.88671875" style="109" customWidth="1"/>
    <col min="3330" max="3330" width="2.109375" style="109" customWidth="1"/>
    <col min="3331" max="3333" width="9.109375" style="109"/>
    <col min="3334" max="3334" width="10.33203125" style="109" bestFit="1" customWidth="1"/>
    <col min="3335" max="3335" width="9.109375" style="109"/>
    <col min="3336" max="3337" width="10.33203125" style="109" bestFit="1" customWidth="1"/>
    <col min="3338" max="3338" width="9.109375" style="109"/>
    <col min="3339" max="3339" width="9.33203125" style="109" bestFit="1" customWidth="1"/>
    <col min="3340" max="3340" width="9.5546875" style="109" bestFit="1" customWidth="1"/>
    <col min="3341" max="3341" width="9.109375" style="109" customWidth="1"/>
    <col min="3342" max="3348" width="9.33203125" style="109" bestFit="1" customWidth="1"/>
    <col min="3349" max="3584" width="9.109375" style="109"/>
    <col min="3585" max="3585" width="32.88671875" style="109" customWidth="1"/>
    <col min="3586" max="3586" width="2.109375" style="109" customWidth="1"/>
    <col min="3587" max="3589" width="9.109375" style="109"/>
    <col min="3590" max="3590" width="10.33203125" style="109" bestFit="1" customWidth="1"/>
    <col min="3591" max="3591" width="9.109375" style="109"/>
    <col min="3592" max="3593" width="10.33203125" style="109" bestFit="1" customWidth="1"/>
    <col min="3594" max="3594" width="9.109375" style="109"/>
    <col min="3595" max="3595" width="9.33203125" style="109" bestFit="1" customWidth="1"/>
    <col min="3596" max="3596" width="9.5546875" style="109" bestFit="1" customWidth="1"/>
    <col min="3597" max="3597" width="9.109375" style="109" customWidth="1"/>
    <col min="3598" max="3604" width="9.33203125" style="109" bestFit="1" customWidth="1"/>
    <col min="3605" max="3840" width="9.109375" style="109"/>
    <col min="3841" max="3841" width="32.88671875" style="109" customWidth="1"/>
    <col min="3842" max="3842" width="2.109375" style="109" customWidth="1"/>
    <col min="3843" max="3845" width="9.109375" style="109"/>
    <col min="3846" max="3846" width="10.33203125" style="109" bestFit="1" customWidth="1"/>
    <col min="3847" max="3847" width="9.109375" style="109"/>
    <col min="3848" max="3849" width="10.33203125" style="109" bestFit="1" customWidth="1"/>
    <col min="3850" max="3850" width="9.109375" style="109"/>
    <col min="3851" max="3851" width="9.33203125" style="109" bestFit="1" customWidth="1"/>
    <col min="3852" max="3852" width="9.5546875" style="109" bestFit="1" customWidth="1"/>
    <col min="3853" max="3853" width="9.109375" style="109" customWidth="1"/>
    <col min="3854" max="3860" width="9.33203125" style="109" bestFit="1" customWidth="1"/>
    <col min="3861" max="4096" width="9.109375" style="109"/>
    <col min="4097" max="4097" width="32.88671875" style="109" customWidth="1"/>
    <col min="4098" max="4098" width="2.109375" style="109" customWidth="1"/>
    <col min="4099" max="4101" width="9.109375" style="109"/>
    <col min="4102" max="4102" width="10.33203125" style="109" bestFit="1" customWidth="1"/>
    <col min="4103" max="4103" width="9.109375" style="109"/>
    <col min="4104" max="4105" width="10.33203125" style="109" bestFit="1" customWidth="1"/>
    <col min="4106" max="4106" width="9.109375" style="109"/>
    <col min="4107" max="4107" width="9.33203125" style="109" bestFit="1" customWidth="1"/>
    <col min="4108" max="4108" width="9.5546875" style="109" bestFit="1" customWidth="1"/>
    <col min="4109" max="4109" width="9.109375" style="109" customWidth="1"/>
    <col min="4110" max="4116" width="9.33203125" style="109" bestFit="1" customWidth="1"/>
    <col min="4117" max="4352" width="9.109375" style="109"/>
    <col min="4353" max="4353" width="32.88671875" style="109" customWidth="1"/>
    <col min="4354" max="4354" width="2.109375" style="109" customWidth="1"/>
    <col min="4355" max="4357" width="9.109375" style="109"/>
    <col min="4358" max="4358" width="10.33203125" style="109" bestFit="1" customWidth="1"/>
    <col min="4359" max="4359" width="9.109375" style="109"/>
    <col min="4360" max="4361" width="10.33203125" style="109" bestFit="1" customWidth="1"/>
    <col min="4362" max="4362" width="9.109375" style="109"/>
    <col min="4363" max="4363" width="9.33203125" style="109" bestFit="1" customWidth="1"/>
    <col min="4364" max="4364" width="9.5546875" style="109" bestFit="1" customWidth="1"/>
    <col min="4365" max="4365" width="9.109375" style="109" customWidth="1"/>
    <col min="4366" max="4372" width="9.33203125" style="109" bestFit="1" customWidth="1"/>
    <col min="4373" max="4608" width="9.109375" style="109"/>
    <col min="4609" max="4609" width="32.88671875" style="109" customWidth="1"/>
    <col min="4610" max="4610" width="2.109375" style="109" customWidth="1"/>
    <col min="4611" max="4613" width="9.109375" style="109"/>
    <col min="4614" max="4614" width="10.33203125" style="109" bestFit="1" customWidth="1"/>
    <col min="4615" max="4615" width="9.109375" style="109"/>
    <col min="4616" max="4617" width="10.33203125" style="109" bestFit="1" customWidth="1"/>
    <col min="4618" max="4618" width="9.109375" style="109"/>
    <col min="4619" max="4619" width="9.33203125" style="109" bestFit="1" customWidth="1"/>
    <col min="4620" max="4620" width="9.5546875" style="109" bestFit="1" customWidth="1"/>
    <col min="4621" max="4621" width="9.109375" style="109" customWidth="1"/>
    <col min="4622" max="4628" width="9.33203125" style="109" bestFit="1" customWidth="1"/>
    <col min="4629" max="4864" width="9.109375" style="109"/>
    <col min="4865" max="4865" width="32.88671875" style="109" customWidth="1"/>
    <col min="4866" max="4866" width="2.109375" style="109" customWidth="1"/>
    <col min="4867" max="4869" width="9.109375" style="109"/>
    <col min="4870" max="4870" width="10.33203125" style="109" bestFit="1" customWidth="1"/>
    <col min="4871" max="4871" width="9.109375" style="109"/>
    <col min="4872" max="4873" width="10.33203125" style="109" bestFit="1" customWidth="1"/>
    <col min="4874" max="4874" width="9.109375" style="109"/>
    <col min="4875" max="4875" width="9.33203125" style="109" bestFit="1" customWidth="1"/>
    <col min="4876" max="4876" width="9.5546875" style="109" bestFit="1" customWidth="1"/>
    <col min="4877" max="4877" width="9.109375" style="109" customWidth="1"/>
    <col min="4878" max="4884" width="9.33203125" style="109" bestFit="1" customWidth="1"/>
    <col min="4885" max="5120" width="9.109375" style="109"/>
    <col min="5121" max="5121" width="32.88671875" style="109" customWidth="1"/>
    <col min="5122" max="5122" width="2.109375" style="109" customWidth="1"/>
    <col min="5123" max="5125" width="9.109375" style="109"/>
    <col min="5126" max="5126" width="10.33203125" style="109" bestFit="1" customWidth="1"/>
    <col min="5127" max="5127" width="9.109375" style="109"/>
    <col min="5128" max="5129" width="10.33203125" style="109" bestFit="1" customWidth="1"/>
    <col min="5130" max="5130" width="9.109375" style="109"/>
    <col min="5131" max="5131" width="9.33203125" style="109" bestFit="1" customWidth="1"/>
    <col min="5132" max="5132" width="9.5546875" style="109" bestFit="1" customWidth="1"/>
    <col min="5133" max="5133" width="9.109375" style="109" customWidth="1"/>
    <col min="5134" max="5140" width="9.33203125" style="109" bestFit="1" customWidth="1"/>
    <col min="5141" max="5376" width="9.109375" style="109"/>
    <col min="5377" max="5377" width="32.88671875" style="109" customWidth="1"/>
    <col min="5378" max="5378" width="2.109375" style="109" customWidth="1"/>
    <col min="5379" max="5381" width="9.109375" style="109"/>
    <col min="5382" max="5382" width="10.33203125" style="109" bestFit="1" customWidth="1"/>
    <col min="5383" max="5383" width="9.109375" style="109"/>
    <col min="5384" max="5385" width="10.33203125" style="109" bestFit="1" customWidth="1"/>
    <col min="5386" max="5386" width="9.109375" style="109"/>
    <col min="5387" max="5387" width="9.33203125" style="109" bestFit="1" customWidth="1"/>
    <col min="5388" max="5388" width="9.5546875" style="109" bestFit="1" customWidth="1"/>
    <col min="5389" max="5389" width="9.109375" style="109" customWidth="1"/>
    <col min="5390" max="5396" width="9.33203125" style="109" bestFit="1" customWidth="1"/>
    <col min="5397" max="5632" width="9.109375" style="109"/>
    <col min="5633" max="5633" width="32.88671875" style="109" customWidth="1"/>
    <col min="5634" max="5634" width="2.109375" style="109" customWidth="1"/>
    <col min="5635" max="5637" width="9.109375" style="109"/>
    <col min="5638" max="5638" width="10.33203125" style="109" bestFit="1" customWidth="1"/>
    <col min="5639" max="5639" width="9.109375" style="109"/>
    <col min="5640" max="5641" width="10.33203125" style="109" bestFit="1" customWidth="1"/>
    <col min="5642" max="5642" width="9.109375" style="109"/>
    <col min="5643" max="5643" width="9.33203125" style="109" bestFit="1" customWidth="1"/>
    <col min="5644" max="5644" width="9.5546875" style="109" bestFit="1" customWidth="1"/>
    <col min="5645" max="5645" width="9.109375" style="109" customWidth="1"/>
    <col min="5646" max="5652" width="9.33203125" style="109" bestFit="1" customWidth="1"/>
    <col min="5653" max="5888" width="9.109375" style="109"/>
    <col min="5889" max="5889" width="32.88671875" style="109" customWidth="1"/>
    <col min="5890" max="5890" width="2.109375" style="109" customWidth="1"/>
    <col min="5891" max="5893" width="9.109375" style="109"/>
    <col min="5894" max="5894" width="10.33203125" style="109" bestFit="1" customWidth="1"/>
    <col min="5895" max="5895" width="9.109375" style="109"/>
    <col min="5896" max="5897" width="10.33203125" style="109" bestFit="1" customWidth="1"/>
    <col min="5898" max="5898" width="9.109375" style="109"/>
    <col min="5899" max="5899" width="9.33203125" style="109" bestFit="1" customWidth="1"/>
    <col min="5900" max="5900" width="9.5546875" style="109" bestFit="1" customWidth="1"/>
    <col min="5901" max="5901" width="9.109375" style="109" customWidth="1"/>
    <col min="5902" max="5908" width="9.33203125" style="109" bestFit="1" customWidth="1"/>
    <col min="5909" max="6144" width="9.109375" style="109"/>
    <col min="6145" max="6145" width="32.88671875" style="109" customWidth="1"/>
    <col min="6146" max="6146" width="2.109375" style="109" customWidth="1"/>
    <col min="6147" max="6149" width="9.109375" style="109"/>
    <col min="6150" max="6150" width="10.33203125" style="109" bestFit="1" customWidth="1"/>
    <col min="6151" max="6151" width="9.109375" style="109"/>
    <col min="6152" max="6153" width="10.33203125" style="109" bestFit="1" customWidth="1"/>
    <col min="6154" max="6154" width="9.109375" style="109"/>
    <col min="6155" max="6155" width="9.33203125" style="109" bestFit="1" customWidth="1"/>
    <col min="6156" max="6156" width="9.5546875" style="109" bestFit="1" customWidth="1"/>
    <col min="6157" max="6157" width="9.109375" style="109" customWidth="1"/>
    <col min="6158" max="6164" width="9.33203125" style="109" bestFit="1" customWidth="1"/>
    <col min="6165" max="6400" width="9.109375" style="109"/>
    <col min="6401" max="6401" width="32.88671875" style="109" customWidth="1"/>
    <col min="6402" max="6402" width="2.109375" style="109" customWidth="1"/>
    <col min="6403" max="6405" width="9.109375" style="109"/>
    <col min="6406" max="6406" width="10.33203125" style="109" bestFit="1" customWidth="1"/>
    <col min="6407" max="6407" width="9.109375" style="109"/>
    <col min="6408" max="6409" width="10.33203125" style="109" bestFit="1" customWidth="1"/>
    <col min="6410" max="6410" width="9.109375" style="109"/>
    <col min="6411" max="6411" width="9.33203125" style="109" bestFit="1" customWidth="1"/>
    <col min="6412" max="6412" width="9.5546875" style="109" bestFit="1" customWidth="1"/>
    <col min="6413" max="6413" width="9.109375" style="109" customWidth="1"/>
    <col min="6414" max="6420" width="9.33203125" style="109" bestFit="1" customWidth="1"/>
    <col min="6421" max="6656" width="9.109375" style="109"/>
    <col min="6657" max="6657" width="32.88671875" style="109" customWidth="1"/>
    <col min="6658" max="6658" width="2.109375" style="109" customWidth="1"/>
    <col min="6659" max="6661" width="9.109375" style="109"/>
    <col min="6662" max="6662" width="10.33203125" style="109" bestFit="1" customWidth="1"/>
    <col min="6663" max="6663" width="9.109375" style="109"/>
    <col min="6664" max="6665" width="10.33203125" style="109" bestFit="1" customWidth="1"/>
    <col min="6666" max="6666" width="9.109375" style="109"/>
    <col min="6667" max="6667" width="9.33203125" style="109" bestFit="1" customWidth="1"/>
    <col min="6668" max="6668" width="9.5546875" style="109" bestFit="1" customWidth="1"/>
    <col min="6669" max="6669" width="9.109375" style="109" customWidth="1"/>
    <col min="6670" max="6676" width="9.33203125" style="109" bestFit="1" customWidth="1"/>
    <col min="6677" max="6912" width="9.109375" style="109"/>
    <col min="6913" max="6913" width="32.88671875" style="109" customWidth="1"/>
    <col min="6914" max="6914" width="2.109375" style="109" customWidth="1"/>
    <col min="6915" max="6917" width="9.109375" style="109"/>
    <col min="6918" max="6918" width="10.33203125" style="109" bestFit="1" customWidth="1"/>
    <col min="6919" max="6919" width="9.109375" style="109"/>
    <col min="6920" max="6921" width="10.33203125" style="109" bestFit="1" customWidth="1"/>
    <col min="6922" max="6922" width="9.109375" style="109"/>
    <col min="6923" max="6923" width="9.33203125" style="109" bestFit="1" customWidth="1"/>
    <col min="6924" max="6924" width="9.5546875" style="109" bestFit="1" customWidth="1"/>
    <col min="6925" max="6925" width="9.109375" style="109" customWidth="1"/>
    <col min="6926" max="6932" width="9.33203125" style="109" bestFit="1" customWidth="1"/>
    <col min="6933" max="7168" width="9.109375" style="109"/>
    <col min="7169" max="7169" width="32.88671875" style="109" customWidth="1"/>
    <col min="7170" max="7170" width="2.109375" style="109" customWidth="1"/>
    <col min="7171" max="7173" width="9.109375" style="109"/>
    <col min="7174" max="7174" width="10.33203125" style="109" bestFit="1" customWidth="1"/>
    <col min="7175" max="7175" width="9.109375" style="109"/>
    <col min="7176" max="7177" width="10.33203125" style="109" bestFit="1" customWidth="1"/>
    <col min="7178" max="7178" width="9.109375" style="109"/>
    <col min="7179" max="7179" width="9.33203125" style="109" bestFit="1" customWidth="1"/>
    <col min="7180" max="7180" width="9.5546875" style="109" bestFit="1" customWidth="1"/>
    <col min="7181" max="7181" width="9.109375" style="109" customWidth="1"/>
    <col min="7182" max="7188" width="9.33203125" style="109" bestFit="1" customWidth="1"/>
    <col min="7189" max="7424" width="9.109375" style="109"/>
    <col min="7425" max="7425" width="32.88671875" style="109" customWidth="1"/>
    <col min="7426" max="7426" width="2.109375" style="109" customWidth="1"/>
    <col min="7427" max="7429" width="9.109375" style="109"/>
    <col min="7430" max="7430" width="10.33203125" style="109" bestFit="1" customWidth="1"/>
    <col min="7431" max="7431" width="9.109375" style="109"/>
    <col min="7432" max="7433" width="10.33203125" style="109" bestFit="1" customWidth="1"/>
    <col min="7434" max="7434" width="9.109375" style="109"/>
    <col min="7435" max="7435" width="9.33203125" style="109" bestFit="1" customWidth="1"/>
    <col min="7436" max="7436" width="9.5546875" style="109" bestFit="1" customWidth="1"/>
    <col min="7437" max="7437" width="9.109375" style="109" customWidth="1"/>
    <col min="7438" max="7444" width="9.33203125" style="109" bestFit="1" customWidth="1"/>
    <col min="7445" max="7680" width="9.109375" style="109"/>
    <col min="7681" max="7681" width="32.88671875" style="109" customWidth="1"/>
    <col min="7682" max="7682" width="2.109375" style="109" customWidth="1"/>
    <col min="7683" max="7685" width="9.109375" style="109"/>
    <col min="7686" max="7686" width="10.33203125" style="109" bestFit="1" customWidth="1"/>
    <col min="7687" max="7687" width="9.109375" style="109"/>
    <col min="7688" max="7689" width="10.33203125" style="109" bestFit="1" customWidth="1"/>
    <col min="7690" max="7690" width="9.109375" style="109"/>
    <col min="7691" max="7691" width="9.33203125" style="109" bestFit="1" customWidth="1"/>
    <col min="7692" max="7692" width="9.5546875" style="109" bestFit="1" customWidth="1"/>
    <col min="7693" max="7693" width="9.109375" style="109" customWidth="1"/>
    <col min="7694" max="7700" width="9.33203125" style="109" bestFit="1" customWidth="1"/>
    <col min="7701" max="7936" width="9.109375" style="109"/>
    <col min="7937" max="7937" width="32.88671875" style="109" customWidth="1"/>
    <col min="7938" max="7938" width="2.109375" style="109" customWidth="1"/>
    <col min="7939" max="7941" width="9.109375" style="109"/>
    <col min="7942" max="7942" width="10.33203125" style="109" bestFit="1" customWidth="1"/>
    <col min="7943" max="7943" width="9.109375" style="109"/>
    <col min="7944" max="7945" width="10.33203125" style="109" bestFit="1" customWidth="1"/>
    <col min="7946" max="7946" width="9.109375" style="109"/>
    <col min="7947" max="7947" width="9.33203125" style="109" bestFit="1" customWidth="1"/>
    <col min="7948" max="7948" width="9.5546875" style="109" bestFit="1" customWidth="1"/>
    <col min="7949" max="7949" width="9.109375" style="109" customWidth="1"/>
    <col min="7950" max="7956" width="9.33203125" style="109" bestFit="1" customWidth="1"/>
    <col min="7957" max="8192" width="9.109375" style="109"/>
    <col min="8193" max="8193" width="32.88671875" style="109" customWidth="1"/>
    <col min="8194" max="8194" width="2.109375" style="109" customWidth="1"/>
    <col min="8195" max="8197" width="9.109375" style="109"/>
    <col min="8198" max="8198" width="10.33203125" style="109" bestFit="1" customWidth="1"/>
    <col min="8199" max="8199" width="9.109375" style="109"/>
    <col min="8200" max="8201" width="10.33203125" style="109" bestFit="1" customWidth="1"/>
    <col min="8202" max="8202" width="9.109375" style="109"/>
    <col min="8203" max="8203" width="9.33203125" style="109" bestFit="1" customWidth="1"/>
    <col min="8204" max="8204" width="9.5546875" style="109" bestFit="1" customWidth="1"/>
    <col min="8205" max="8205" width="9.109375" style="109" customWidth="1"/>
    <col min="8206" max="8212" width="9.33203125" style="109" bestFit="1" customWidth="1"/>
    <col min="8213" max="8448" width="9.109375" style="109"/>
    <col min="8449" max="8449" width="32.88671875" style="109" customWidth="1"/>
    <col min="8450" max="8450" width="2.109375" style="109" customWidth="1"/>
    <col min="8451" max="8453" width="9.109375" style="109"/>
    <col min="8454" max="8454" width="10.33203125" style="109" bestFit="1" customWidth="1"/>
    <col min="8455" max="8455" width="9.109375" style="109"/>
    <col min="8456" max="8457" width="10.33203125" style="109" bestFit="1" customWidth="1"/>
    <col min="8458" max="8458" width="9.109375" style="109"/>
    <col min="8459" max="8459" width="9.33203125" style="109" bestFit="1" customWidth="1"/>
    <col min="8460" max="8460" width="9.5546875" style="109" bestFit="1" customWidth="1"/>
    <col min="8461" max="8461" width="9.109375" style="109" customWidth="1"/>
    <col min="8462" max="8468" width="9.33203125" style="109" bestFit="1" customWidth="1"/>
    <col min="8469" max="8704" width="9.109375" style="109"/>
    <col min="8705" max="8705" width="32.88671875" style="109" customWidth="1"/>
    <col min="8706" max="8706" width="2.109375" style="109" customWidth="1"/>
    <col min="8707" max="8709" width="9.109375" style="109"/>
    <col min="8710" max="8710" width="10.33203125" style="109" bestFit="1" customWidth="1"/>
    <col min="8711" max="8711" width="9.109375" style="109"/>
    <col min="8712" max="8713" width="10.33203125" style="109" bestFit="1" customWidth="1"/>
    <col min="8714" max="8714" width="9.109375" style="109"/>
    <col min="8715" max="8715" width="9.33203125" style="109" bestFit="1" customWidth="1"/>
    <col min="8716" max="8716" width="9.5546875" style="109" bestFit="1" customWidth="1"/>
    <col min="8717" max="8717" width="9.109375" style="109" customWidth="1"/>
    <col min="8718" max="8724" width="9.33203125" style="109" bestFit="1" customWidth="1"/>
    <col min="8725" max="8960" width="9.109375" style="109"/>
    <col min="8961" max="8961" width="32.88671875" style="109" customWidth="1"/>
    <col min="8962" max="8962" width="2.109375" style="109" customWidth="1"/>
    <col min="8963" max="8965" width="9.109375" style="109"/>
    <col min="8966" max="8966" width="10.33203125" style="109" bestFit="1" customWidth="1"/>
    <col min="8967" max="8967" width="9.109375" style="109"/>
    <col min="8968" max="8969" width="10.33203125" style="109" bestFit="1" customWidth="1"/>
    <col min="8970" max="8970" width="9.109375" style="109"/>
    <col min="8971" max="8971" width="9.33203125" style="109" bestFit="1" customWidth="1"/>
    <col min="8972" max="8972" width="9.5546875" style="109" bestFit="1" customWidth="1"/>
    <col min="8973" max="8973" width="9.109375" style="109" customWidth="1"/>
    <col min="8974" max="8980" width="9.33203125" style="109" bestFit="1" customWidth="1"/>
    <col min="8981" max="9216" width="9.109375" style="109"/>
    <col min="9217" max="9217" width="32.88671875" style="109" customWidth="1"/>
    <col min="9218" max="9218" width="2.109375" style="109" customWidth="1"/>
    <col min="9219" max="9221" width="9.109375" style="109"/>
    <col min="9222" max="9222" width="10.33203125" style="109" bestFit="1" customWidth="1"/>
    <col min="9223" max="9223" width="9.109375" style="109"/>
    <col min="9224" max="9225" width="10.33203125" style="109" bestFit="1" customWidth="1"/>
    <col min="9226" max="9226" width="9.109375" style="109"/>
    <col min="9227" max="9227" width="9.33203125" style="109" bestFit="1" customWidth="1"/>
    <col min="9228" max="9228" width="9.5546875" style="109" bestFit="1" customWidth="1"/>
    <col min="9229" max="9229" width="9.109375" style="109" customWidth="1"/>
    <col min="9230" max="9236" width="9.33203125" style="109" bestFit="1" customWidth="1"/>
    <col min="9237" max="9472" width="9.109375" style="109"/>
    <col min="9473" max="9473" width="32.88671875" style="109" customWidth="1"/>
    <col min="9474" max="9474" width="2.109375" style="109" customWidth="1"/>
    <col min="9475" max="9477" width="9.109375" style="109"/>
    <col min="9478" max="9478" width="10.33203125" style="109" bestFit="1" customWidth="1"/>
    <col min="9479" max="9479" width="9.109375" style="109"/>
    <col min="9480" max="9481" width="10.33203125" style="109" bestFit="1" customWidth="1"/>
    <col min="9482" max="9482" width="9.109375" style="109"/>
    <col min="9483" max="9483" width="9.33203125" style="109" bestFit="1" customWidth="1"/>
    <col min="9484" max="9484" width="9.5546875" style="109" bestFit="1" customWidth="1"/>
    <col min="9485" max="9485" width="9.109375" style="109" customWidth="1"/>
    <col min="9486" max="9492" width="9.33203125" style="109" bestFit="1" customWidth="1"/>
    <col min="9493" max="9728" width="9.109375" style="109"/>
    <col min="9729" max="9729" width="32.88671875" style="109" customWidth="1"/>
    <col min="9730" max="9730" width="2.109375" style="109" customWidth="1"/>
    <col min="9731" max="9733" width="9.109375" style="109"/>
    <col min="9734" max="9734" width="10.33203125" style="109" bestFit="1" customWidth="1"/>
    <col min="9735" max="9735" width="9.109375" style="109"/>
    <col min="9736" max="9737" width="10.33203125" style="109" bestFit="1" customWidth="1"/>
    <col min="9738" max="9738" width="9.109375" style="109"/>
    <col min="9739" max="9739" width="9.33203125" style="109" bestFit="1" customWidth="1"/>
    <col min="9740" max="9740" width="9.5546875" style="109" bestFit="1" customWidth="1"/>
    <col min="9741" max="9741" width="9.109375" style="109" customWidth="1"/>
    <col min="9742" max="9748" width="9.33203125" style="109" bestFit="1" customWidth="1"/>
    <col min="9749" max="9984" width="9.109375" style="109"/>
    <col min="9985" max="9985" width="32.88671875" style="109" customWidth="1"/>
    <col min="9986" max="9986" width="2.109375" style="109" customWidth="1"/>
    <col min="9987" max="9989" width="9.109375" style="109"/>
    <col min="9990" max="9990" width="10.33203125" style="109" bestFit="1" customWidth="1"/>
    <col min="9991" max="9991" width="9.109375" style="109"/>
    <col min="9992" max="9993" width="10.33203125" style="109" bestFit="1" customWidth="1"/>
    <col min="9994" max="9994" width="9.109375" style="109"/>
    <col min="9995" max="9995" width="9.33203125" style="109" bestFit="1" customWidth="1"/>
    <col min="9996" max="9996" width="9.5546875" style="109" bestFit="1" customWidth="1"/>
    <col min="9997" max="9997" width="9.109375" style="109" customWidth="1"/>
    <col min="9998" max="10004" width="9.33203125" style="109" bestFit="1" customWidth="1"/>
    <col min="10005" max="10240" width="9.109375" style="109"/>
    <col min="10241" max="10241" width="32.88671875" style="109" customWidth="1"/>
    <col min="10242" max="10242" width="2.109375" style="109" customWidth="1"/>
    <col min="10243" max="10245" width="9.109375" style="109"/>
    <col min="10246" max="10246" width="10.33203125" style="109" bestFit="1" customWidth="1"/>
    <col min="10247" max="10247" width="9.109375" style="109"/>
    <col min="10248" max="10249" width="10.33203125" style="109" bestFit="1" customWidth="1"/>
    <col min="10250" max="10250" width="9.109375" style="109"/>
    <col min="10251" max="10251" width="9.33203125" style="109" bestFit="1" customWidth="1"/>
    <col min="10252" max="10252" width="9.5546875" style="109" bestFit="1" customWidth="1"/>
    <col min="10253" max="10253" width="9.109375" style="109" customWidth="1"/>
    <col min="10254" max="10260" width="9.33203125" style="109" bestFit="1" customWidth="1"/>
    <col min="10261" max="10496" width="9.109375" style="109"/>
    <col min="10497" max="10497" width="32.88671875" style="109" customWidth="1"/>
    <col min="10498" max="10498" width="2.109375" style="109" customWidth="1"/>
    <col min="10499" max="10501" width="9.109375" style="109"/>
    <col min="10502" max="10502" width="10.33203125" style="109" bestFit="1" customWidth="1"/>
    <col min="10503" max="10503" width="9.109375" style="109"/>
    <col min="10504" max="10505" width="10.33203125" style="109" bestFit="1" customWidth="1"/>
    <col min="10506" max="10506" width="9.109375" style="109"/>
    <col min="10507" max="10507" width="9.33203125" style="109" bestFit="1" customWidth="1"/>
    <col min="10508" max="10508" width="9.5546875" style="109" bestFit="1" customWidth="1"/>
    <col min="10509" max="10509" width="9.109375" style="109" customWidth="1"/>
    <col min="10510" max="10516" width="9.33203125" style="109" bestFit="1" customWidth="1"/>
    <col min="10517" max="10752" width="9.109375" style="109"/>
    <col min="10753" max="10753" width="32.88671875" style="109" customWidth="1"/>
    <col min="10754" max="10754" width="2.109375" style="109" customWidth="1"/>
    <col min="10755" max="10757" width="9.109375" style="109"/>
    <col min="10758" max="10758" width="10.33203125" style="109" bestFit="1" customWidth="1"/>
    <col min="10759" max="10759" width="9.109375" style="109"/>
    <col min="10760" max="10761" width="10.33203125" style="109" bestFit="1" customWidth="1"/>
    <col min="10762" max="10762" width="9.109375" style="109"/>
    <col min="10763" max="10763" width="9.33203125" style="109" bestFit="1" customWidth="1"/>
    <col min="10764" max="10764" width="9.5546875" style="109" bestFit="1" customWidth="1"/>
    <col min="10765" max="10765" width="9.109375" style="109" customWidth="1"/>
    <col min="10766" max="10772" width="9.33203125" style="109" bestFit="1" customWidth="1"/>
    <col min="10773" max="11008" width="9.109375" style="109"/>
    <col min="11009" max="11009" width="32.88671875" style="109" customWidth="1"/>
    <col min="11010" max="11010" width="2.109375" style="109" customWidth="1"/>
    <col min="11011" max="11013" width="9.109375" style="109"/>
    <col min="11014" max="11014" width="10.33203125" style="109" bestFit="1" customWidth="1"/>
    <col min="11015" max="11015" width="9.109375" style="109"/>
    <col min="11016" max="11017" width="10.33203125" style="109" bestFit="1" customWidth="1"/>
    <col min="11018" max="11018" width="9.109375" style="109"/>
    <col min="11019" max="11019" width="9.33203125" style="109" bestFit="1" customWidth="1"/>
    <col min="11020" max="11020" width="9.5546875" style="109" bestFit="1" customWidth="1"/>
    <col min="11021" max="11021" width="9.109375" style="109" customWidth="1"/>
    <col min="11022" max="11028" width="9.33203125" style="109" bestFit="1" customWidth="1"/>
    <col min="11029" max="11264" width="9.109375" style="109"/>
    <col min="11265" max="11265" width="32.88671875" style="109" customWidth="1"/>
    <col min="11266" max="11266" width="2.109375" style="109" customWidth="1"/>
    <col min="11267" max="11269" width="9.109375" style="109"/>
    <col min="11270" max="11270" width="10.33203125" style="109" bestFit="1" customWidth="1"/>
    <col min="11271" max="11271" width="9.109375" style="109"/>
    <col min="11272" max="11273" width="10.33203125" style="109" bestFit="1" customWidth="1"/>
    <col min="11274" max="11274" width="9.109375" style="109"/>
    <col min="11275" max="11275" width="9.33203125" style="109" bestFit="1" customWidth="1"/>
    <col min="11276" max="11276" width="9.5546875" style="109" bestFit="1" customWidth="1"/>
    <col min="11277" max="11277" width="9.109375" style="109" customWidth="1"/>
    <col min="11278" max="11284" width="9.33203125" style="109" bestFit="1" customWidth="1"/>
    <col min="11285" max="11520" width="9.109375" style="109"/>
    <col min="11521" max="11521" width="32.88671875" style="109" customWidth="1"/>
    <col min="11522" max="11522" width="2.109375" style="109" customWidth="1"/>
    <col min="11523" max="11525" width="9.109375" style="109"/>
    <col min="11526" max="11526" width="10.33203125" style="109" bestFit="1" customWidth="1"/>
    <col min="11527" max="11527" width="9.109375" style="109"/>
    <col min="11528" max="11529" width="10.33203125" style="109" bestFit="1" customWidth="1"/>
    <col min="11530" max="11530" width="9.109375" style="109"/>
    <col min="11531" max="11531" width="9.33203125" style="109" bestFit="1" customWidth="1"/>
    <col min="11532" max="11532" width="9.5546875" style="109" bestFit="1" customWidth="1"/>
    <col min="11533" max="11533" width="9.109375" style="109" customWidth="1"/>
    <col min="11534" max="11540" width="9.33203125" style="109" bestFit="1" customWidth="1"/>
    <col min="11541" max="11776" width="9.109375" style="109"/>
    <col min="11777" max="11777" width="32.88671875" style="109" customWidth="1"/>
    <col min="11778" max="11778" width="2.109375" style="109" customWidth="1"/>
    <col min="11779" max="11781" width="9.109375" style="109"/>
    <col min="11782" max="11782" width="10.33203125" style="109" bestFit="1" customWidth="1"/>
    <col min="11783" max="11783" width="9.109375" style="109"/>
    <col min="11784" max="11785" width="10.33203125" style="109" bestFit="1" customWidth="1"/>
    <col min="11786" max="11786" width="9.109375" style="109"/>
    <col min="11787" max="11787" width="9.33203125" style="109" bestFit="1" customWidth="1"/>
    <col min="11788" max="11788" width="9.5546875" style="109" bestFit="1" customWidth="1"/>
    <col min="11789" max="11789" width="9.109375" style="109" customWidth="1"/>
    <col min="11790" max="11796" width="9.33203125" style="109" bestFit="1" customWidth="1"/>
    <col min="11797" max="12032" width="9.109375" style="109"/>
    <col min="12033" max="12033" width="32.88671875" style="109" customWidth="1"/>
    <col min="12034" max="12034" width="2.109375" style="109" customWidth="1"/>
    <col min="12035" max="12037" width="9.109375" style="109"/>
    <col min="12038" max="12038" width="10.33203125" style="109" bestFit="1" customWidth="1"/>
    <col min="12039" max="12039" width="9.109375" style="109"/>
    <col min="12040" max="12041" width="10.33203125" style="109" bestFit="1" customWidth="1"/>
    <col min="12042" max="12042" width="9.109375" style="109"/>
    <col min="12043" max="12043" width="9.33203125" style="109" bestFit="1" customWidth="1"/>
    <col min="12044" max="12044" width="9.5546875" style="109" bestFit="1" customWidth="1"/>
    <col min="12045" max="12045" width="9.109375" style="109" customWidth="1"/>
    <col min="12046" max="12052" width="9.33203125" style="109" bestFit="1" customWidth="1"/>
    <col min="12053" max="12288" width="9.109375" style="109"/>
    <col min="12289" max="12289" width="32.88671875" style="109" customWidth="1"/>
    <col min="12290" max="12290" width="2.109375" style="109" customWidth="1"/>
    <col min="12291" max="12293" width="9.109375" style="109"/>
    <col min="12294" max="12294" width="10.33203125" style="109" bestFit="1" customWidth="1"/>
    <col min="12295" max="12295" width="9.109375" style="109"/>
    <col min="12296" max="12297" width="10.33203125" style="109" bestFit="1" customWidth="1"/>
    <col min="12298" max="12298" width="9.109375" style="109"/>
    <col min="12299" max="12299" width="9.33203125" style="109" bestFit="1" customWidth="1"/>
    <col min="12300" max="12300" width="9.5546875" style="109" bestFit="1" customWidth="1"/>
    <col min="12301" max="12301" width="9.109375" style="109" customWidth="1"/>
    <col min="12302" max="12308" width="9.33203125" style="109" bestFit="1" customWidth="1"/>
    <col min="12309" max="12544" width="9.109375" style="109"/>
    <col min="12545" max="12545" width="32.88671875" style="109" customWidth="1"/>
    <col min="12546" max="12546" width="2.109375" style="109" customWidth="1"/>
    <col min="12547" max="12549" width="9.109375" style="109"/>
    <col min="12550" max="12550" width="10.33203125" style="109" bestFit="1" customWidth="1"/>
    <col min="12551" max="12551" width="9.109375" style="109"/>
    <col min="12552" max="12553" width="10.33203125" style="109" bestFit="1" customWidth="1"/>
    <col min="12554" max="12554" width="9.109375" style="109"/>
    <col min="12555" max="12555" width="9.33203125" style="109" bestFit="1" customWidth="1"/>
    <col min="12556" max="12556" width="9.5546875" style="109" bestFit="1" customWidth="1"/>
    <col min="12557" max="12557" width="9.109375" style="109" customWidth="1"/>
    <col min="12558" max="12564" width="9.33203125" style="109" bestFit="1" customWidth="1"/>
    <col min="12565" max="12800" width="9.109375" style="109"/>
    <col min="12801" max="12801" width="32.88671875" style="109" customWidth="1"/>
    <col min="12802" max="12802" width="2.109375" style="109" customWidth="1"/>
    <col min="12803" max="12805" width="9.109375" style="109"/>
    <col min="12806" max="12806" width="10.33203125" style="109" bestFit="1" customWidth="1"/>
    <col min="12807" max="12807" width="9.109375" style="109"/>
    <col min="12808" max="12809" width="10.33203125" style="109" bestFit="1" customWidth="1"/>
    <col min="12810" max="12810" width="9.109375" style="109"/>
    <col min="12811" max="12811" width="9.33203125" style="109" bestFit="1" customWidth="1"/>
    <col min="12812" max="12812" width="9.5546875" style="109" bestFit="1" customWidth="1"/>
    <col min="12813" max="12813" width="9.109375" style="109" customWidth="1"/>
    <col min="12814" max="12820" width="9.33203125" style="109" bestFit="1" customWidth="1"/>
    <col min="12821" max="13056" width="9.109375" style="109"/>
    <col min="13057" max="13057" width="32.88671875" style="109" customWidth="1"/>
    <col min="13058" max="13058" width="2.109375" style="109" customWidth="1"/>
    <col min="13059" max="13061" width="9.109375" style="109"/>
    <col min="13062" max="13062" width="10.33203125" style="109" bestFit="1" customWidth="1"/>
    <col min="13063" max="13063" width="9.109375" style="109"/>
    <col min="13064" max="13065" width="10.33203125" style="109" bestFit="1" customWidth="1"/>
    <col min="13066" max="13066" width="9.109375" style="109"/>
    <col min="13067" max="13067" width="9.33203125" style="109" bestFit="1" customWidth="1"/>
    <col min="13068" max="13068" width="9.5546875" style="109" bestFit="1" customWidth="1"/>
    <col min="13069" max="13069" width="9.109375" style="109" customWidth="1"/>
    <col min="13070" max="13076" width="9.33203125" style="109" bestFit="1" customWidth="1"/>
    <col min="13077" max="13312" width="9.109375" style="109"/>
    <col min="13313" max="13313" width="32.88671875" style="109" customWidth="1"/>
    <col min="13314" max="13314" width="2.109375" style="109" customWidth="1"/>
    <col min="13315" max="13317" width="9.109375" style="109"/>
    <col min="13318" max="13318" width="10.33203125" style="109" bestFit="1" customWidth="1"/>
    <col min="13319" max="13319" width="9.109375" style="109"/>
    <col min="13320" max="13321" width="10.33203125" style="109" bestFit="1" customWidth="1"/>
    <col min="13322" max="13322" width="9.109375" style="109"/>
    <col min="13323" max="13323" width="9.33203125" style="109" bestFit="1" customWidth="1"/>
    <col min="13324" max="13324" width="9.5546875" style="109" bestFit="1" customWidth="1"/>
    <col min="13325" max="13325" width="9.109375" style="109" customWidth="1"/>
    <col min="13326" max="13332" width="9.33203125" style="109" bestFit="1" customWidth="1"/>
    <col min="13333" max="13568" width="9.109375" style="109"/>
    <col min="13569" max="13569" width="32.88671875" style="109" customWidth="1"/>
    <col min="13570" max="13570" width="2.109375" style="109" customWidth="1"/>
    <col min="13571" max="13573" width="9.109375" style="109"/>
    <col min="13574" max="13574" width="10.33203125" style="109" bestFit="1" customWidth="1"/>
    <col min="13575" max="13575" width="9.109375" style="109"/>
    <col min="13576" max="13577" width="10.33203125" style="109" bestFit="1" customWidth="1"/>
    <col min="13578" max="13578" width="9.109375" style="109"/>
    <col min="13579" max="13579" width="9.33203125" style="109" bestFit="1" customWidth="1"/>
    <col min="13580" max="13580" width="9.5546875" style="109" bestFit="1" customWidth="1"/>
    <col min="13581" max="13581" width="9.109375" style="109" customWidth="1"/>
    <col min="13582" max="13588" width="9.33203125" style="109" bestFit="1" customWidth="1"/>
    <col min="13589" max="13824" width="9.109375" style="109"/>
    <col min="13825" max="13825" width="32.88671875" style="109" customWidth="1"/>
    <col min="13826" max="13826" width="2.109375" style="109" customWidth="1"/>
    <col min="13827" max="13829" width="9.109375" style="109"/>
    <col min="13830" max="13830" width="10.33203125" style="109" bestFit="1" customWidth="1"/>
    <col min="13831" max="13831" width="9.109375" style="109"/>
    <col min="13832" max="13833" width="10.33203125" style="109" bestFit="1" customWidth="1"/>
    <col min="13834" max="13834" width="9.109375" style="109"/>
    <col min="13835" max="13835" width="9.33203125" style="109" bestFit="1" customWidth="1"/>
    <col min="13836" max="13836" width="9.5546875" style="109" bestFit="1" customWidth="1"/>
    <col min="13837" max="13837" width="9.109375" style="109" customWidth="1"/>
    <col min="13838" max="13844" width="9.33203125" style="109" bestFit="1" customWidth="1"/>
    <col min="13845" max="14080" width="9.109375" style="109"/>
    <col min="14081" max="14081" width="32.88671875" style="109" customWidth="1"/>
    <col min="14082" max="14082" width="2.109375" style="109" customWidth="1"/>
    <col min="14083" max="14085" width="9.109375" style="109"/>
    <col min="14086" max="14086" width="10.33203125" style="109" bestFit="1" customWidth="1"/>
    <col min="14087" max="14087" width="9.109375" style="109"/>
    <col min="14088" max="14089" width="10.33203125" style="109" bestFit="1" customWidth="1"/>
    <col min="14090" max="14090" width="9.109375" style="109"/>
    <col min="14091" max="14091" width="9.33203125" style="109" bestFit="1" customWidth="1"/>
    <col min="14092" max="14092" width="9.5546875" style="109" bestFit="1" customWidth="1"/>
    <col min="14093" max="14093" width="9.109375" style="109" customWidth="1"/>
    <col min="14094" max="14100" width="9.33203125" style="109" bestFit="1" customWidth="1"/>
    <col min="14101" max="14336" width="9.109375" style="109"/>
    <col min="14337" max="14337" width="32.88671875" style="109" customWidth="1"/>
    <col min="14338" max="14338" width="2.109375" style="109" customWidth="1"/>
    <col min="14339" max="14341" width="9.109375" style="109"/>
    <col min="14342" max="14342" width="10.33203125" style="109" bestFit="1" customWidth="1"/>
    <col min="14343" max="14343" width="9.109375" style="109"/>
    <col min="14344" max="14345" width="10.33203125" style="109" bestFit="1" customWidth="1"/>
    <col min="14346" max="14346" width="9.109375" style="109"/>
    <col min="14347" max="14347" width="9.33203125" style="109" bestFit="1" customWidth="1"/>
    <col min="14348" max="14348" width="9.5546875" style="109" bestFit="1" customWidth="1"/>
    <col min="14349" max="14349" width="9.109375" style="109" customWidth="1"/>
    <col min="14350" max="14356" width="9.33203125" style="109" bestFit="1" customWidth="1"/>
    <col min="14357" max="14592" width="9.109375" style="109"/>
    <col min="14593" max="14593" width="32.88671875" style="109" customWidth="1"/>
    <col min="14594" max="14594" width="2.109375" style="109" customWidth="1"/>
    <col min="14595" max="14597" width="9.109375" style="109"/>
    <col min="14598" max="14598" width="10.33203125" style="109" bestFit="1" customWidth="1"/>
    <col min="14599" max="14599" width="9.109375" style="109"/>
    <col min="14600" max="14601" width="10.33203125" style="109" bestFit="1" customWidth="1"/>
    <col min="14602" max="14602" width="9.109375" style="109"/>
    <col min="14603" max="14603" width="9.33203125" style="109" bestFit="1" customWidth="1"/>
    <col min="14604" max="14604" width="9.5546875" style="109" bestFit="1" customWidth="1"/>
    <col min="14605" max="14605" width="9.109375" style="109" customWidth="1"/>
    <col min="14606" max="14612" width="9.33203125" style="109" bestFit="1" customWidth="1"/>
    <col min="14613" max="14848" width="9.109375" style="109"/>
    <col min="14849" max="14849" width="32.88671875" style="109" customWidth="1"/>
    <col min="14850" max="14850" width="2.109375" style="109" customWidth="1"/>
    <col min="14851" max="14853" width="9.109375" style="109"/>
    <col min="14854" max="14854" width="10.33203125" style="109" bestFit="1" customWidth="1"/>
    <col min="14855" max="14855" width="9.109375" style="109"/>
    <col min="14856" max="14857" width="10.33203125" style="109" bestFit="1" customWidth="1"/>
    <col min="14858" max="14858" width="9.109375" style="109"/>
    <col min="14859" max="14859" width="9.33203125" style="109" bestFit="1" customWidth="1"/>
    <col min="14860" max="14860" width="9.5546875" style="109" bestFit="1" customWidth="1"/>
    <col min="14861" max="14861" width="9.109375" style="109" customWidth="1"/>
    <col min="14862" max="14868" width="9.33203125" style="109" bestFit="1" customWidth="1"/>
    <col min="14869" max="15104" width="9.109375" style="109"/>
    <col min="15105" max="15105" width="32.88671875" style="109" customWidth="1"/>
    <col min="15106" max="15106" width="2.109375" style="109" customWidth="1"/>
    <col min="15107" max="15109" width="9.109375" style="109"/>
    <col min="15110" max="15110" width="10.33203125" style="109" bestFit="1" customWidth="1"/>
    <col min="15111" max="15111" width="9.109375" style="109"/>
    <col min="15112" max="15113" width="10.33203125" style="109" bestFit="1" customWidth="1"/>
    <col min="15114" max="15114" width="9.109375" style="109"/>
    <col min="15115" max="15115" width="9.33203125" style="109" bestFit="1" customWidth="1"/>
    <col min="15116" max="15116" width="9.5546875" style="109" bestFit="1" customWidth="1"/>
    <col min="15117" max="15117" width="9.109375" style="109" customWidth="1"/>
    <col min="15118" max="15124" width="9.33203125" style="109" bestFit="1" customWidth="1"/>
    <col min="15125" max="15360" width="9.109375" style="109"/>
    <col min="15361" max="15361" width="32.88671875" style="109" customWidth="1"/>
    <col min="15362" max="15362" width="2.109375" style="109" customWidth="1"/>
    <col min="15363" max="15365" width="9.109375" style="109"/>
    <col min="15366" max="15366" width="10.33203125" style="109" bestFit="1" customWidth="1"/>
    <col min="15367" max="15367" width="9.109375" style="109"/>
    <col min="15368" max="15369" width="10.33203125" style="109" bestFit="1" customWidth="1"/>
    <col min="15370" max="15370" width="9.109375" style="109"/>
    <col min="15371" max="15371" width="9.33203125" style="109" bestFit="1" customWidth="1"/>
    <col min="15372" max="15372" width="9.5546875" style="109" bestFit="1" customWidth="1"/>
    <col min="15373" max="15373" width="9.109375" style="109" customWidth="1"/>
    <col min="15374" max="15380" width="9.33203125" style="109" bestFit="1" customWidth="1"/>
    <col min="15381" max="15616" width="9.109375" style="109"/>
    <col min="15617" max="15617" width="32.88671875" style="109" customWidth="1"/>
    <col min="15618" max="15618" width="2.109375" style="109" customWidth="1"/>
    <col min="15619" max="15621" width="9.109375" style="109"/>
    <col min="15622" max="15622" width="10.33203125" style="109" bestFit="1" customWidth="1"/>
    <col min="15623" max="15623" width="9.109375" style="109"/>
    <col min="15624" max="15625" width="10.33203125" style="109" bestFit="1" customWidth="1"/>
    <col min="15626" max="15626" width="9.109375" style="109"/>
    <col min="15627" max="15627" width="9.33203125" style="109" bestFit="1" customWidth="1"/>
    <col min="15628" max="15628" width="9.5546875" style="109" bestFit="1" customWidth="1"/>
    <col min="15629" max="15629" width="9.109375" style="109" customWidth="1"/>
    <col min="15630" max="15636" width="9.33203125" style="109" bestFit="1" customWidth="1"/>
    <col min="15637" max="15872" width="9.109375" style="109"/>
    <col min="15873" max="15873" width="32.88671875" style="109" customWidth="1"/>
    <col min="15874" max="15874" width="2.109375" style="109" customWidth="1"/>
    <col min="15875" max="15877" width="9.109375" style="109"/>
    <col min="15878" max="15878" width="10.33203125" style="109" bestFit="1" customWidth="1"/>
    <col min="15879" max="15879" width="9.109375" style="109"/>
    <col min="15880" max="15881" width="10.33203125" style="109" bestFit="1" customWidth="1"/>
    <col min="15882" max="15882" width="9.109375" style="109"/>
    <col min="15883" max="15883" width="9.33203125" style="109" bestFit="1" customWidth="1"/>
    <col min="15884" max="15884" width="9.5546875" style="109" bestFit="1" customWidth="1"/>
    <col min="15885" max="15885" width="9.109375" style="109" customWidth="1"/>
    <col min="15886" max="15892" width="9.33203125" style="109" bestFit="1" customWidth="1"/>
    <col min="15893" max="16128" width="9.109375" style="109"/>
    <col min="16129" max="16129" width="32.88671875" style="109" customWidth="1"/>
    <col min="16130" max="16130" width="2.109375" style="109" customWidth="1"/>
    <col min="16131" max="16133" width="9.109375" style="109"/>
    <col min="16134" max="16134" width="10.33203125" style="109" bestFit="1" customWidth="1"/>
    <col min="16135" max="16135" width="9.109375" style="109"/>
    <col min="16136" max="16137" width="10.33203125" style="109" bestFit="1" customWidth="1"/>
    <col min="16138" max="16138" width="9.109375" style="109"/>
    <col min="16139" max="16139" width="9.33203125" style="109" bestFit="1" customWidth="1"/>
    <col min="16140" max="16140" width="9.5546875" style="109" bestFit="1" customWidth="1"/>
    <col min="16141" max="16141" width="9.109375" style="109" customWidth="1"/>
    <col min="16142" max="16148" width="9.33203125" style="109" bestFit="1" customWidth="1"/>
    <col min="16149" max="16384" width="9.109375" style="109"/>
  </cols>
  <sheetData>
    <row r="1" spans="1:13" ht="15" customHeight="1" x14ac:dyDescent="0.3">
      <c r="A1" s="612" t="s">
        <v>370</v>
      </c>
      <c r="B1" s="612"/>
      <c r="C1" s="612"/>
      <c r="D1" s="612"/>
      <c r="E1" s="612"/>
      <c r="F1" s="612"/>
      <c r="G1" s="612"/>
      <c r="H1" s="612"/>
      <c r="I1" s="612"/>
      <c r="J1" s="613"/>
      <c r="K1" s="613"/>
      <c r="L1" s="613"/>
      <c r="M1" s="613"/>
    </row>
    <row r="2" spans="1:13" ht="15" customHeight="1" x14ac:dyDescent="0.3">
      <c r="A2" s="614"/>
      <c r="B2" s="615"/>
      <c r="C2" s="616"/>
      <c r="D2" s="616"/>
      <c r="E2" s="616"/>
      <c r="F2" s="616"/>
      <c r="G2" s="616"/>
      <c r="H2" s="617"/>
      <c r="I2" s="616"/>
      <c r="J2" s="616"/>
      <c r="K2" s="616"/>
      <c r="L2" s="616"/>
      <c r="M2" s="616"/>
    </row>
    <row r="3" spans="1:13" ht="15" customHeight="1" x14ac:dyDescent="0.3">
      <c r="A3" s="618" t="s">
        <v>0</v>
      </c>
      <c r="B3" s="619"/>
      <c r="C3" s="620"/>
      <c r="D3" s="620"/>
      <c r="E3" s="620"/>
      <c r="F3" s="1048" t="s">
        <v>126</v>
      </c>
      <c r="G3" s="1049"/>
      <c r="H3" s="1049"/>
      <c r="I3" s="1050"/>
      <c r="J3" s="1050"/>
      <c r="K3" s="620"/>
      <c r="M3" s="620" t="s">
        <v>371</v>
      </c>
    </row>
    <row r="4" spans="1:13" ht="15" customHeight="1" x14ac:dyDescent="0.3">
      <c r="A4" s="618" t="s">
        <v>302</v>
      </c>
      <c r="B4" s="621"/>
      <c r="C4" s="498">
        <v>2007</v>
      </c>
      <c r="D4" s="498" t="s">
        <v>465</v>
      </c>
      <c r="E4" s="498">
        <v>2009</v>
      </c>
      <c r="F4" s="498">
        <v>2010</v>
      </c>
      <c r="G4" s="498" t="s">
        <v>466</v>
      </c>
      <c r="H4" s="498">
        <v>2012</v>
      </c>
      <c r="I4" s="498">
        <v>2013</v>
      </c>
      <c r="J4" s="498">
        <v>2014</v>
      </c>
      <c r="K4" s="498">
        <v>2015</v>
      </c>
      <c r="L4" s="498">
        <v>2016</v>
      </c>
      <c r="M4" s="498">
        <v>2017</v>
      </c>
    </row>
    <row r="5" spans="1:13" ht="15" customHeight="1" x14ac:dyDescent="0.3">
      <c r="A5" s="622"/>
      <c r="B5" s="615"/>
      <c r="C5" s="623"/>
      <c r="D5" s="616"/>
      <c r="E5" s="616"/>
      <c r="F5" s="616"/>
      <c r="G5" s="616"/>
      <c r="H5" s="616"/>
      <c r="I5" s="616"/>
      <c r="J5" s="616"/>
      <c r="K5" s="616"/>
      <c r="L5" s="616"/>
      <c r="M5" s="615"/>
    </row>
    <row r="6" spans="1:13" ht="15" customHeight="1" x14ac:dyDescent="0.3">
      <c r="A6" s="624" t="s">
        <v>3</v>
      </c>
      <c r="B6" s="615"/>
      <c r="C6" s="625"/>
      <c r="D6" s="616"/>
      <c r="E6" s="616"/>
      <c r="F6" s="616"/>
      <c r="G6" s="616"/>
      <c r="H6" s="616"/>
      <c r="I6" s="616"/>
      <c r="J6" s="616"/>
      <c r="K6" s="616"/>
      <c r="L6" s="616"/>
      <c r="M6" s="615"/>
    </row>
    <row r="7" spans="1:13" ht="15" customHeight="1" x14ac:dyDescent="0.3">
      <c r="A7" s="626" t="s">
        <v>4</v>
      </c>
      <c r="B7" s="615"/>
      <c r="C7" s="627">
        <v>37583</v>
      </c>
      <c r="D7" s="627">
        <v>37845</v>
      </c>
      <c r="E7" s="627">
        <v>36704</v>
      </c>
      <c r="F7" s="627">
        <v>39562</v>
      </c>
      <c r="G7" s="627">
        <v>41415</v>
      </c>
      <c r="H7" s="627">
        <v>38710</v>
      </c>
      <c r="I7" s="627">
        <v>34221</v>
      </c>
      <c r="J7" s="627">
        <v>35094</v>
      </c>
      <c r="K7" s="627">
        <v>38635</v>
      </c>
      <c r="L7" s="627">
        <v>43144</v>
      </c>
      <c r="M7" s="627">
        <v>41633</v>
      </c>
    </row>
    <row r="8" spans="1:13" ht="15" customHeight="1" x14ac:dyDescent="0.3">
      <c r="A8" s="626" t="s">
        <v>5</v>
      </c>
      <c r="B8" s="615"/>
      <c r="C8" s="627">
        <v>15383</v>
      </c>
      <c r="D8" s="627">
        <v>15619</v>
      </c>
      <c r="E8" s="627">
        <v>16454</v>
      </c>
      <c r="F8" s="627">
        <v>16922</v>
      </c>
      <c r="G8" s="627">
        <v>18854</v>
      </c>
      <c r="H8" s="627">
        <v>19757</v>
      </c>
      <c r="I8" s="627">
        <v>19191</v>
      </c>
      <c r="J8" s="627">
        <v>19906</v>
      </c>
      <c r="K8" s="627">
        <v>21953</v>
      </c>
      <c r="L8" s="627">
        <v>24223</v>
      </c>
      <c r="M8" s="627">
        <v>26547</v>
      </c>
    </row>
    <row r="9" spans="1:13" ht="15" customHeight="1" x14ac:dyDescent="0.3">
      <c r="A9" s="626" t="s">
        <v>6</v>
      </c>
      <c r="B9" s="615"/>
      <c r="C9" s="627">
        <v>13097</v>
      </c>
      <c r="D9" s="627">
        <v>13584</v>
      </c>
      <c r="E9" s="627">
        <v>12965</v>
      </c>
      <c r="F9" s="627">
        <v>12471</v>
      </c>
      <c r="G9" s="627">
        <v>12420</v>
      </c>
      <c r="H9" s="627">
        <v>12972</v>
      </c>
      <c r="I9" s="627">
        <v>11066</v>
      </c>
      <c r="J9" s="627">
        <v>9204</v>
      </c>
      <c r="K9" s="627">
        <v>7598</v>
      </c>
      <c r="L9" s="627">
        <v>6591</v>
      </c>
      <c r="M9" s="627">
        <v>5780</v>
      </c>
    </row>
    <row r="10" spans="1:13" ht="15" customHeight="1" x14ac:dyDescent="0.3">
      <c r="A10" s="626" t="s">
        <v>49</v>
      </c>
      <c r="B10" s="615"/>
      <c r="C10" s="627">
        <v>189396</v>
      </c>
      <c r="D10" s="627">
        <v>196342</v>
      </c>
      <c r="E10" s="627">
        <v>201221</v>
      </c>
      <c r="F10" s="627">
        <v>194284</v>
      </c>
      <c r="G10" s="627">
        <v>201024</v>
      </c>
      <c r="H10" s="627">
        <v>202975</v>
      </c>
      <c r="I10" s="627">
        <v>191915</v>
      </c>
      <c r="J10" s="627">
        <v>198805</v>
      </c>
      <c r="K10" s="627">
        <v>190939</v>
      </c>
      <c r="L10" s="627">
        <v>174852</v>
      </c>
      <c r="M10" s="627">
        <v>157589</v>
      </c>
    </row>
    <row r="11" spans="1:13" ht="15" customHeight="1" x14ac:dyDescent="0.3">
      <c r="A11" s="626" t="s">
        <v>300</v>
      </c>
      <c r="B11" s="615"/>
      <c r="C11" s="627">
        <v>21701</v>
      </c>
      <c r="D11" s="627">
        <v>18786</v>
      </c>
      <c r="E11" s="627">
        <v>13267</v>
      </c>
      <c r="F11" s="627">
        <v>11402</v>
      </c>
      <c r="G11" s="627">
        <v>10729</v>
      </c>
      <c r="H11" s="627">
        <v>9714</v>
      </c>
      <c r="I11" s="627">
        <v>7787</v>
      </c>
      <c r="J11" s="627">
        <v>5821</v>
      </c>
      <c r="K11" s="627">
        <v>4200</v>
      </c>
      <c r="L11" s="627">
        <v>4243</v>
      </c>
      <c r="M11" s="627">
        <v>3904</v>
      </c>
    </row>
    <row r="12" spans="1:13" ht="15" customHeight="1" x14ac:dyDescent="0.3">
      <c r="A12" s="626" t="s">
        <v>7</v>
      </c>
      <c r="B12" s="615"/>
      <c r="C12" s="627">
        <v>70396</v>
      </c>
      <c r="D12" s="627">
        <v>79217</v>
      </c>
      <c r="E12" s="627">
        <v>88768</v>
      </c>
      <c r="F12" s="627">
        <v>91211</v>
      </c>
      <c r="G12" s="627">
        <v>98767</v>
      </c>
      <c r="H12" s="627">
        <v>96401</v>
      </c>
      <c r="I12" s="627">
        <v>87952</v>
      </c>
      <c r="J12" s="627">
        <v>89091</v>
      </c>
      <c r="K12" s="627">
        <v>83653</v>
      </c>
      <c r="L12" s="627">
        <v>79507</v>
      </c>
      <c r="M12" s="627">
        <v>74373</v>
      </c>
    </row>
    <row r="13" spans="1:13" ht="15" customHeight="1" x14ac:dyDescent="0.3">
      <c r="A13" s="626" t="s">
        <v>8</v>
      </c>
      <c r="B13" s="615"/>
      <c r="C13" s="627">
        <v>22069</v>
      </c>
      <c r="D13" s="627">
        <v>21758</v>
      </c>
      <c r="E13" s="627">
        <v>22222</v>
      </c>
      <c r="F13" s="627">
        <v>22286</v>
      </c>
      <c r="G13" s="627">
        <v>20842</v>
      </c>
      <c r="H13" s="627">
        <v>19830</v>
      </c>
      <c r="I13" s="627">
        <v>16324</v>
      </c>
      <c r="J13" s="627">
        <v>17201</v>
      </c>
      <c r="K13" s="627">
        <v>17087</v>
      </c>
      <c r="L13" s="627">
        <v>19116</v>
      </c>
      <c r="M13" s="627">
        <v>20537</v>
      </c>
    </row>
    <row r="14" spans="1:13" ht="15" customHeight="1" x14ac:dyDescent="0.3">
      <c r="A14" s="626" t="s">
        <v>9</v>
      </c>
      <c r="B14" s="615"/>
      <c r="C14" s="627">
        <v>11572</v>
      </c>
      <c r="D14" s="627">
        <v>11502</v>
      </c>
      <c r="E14" s="627">
        <v>14765</v>
      </c>
      <c r="F14" s="627">
        <v>26787</v>
      </c>
      <c r="G14" s="627">
        <v>28516</v>
      </c>
      <c r="H14" s="627">
        <v>25659</v>
      </c>
      <c r="I14" s="627">
        <v>24281</v>
      </c>
      <c r="J14" s="627">
        <v>25985</v>
      </c>
      <c r="K14" s="627">
        <v>27187</v>
      </c>
      <c r="L14" s="627">
        <v>27143</v>
      </c>
      <c r="M14" s="627">
        <v>26313</v>
      </c>
    </row>
    <row r="15" spans="1:13" ht="15" customHeight="1" x14ac:dyDescent="0.3">
      <c r="A15" s="626" t="s">
        <v>51</v>
      </c>
      <c r="B15" s="615"/>
      <c r="C15" s="627">
        <v>147533</v>
      </c>
      <c r="D15" s="627">
        <v>145765</v>
      </c>
      <c r="E15" s="627">
        <v>130276</v>
      </c>
      <c r="F15" s="627">
        <v>116634</v>
      </c>
      <c r="G15" s="627">
        <v>118652</v>
      </c>
      <c r="H15" s="627">
        <v>113067</v>
      </c>
      <c r="I15" s="627">
        <v>102033</v>
      </c>
      <c r="J15" s="627">
        <v>101872</v>
      </c>
      <c r="K15" s="627">
        <v>97717</v>
      </c>
      <c r="L15" s="627">
        <v>99597</v>
      </c>
      <c r="M15" s="627">
        <v>92686</v>
      </c>
    </row>
    <row r="16" spans="1:13" ht="15" customHeight="1" x14ac:dyDescent="0.3">
      <c r="A16" s="626" t="s">
        <v>299</v>
      </c>
      <c r="B16" s="615"/>
      <c r="C16" s="627">
        <v>36334</v>
      </c>
      <c r="D16" s="627">
        <v>39103</v>
      </c>
      <c r="E16" s="627">
        <v>36422</v>
      </c>
      <c r="F16" s="627">
        <v>40799</v>
      </c>
      <c r="G16" s="627">
        <v>43494</v>
      </c>
      <c r="H16" s="627">
        <v>38170</v>
      </c>
      <c r="I16" s="627">
        <v>32634</v>
      </c>
      <c r="J16" s="627">
        <v>35477</v>
      </c>
      <c r="K16" s="627">
        <v>35624</v>
      </c>
      <c r="L16" s="627">
        <v>31416</v>
      </c>
      <c r="M16" s="627">
        <v>26923</v>
      </c>
    </row>
    <row r="17" spans="1:21" ht="15" customHeight="1" x14ac:dyDescent="0.3">
      <c r="A17" s="628" t="s">
        <v>372</v>
      </c>
      <c r="B17" s="615"/>
      <c r="C17" s="846">
        <v>565064</v>
      </c>
      <c r="D17" s="846">
        <v>579521</v>
      </c>
      <c r="E17" s="846">
        <v>573064</v>
      </c>
      <c r="F17" s="846">
        <v>572358</v>
      </c>
      <c r="G17" s="846">
        <v>594713</v>
      </c>
      <c r="H17" s="846">
        <v>577255</v>
      </c>
      <c r="I17" s="846">
        <v>527404</v>
      </c>
      <c r="J17" s="846">
        <v>538456</v>
      </c>
      <c r="K17" s="846">
        <v>524593</v>
      </c>
      <c r="L17" s="846">
        <v>509832</v>
      </c>
      <c r="M17" s="846">
        <v>476285</v>
      </c>
    </row>
    <row r="18" spans="1:21" ht="15" customHeight="1" x14ac:dyDescent="0.3">
      <c r="A18" s="626"/>
      <c r="B18" s="615"/>
      <c r="C18" s="623"/>
      <c r="D18" s="623"/>
      <c r="E18" s="623"/>
      <c r="F18" s="623"/>
      <c r="G18" s="623"/>
      <c r="H18" s="623"/>
      <c r="I18" s="623"/>
      <c r="J18" s="623"/>
      <c r="K18" s="623"/>
      <c r="L18" s="623"/>
      <c r="M18" s="623"/>
    </row>
    <row r="19" spans="1:21" ht="15" customHeight="1" x14ac:dyDescent="0.3">
      <c r="A19" s="629" t="s">
        <v>10</v>
      </c>
      <c r="B19" s="615"/>
      <c r="C19" s="623"/>
      <c r="D19" s="623"/>
      <c r="E19" s="623"/>
      <c r="F19" s="623"/>
      <c r="G19" s="623"/>
      <c r="H19" s="623"/>
      <c r="I19" s="623"/>
      <c r="J19" s="623"/>
      <c r="K19" s="623"/>
      <c r="L19" s="623"/>
      <c r="M19" s="623"/>
    </row>
    <row r="20" spans="1:21" ht="15" customHeight="1" x14ac:dyDescent="0.3">
      <c r="A20" s="626" t="s">
        <v>354</v>
      </c>
      <c r="B20" s="615"/>
      <c r="C20" s="627">
        <v>612864</v>
      </c>
      <c r="D20" s="627">
        <v>621506</v>
      </c>
      <c r="E20" s="627">
        <v>619045</v>
      </c>
      <c r="F20" s="627">
        <v>628283</v>
      </c>
      <c r="G20" s="627">
        <v>610324</v>
      </c>
      <c r="H20" s="627">
        <v>611010</v>
      </c>
      <c r="I20" s="627">
        <v>567815</v>
      </c>
      <c r="J20" s="627">
        <v>547846</v>
      </c>
      <c r="K20" s="627">
        <v>568386</v>
      </c>
      <c r="L20" s="627">
        <v>593576</v>
      </c>
      <c r="M20" s="627">
        <v>566521</v>
      </c>
    </row>
    <row r="21" spans="1:21" ht="15" customHeight="1" x14ac:dyDescent="0.3">
      <c r="A21" s="626" t="s">
        <v>349</v>
      </c>
      <c r="B21" s="615"/>
      <c r="C21" s="627">
        <v>1047303</v>
      </c>
      <c r="D21" s="627">
        <v>925450</v>
      </c>
      <c r="E21" s="627">
        <v>796452</v>
      </c>
      <c r="F21" s="627">
        <v>788439</v>
      </c>
      <c r="G21" s="627">
        <v>699633</v>
      </c>
      <c r="H21" s="627">
        <v>621174</v>
      </c>
      <c r="I21" s="627">
        <v>593146</v>
      </c>
      <c r="J21" s="627">
        <v>583711</v>
      </c>
      <c r="K21" s="627">
        <v>608112</v>
      </c>
      <c r="L21" s="627">
        <v>641289</v>
      </c>
      <c r="M21" s="627">
        <v>670980</v>
      </c>
    </row>
    <row r="22" spans="1:21" ht="15" customHeight="1" x14ac:dyDescent="0.3">
      <c r="A22" s="628" t="s">
        <v>373</v>
      </c>
      <c r="B22" s="615"/>
      <c r="C22" s="846">
        <v>1660167</v>
      </c>
      <c r="D22" s="846">
        <v>1546956</v>
      </c>
      <c r="E22" s="846">
        <v>1415497</v>
      </c>
      <c r="F22" s="846">
        <v>1416722</v>
      </c>
      <c r="G22" s="846">
        <v>1309957</v>
      </c>
      <c r="H22" s="846">
        <v>1232184</v>
      </c>
      <c r="I22" s="846">
        <v>1160961</v>
      </c>
      <c r="J22" s="846">
        <v>1131557</v>
      </c>
      <c r="K22" s="846">
        <v>1176498</v>
      </c>
      <c r="L22" s="846">
        <v>1234865</v>
      </c>
      <c r="M22" s="846">
        <v>1237501</v>
      </c>
    </row>
    <row r="23" spans="1:21" ht="15" customHeight="1" x14ac:dyDescent="0.3">
      <c r="A23" s="622"/>
      <c r="B23" s="615"/>
      <c r="C23" s="623"/>
      <c r="D23" s="623"/>
      <c r="E23" s="623"/>
      <c r="F23" s="623"/>
      <c r="G23" s="623"/>
      <c r="H23" s="623"/>
      <c r="I23" s="623"/>
      <c r="J23" s="623"/>
      <c r="K23" s="623"/>
      <c r="L23" s="623"/>
      <c r="M23" s="623"/>
    </row>
    <row r="24" spans="1:21" ht="15" customHeight="1" x14ac:dyDescent="0.3">
      <c r="A24" s="630" t="s">
        <v>297</v>
      </c>
      <c r="B24" s="631"/>
      <c r="C24" s="632">
        <v>2225231</v>
      </c>
      <c r="D24" s="632">
        <v>2126477</v>
      </c>
      <c r="E24" s="632">
        <v>1988561</v>
      </c>
      <c r="F24" s="632">
        <v>1989080</v>
      </c>
      <c r="G24" s="632">
        <v>1904670</v>
      </c>
      <c r="H24" s="632">
        <v>1809439</v>
      </c>
      <c r="I24" s="632">
        <v>1688365</v>
      </c>
      <c r="J24" s="632">
        <v>1670013</v>
      </c>
      <c r="K24" s="632">
        <v>1701091</v>
      </c>
      <c r="L24" s="632">
        <v>1744697</v>
      </c>
      <c r="M24" s="632">
        <v>1713786</v>
      </c>
      <c r="N24" s="523"/>
    </row>
    <row r="25" spans="1:21" ht="15" customHeight="1" x14ac:dyDescent="0.3">
      <c r="A25" s="633"/>
      <c r="B25" s="518"/>
      <c r="C25" s="634"/>
      <c r="D25" s="634"/>
      <c r="E25" s="634"/>
      <c r="F25" s="634"/>
      <c r="G25" s="634"/>
      <c r="H25" s="634"/>
      <c r="I25" s="634"/>
      <c r="J25" s="634"/>
      <c r="K25" s="634"/>
      <c r="L25" s="634"/>
      <c r="M25" s="635"/>
    </row>
    <row r="26" spans="1:21" ht="15" customHeight="1" x14ac:dyDescent="0.3">
      <c r="A26" s="108" t="s">
        <v>103</v>
      </c>
      <c r="B26" s="636"/>
      <c r="C26" s="636"/>
      <c r="D26" s="636"/>
      <c r="E26" s="636"/>
      <c r="F26" s="636"/>
      <c r="G26" s="636"/>
      <c r="H26" s="636"/>
      <c r="I26" s="636"/>
      <c r="J26" s="636"/>
      <c r="K26" s="636"/>
      <c r="L26" s="636"/>
      <c r="M26" s="636"/>
    </row>
    <row r="27" spans="1:21" ht="15" customHeight="1" x14ac:dyDescent="0.3">
      <c r="C27" s="637"/>
      <c r="D27" s="637"/>
      <c r="E27" s="637"/>
      <c r="F27" s="637"/>
      <c r="G27" s="637"/>
      <c r="H27" s="637"/>
      <c r="I27" s="637"/>
      <c r="J27" s="637"/>
      <c r="K27" s="637"/>
      <c r="L27" s="637"/>
    </row>
    <row r="28" spans="1:21" ht="15" customHeight="1" x14ac:dyDescent="0.3">
      <c r="A28" s="638" t="s">
        <v>374</v>
      </c>
    </row>
    <row r="29" spans="1:21" ht="15" customHeight="1" x14ac:dyDescent="0.3">
      <c r="A29" s="638"/>
    </row>
    <row r="30" spans="1:21" ht="15" customHeight="1" x14ac:dyDescent="0.3">
      <c r="A30" s="611" t="s">
        <v>375</v>
      </c>
    </row>
    <row r="31" spans="1:21" ht="15" customHeight="1" x14ac:dyDescent="0.3">
      <c r="A31" s="611"/>
    </row>
    <row r="32" spans="1:21" ht="15" customHeight="1" x14ac:dyDescent="0.3">
      <c r="A32" s="611" t="s">
        <v>358</v>
      </c>
      <c r="K32" s="639"/>
      <c r="L32" s="639"/>
      <c r="M32" s="639"/>
      <c r="N32" s="639"/>
      <c r="O32" s="639"/>
      <c r="P32" s="639"/>
      <c r="Q32" s="639"/>
      <c r="R32" s="639"/>
      <c r="S32" s="639"/>
      <c r="T32" s="639"/>
      <c r="U32" s="639"/>
    </row>
    <row r="33" spans="1:24" ht="15" customHeight="1" x14ac:dyDescent="0.3">
      <c r="A33" s="611"/>
      <c r="K33" s="639"/>
      <c r="L33" s="639"/>
      <c r="M33" s="639"/>
      <c r="N33" s="639"/>
      <c r="O33" s="639"/>
      <c r="P33" s="639"/>
      <c r="Q33" s="639"/>
      <c r="R33" s="639"/>
      <c r="S33" s="639"/>
      <c r="T33" s="639"/>
      <c r="U33" s="639"/>
      <c r="V33" s="639"/>
      <c r="W33" s="639"/>
      <c r="X33" s="639"/>
    </row>
    <row r="34" spans="1:24" ht="15" customHeight="1" x14ac:dyDescent="0.3">
      <c r="A34" s="611" t="s">
        <v>124</v>
      </c>
      <c r="K34" s="639"/>
      <c r="L34" s="639"/>
      <c r="M34" s="639"/>
      <c r="N34" s="639"/>
      <c r="O34" s="639"/>
      <c r="P34" s="639"/>
      <c r="Q34" s="639"/>
      <c r="R34" s="639"/>
      <c r="S34" s="639"/>
      <c r="T34" s="639"/>
      <c r="U34" s="505"/>
    </row>
    <row r="35" spans="1:24" ht="15" customHeight="1" x14ac:dyDescent="0.3">
      <c r="A35" s="611"/>
    </row>
    <row r="36" spans="1:24" ht="15" customHeight="1" x14ac:dyDescent="0.3">
      <c r="A36" s="87" t="s">
        <v>368</v>
      </c>
    </row>
    <row r="37" spans="1:24" ht="15" customHeight="1" x14ac:dyDescent="0.3"/>
  </sheetData>
  <mergeCells count="1">
    <mergeCell ref="F3:J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L158"/>
  <sheetViews>
    <sheetView showGridLines="0" workbookViewId="0">
      <selection sqref="A1:M1"/>
    </sheetView>
  </sheetViews>
  <sheetFormatPr defaultRowHeight="14.4" x14ac:dyDescent="0.3"/>
  <cols>
    <col min="1" max="1" width="31.6640625" customWidth="1"/>
    <col min="2" max="2" width="1.6640625" customWidth="1"/>
    <col min="3" max="7" width="9.109375" bestFit="1" customWidth="1"/>
    <col min="8" max="8" width="1.6640625" customWidth="1"/>
    <col min="17" max="20" width="9.109375" customWidth="1"/>
    <col min="257" max="257" width="31.6640625" customWidth="1"/>
    <col min="258" max="258" width="1.6640625" customWidth="1"/>
    <col min="259" max="263" width="9.109375" bestFit="1" customWidth="1"/>
    <col min="264" max="264" width="1.6640625" customWidth="1"/>
    <col min="273" max="276" width="9.109375" customWidth="1"/>
    <col min="513" max="513" width="31.6640625" customWidth="1"/>
    <col min="514" max="514" width="1.6640625" customWidth="1"/>
    <col min="515" max="519" width="9.109375" bestFit="1" customWidth="1"/>
    <col min="520" max="520" width="1.6640625" customWidth="1"/>
    <col min="529" max="532" width="9.109375" customWidth="1"/>
    <col min="769" max="769" width="31.6640625" customWidth="1"/>
    <col min="770" max="770" width="1.6640625" customWidth="1"/>
    <col min="771" max="775" width="9.109375" bestFit="1" customWidth="1"/>
    <col min="776" max="776" width="1.6640625" customWidth="1"/>
    <col min="785" max="788" width="9.109375" customWidth="1"/>
    <col min="1025" max="1025" width="31.6640625" customWidth="1"/>
    <col min="1026" max="1026" width="1.6640625" customWidth="1"/>
    <col min="1027" max="1031" width="9.109375" bestFit="1" customWidth="1"/>
    <col min="1032" max="1032" width="1.6640625" customWidth="1"/>
    <col min="1041" max="1044" width="9.109375" customWidth="1"/>
    <col min="1281" max="1281" width="31.6640625" customWidth="1"/>
    <col min="1282" max="1282" width="1.6640625" customWidth="1"/>
    <col min="1283" max="1287" width="9.109375" bestFit="1" customWidth="1"/>
    <col min="1288" max="1288" width="1.6640625" customWidth="1"/>
    <col min="1297" max="1300" width="9.109375" customWidth="1"/>
    <col min="1537" max="1537" width="31.6640625" customWidth="1"/>
    <col min="1538" max="1538" width="1.6640625" customWidth="1"/>
    <col min="1539" max="1543" width="9.109375" bestFit="1" customWidth="1"/>
    <col min="1544" max="1544" width="1.6640625" customWidth="1"/>
    <col min="1553" max="1556" width="9.109375" customWidth="1"/>
    <col min="1793" max="1793" width="31.6640625" customWidth="1"/>
    <col min="1794" max="1794" width="1.6640625" customWidth="1"/>
    <col min="1795" max="1799" width="9.109375" bestFit="1" customWidth="1"/>
    <col min="1800" max="1800" width="1.6640625" customWidth="1"/>
    <col min="1809" max="1812" width="9.109375" customWidth="1"/>
    <col min="2049" max="2049" width="31.6640625" customWidth="1"/>
    <col min="2050" max="2050" width="1.6640625" customWidth="1"/>
    <col min="2051" max="2055" width="9.109375" bestFit="1" customWidth="1"/>
    <col min="2056" max="2056" width="1.6640625" customWidth="1"/>
    <col min="2065" max="2068" width="9.109375" customWidth="1"/>
    <col min="2305" max="2305" width="31.6640625" customWidth="1"/>
    <col min="2306" max="2306" width="1.6640625" customWidth="1"/>
    <col min="2307" max="2311" width="9.109375" bestFit="1" customWidth="1"/>
    <col min="2312" max="2312" width="1.6640625" customWidth="1"/>
    <col min="2321" max="2324" width="9.109375" customWidth="1"/>
    <col min="2561" max="2561" width="31.6640625" customWidth="1"/>
    <col min="2562" max="2562" width="1.6640625" customWidth="1"/>
    <col min="2563" max="2567" width="9.109375" bestFit="1" customWidth="1"/>
    <col min="2568" max="2568" width="1.6640625" customWidth="1"/>
    <col min="2577" max="2580" width="9.109375" customWidth="1"/>
    <col min="2817" max="2817" width="31.6640625" customWidth="1"/>
    <col min="2818" max="2818" width="1.6640625" customWidth="1"/>
    <col min="2819" max="2823" width="9.109375" bestFit="1" customWidth="1"/>
    <col min="2824" max="2824" width="1.6640625" customWidth="1"/>
    <col min="2833" max="2836" width="9.109375" customWidth="1"/>
    <col min="3073" max="3073" width="31.6640625" customWidth="1"/>
    <col min="3074" max="3074" width="1.6640625" customWidth="1"/>
    <col min="3075" max="3079" width="9.109375" bestFit="1" customWidth="1"/>
    <col min="3080" max="3080" width="1.6640625" customWidth="1"/>
    <col min="3089" max="3092" width="9.109375" customWidth="1"/>
    <col min="3329" max="3329" width="31.6640625" customWidth="1"/>
    <col min="3330" max="3330" width="1.6640625" customWidth="1"/>
    <col min="3331" max="3335" width="9.109375" bestFit="1" customWidth="1"/>
    <col min="3336" max="3336" width="1.6640625" customWidth="1"/>
    <col min="3345" max="3348" width="9.109375" customWidth="1"/>
    <col min="3585" max="3585" width="31.6640625" customWidth="1"/>
    <col min="3586" max="3586" width="1.6640625" customWidth="1"/>
    <col min="3587" max="3591" width="9.109375" bestFit="1" customWidth="1"/>
    <col min="3592" max="3592" width="1.6640625" customWidth="1"/>
    <col min="3601" max="3604" width="9.109375" customWidth="1"/>
    <col min="3841" max="3841" width="31.6640625" customWidth="1"/>
    <col min="3842" max="3842" width="1.6640625" customWidth="1"/>
    <col min="3843" max="3847" width="9.109375" bestFit="1" customWidth="1"/>
    <col min="3848" max="3848" width="1.6640625" customWidth="1"/>
    <col min="3857" max="3860" width="9.109375" customWidth="1"/>
    <col min="4097" max="4097" width="31.6640625" customWidth="1"/>
    <col min="4098" max="4098" width="1.6640625" customWidth="1"/>
    <col min="4099" max="4103" width="9.109375" bestFit="1" customWidth="1"/>
    <col min="4104" max="4104" width="1.6640625" customWidth="1"/>
    <col min="4113" max="4116" width="9.109375" customWidth="1"/>
    <col min="4353" max="4353" width="31.6640625" customWidth="1"/>
    <col min="4354" max="4354" width="1.6640625" customWidth="1"/>
    <col min="4355" max="4359" width="9.109375" bestFit="1" customWidth="1"/>
    <col min="4360" max="4360" width="1.6640625" customWidth="1"/>
    <col min="4369" max="4372" width="9.109375" customWidth="1"/>
    <col min="4609" max="4609" width="31.6640625" customWidth="1"/>
    <col min="4610" max="4610" width="1.6640625" customWidth="1"/>
    <col min="4611" max="4615" width="9.109375" bestFit="1" customWidth="1"/>
    <col min="4616" max="4616" width="1.6640625" customWidth="1"/>
    <col min="4625" max="4628" width="9.109375" customWidth="1"/>
    <col min="4865" max="4865" width="31.6640625" customWidth="1"/>
    <col min="4866" max="4866" width="1.6640625" customWidth="1"/>
    <col min="4867" max="4871" width="9.109375" bestFit="1" customWidth="1"/>
    <col min="4872" max="4872" width="1.6640625" customWidth="1"/>
    <col min="4881" max="4884" width="9.109375" customWidth="1"/>
    <col min="5121" max="5121" width="31.6640625" customWidth="1"/>
    <col min="5122" max="5122" width="1.6640625" customWidth="1"/>
    <col min="5123" max="5127" width="9.109375" bestFit="1" customWidth="1"/>
    <col min="5128" max="5128" width="1.6640625" customWidth="1"/>
    <col min="5137" max="5140" width="9.109375" customWidth="1"/>
    <col min="5377" max="5377" width="31.6640625" customWidth="1"/>
    <col min="5378" max="5378" width="1.6640625" customWidth="1"/>
    <col min="5379" max="5383" width="9.109375" bestFit="1" customWidth="1"/>
    <col min="5384" max="5384" width="1.6640625" customWidth="1"/>
    <col min="5393" max="5396" width="9.109375" customWidth="1"/>
    <col min="5633" max="5633" width="31.6640625" customWidth="1"/>
    <col min="5634" max="5634" width="1.6640625" customWidth="1"/>
    <col min="5635" max="5639" width="9.109375" bestFit="1" customWidth="1"/>
    <col min="5640" max="5640" width="1.6640625" customWidth="1"/>
    <col min="5649" max="5652" width="9.109375" customWidth="1"/>
    <col min="5889" max="5889" width="31.6640625" customWidth="1"/>
    <col min="5890" max="5890" width="1.6640625" customWidth="1"/>
    <col min="5891" max="5895" width="9.109375" bestFit="1" customWidth="1"/>
    <col min="5896" max="5896" width="1.6640625" customWidth="1"/>
    <col min="5905" max="5908" width="9.109375" customWidth="1"/>
    <col min="6145" max="6145" width="31.6640625" customWidth="1"/>
    <col min="6146" max="6146" width="1.6640625" customWidth="1"/>
    <col min="6147" max="6151" width="9.109375" bestFit="1" customWidth="1"/>
    <col min="6152" max="6152" width="1.6640625" customWidth="1"/>
    <col min="6161" max="6164" width="9.109375" customWidth="1"/>
    <col min="6401" max="6401" width="31.6640625" customWidth="1"/>
    <col min="6402" max="6402" width="1.6640625" customWidth="1"/>
    <col min="6403" max="6407" width="9.109375" bestFit="1" customWidth="1"/>
    <col min="6408" max="6408" width="1.6640625" customWidth="1"/>
    <col min="6417" max="6420" width="9.109375" customWidth="1"/>
    <col min="6657" max="6657" width="31.6640625" customWidth="1"/>
    <col min="6658" max="6658" width="1.6640625" customWidth="1"/>
    <col min="6659" max="6663" width="9.109375" bestFit="1" customWidth="1"/>
    <col min="6664" max="6664" width="1.6640625" customWidth="1"/>
    <col min="6673" max="6676" width="9.109375" customWidth="1"/>
    <col min="6913" max="6913" width="31.6640625" customWidth="1"/>
    <col min="6914" max="6914" width="1.6640625" customWidth="1"/>
    <col min="6915" max="6919" width="9.109375" bestFit="1" customWidth="1"/>
    <col min="6920" max="6920" width="1.6640625" customWidth="1"/>
    <col min="6929" max="6932" width="9.109375" customWidth="1"/>
    <col min="7169" max="7169" width="31.6640625" customWidth="1"/>
    <col min="7170" max="7170" width="1.6640625" customWidth="1"/>
    <col min="7171" max="7175" width="9.109375" bestFit="1" customWidth="1"/>
    <col min="7176" max="7176" width="1.6640625" customWidth="1"/>
    <col min="7185" max="7188" width="9.109375" customWidth="1"/>
    <col min="7425" max="7425" width="31.6640625" customWidth="1"/>
    <col min="7426" max="7426" width="1.6640625" customWidth="1"/>
    <col min="7427" max="7431" width="9.109375" bestFit="1" customWidth="1"/>
    <col min="7432" max="7432" width="1.6640625" customWidth="1"/>
    <col min="7441" max="7444" width="9.109375" customWidth="1"/>
    <col min="7681" max="7681" width="31.6640625" customWidth="1"/>
    <col min="7682" max="7682" width="1.6640625" customWidth="1"/>
    <col min="7683" max="7687" width="9.109375" bestFit="1" customWidth="1"/>
    <col min="7688" max="7688" width="1.6640625" customWidth="1"/>
    <col min="7697" max="7700" width="9.109375" customWidth="1"/>
    <col min="7937" max="7937" width="31.6640625" customWidth="1"/>
    <col min="7938" max="7938" width="1.6640625" customWidth="1"/>
    <col min="7939" max="7943" width="9.109375" bestFit="1" customWidth="1"/>
    <col min="7944" max="7944" width="1.6640625" customWidth="1"/>
    <col min="7953" max="7956" width="9.109375" customWidth="1"/>
    <col min="8193" max="8193" width="31.6640625" customWidth="1"/>
    <col min="8194" max="8194" width="1.6640625" customWidth="1"/>
    <col min="8195" max="8199" width="9.109375" bestFit="1" customWidth="1"/>
    <col min="8200" max="8200" width="1.6640625" customWidth="1"/>
    <col min="8209" max="8212" width="9.109375" customWidth="1"/>
    <col min="8449" max="8449" width="31.6640625" customWidth="1"/>
    <col min="8450" max="8450" width="1.6640625" customWidth="1"/>
    <col min="8451" max="8455" width="9.109375" bestFit="1" customWidth="1"/>
    <col min="8456" max="8456" width="1.6640625" customWidth="1"/>
    <col min="8465" max="8468" width="9.109375" customWidth="1"/>
    <col min="8705" max="8705" width="31.6640625" customWidth="1"/>
    <col min="8706" max="8706" width="1.6640625" customWidth="1"/>
    <col min="8707" max="8711" width="9.109375" bestFit="1" customWidth="1"/>
    <col min="8712" max="8712" width="1.6640625" customWidth="1"/>
    <col min="8721" max="8724" width="9.109375" customWidth="1"/>
    <col min="8961" max="8961" width="31.6640625" customWidth="1"/>
    <col min="8962" max="8962" width="1.6640625" customWidth="1"/>
    <col min="8963" max="8967" width="9.109375" bestFit="1" customWidth="1"/>
    <col min="8968" max="8968" width="1.6640625" customWidth="1"/>
    <col min="8977" max="8980" width="9.109375" customWidth="1"/>
    <col min="9217" max="9217" width="31.6640625" customWidth="1"/>
    <col min="9218" max="9218" width="1.6640625" customWidth="1"/>
    <col min="9219" max="9223" width="9.109375" bestFit="1" customWidth="1"/>
    <col min="9224" max="9224" width="1.6640625" customWidth="1"/>
    <col min="9233" max="9236" width="9.109375" customWidth="1"/>
    <col min="9473" max="9473" width="31.6640625" customWidth="1"/>
    <col min="9474" max="9474" width="1.6640625" customWidth="1"/>
    <col min="9475" max="9479" width="9.109375" bestFit="1" customWidth="1"/>
    <col min="9480" max="9480" width="1.6640625" customWidth="1"/>
    <col min="9489" max="9492" width="9.109375" customWidth="1"/>
    <col min="9729" max="9729" width="31.6640625" customWidth="1"/>
    <col min="9730" max="9730" width="1.6640625" customWidth="1"/>
    <col min="9731" max="9735" width="9.109375" bestFit="1" customWidth="1"/>
    <col min="9736" max="9736" width="1.6640625" customWidth="1"/>
    <col min="9745" max="9748" width="9.109375" customWidth="1"/>
    <col min="9985" max="9985" width="31.6640625" customWidth="1"/>
    <col min="9986" max="9986" width="1.6640625" customWidth="1"/>
    <col min="9987" max="9991" width="9.109375" bestFit="1" customWidth="1"/>
    <col min="9992" max="9992" width="1.6640625" customWidth="1"/>
    <col min="10001" max="10004" width="9.109375" customWidth="1"/>
    <col min="10241" max="10241" width="31.6640625" customWidth="1"/>
    <col min="10242" max="10242" width="1.6640625" customWidth="1"/>
    <col min="10243" max="10247" width="9.109375" bestFit="1" customWidth="1"/>
    <col min="10248" max="10248" width="1.6640625" customWidth="1"/>
    <col min="10257" max="10260" width="9.109375" customWidth="1"/>
    <col min="10497" max="10497" width="31.6640625" customWidth="1"/>
    <col min="10498" max="10498" width="1.6640625" customWidth="1"/>
    <col min="10499" max="10503" width="9.109375" bestFit="1" customWidth="1"/>
    <col min="10504" max="10504" width="1.6640625" customWidth="1"/>
    <col min="10513" max="10516" width="9.109375" customWidth="1"/>
    <col min="10753" max="10753" width="31.6640625" customWidth="1"/>
    <col min="10754" max="10754" width="1.6640625" customWidth="1"/>
    <col min="10755" max="10759" width="9.109375" bestFit="1" customWidth="1"/>
    <col min="10760" max="10760" width="1.6640625" customWidth="1"/>
    <col min="10769" max="10772" width="9.109375" customWidth="1"/>
    <col min="11009" max="11009" width="31.6640625" customWidth="1"/>
    <col min="11010" max="11010" width="1.6640625" customWidth="1"/>
    <col min="11011" max="11015" width="9.109375" bestFit="1" customWidth="1"/>
    <col min="11016" max="11016" width="1.6640625" customWidth="1"/>
    <col min="11025" max="11028" width="9.109375" customWidth="1"/>
    <col min="11265" max="11265" width="31.6640625" customWidth="1"/>
    <col min="11266" max="11266" width="1.6640625" customWidth="1"/>
    <col min="11267" max="11271" width="9.109375" bestFit="1" customWidth="1"/>
    <col min="11272" max="11272" width="1.6640625" customWidth="1"/>
    <col min="11281" max="11284" width="9.109375" customWidth="1"/>
    <col min="11521" max="11521" width="31.6640625" customWidth="1"/>
    <col min="11522" max="11522" width="1.6640625" customWidth="1"/>
    <col min="11523" max="11527" width="9.109375" bestFit="1" customWidth="1"/>
    <col min="11528" max="11528" width="1.6640625" customWidth="1"/>
    <col min="11537" max="11540" width="9.109375" customWidth="1"/>
    <col min="11777" max="11777" width="31.6640625" customWidth="1"/>
    <col min="11778" max="11778" width="1.6640625" customWidth="1"/>
    <col min="11779" max="11783" width="9.109375" bestFit="1" customWidth="1"/>
    <col min="11784" max="11784" width="1.6640625" customWidth="1"/>
    <col min="11793" max="11796" width="9.109375" customWidth="1"/>
    <col min="12033" max="12033" width="31.6640625" customWidth="1"/>
    <col min="12034" max="12034" width="1.6640625" customWidth="1"/>
    <col min="12035" max="12039" width="9.109375" bestFit="1" customWidth="1"/>
    <col min="12040" max="12040" width="1.6640625" customWidth="1"/>
    <col min="12049" max="12052" width="9.109375" customWidth="1"/>
    <col min="12289" max="12289" width="31.6640625" customWidth="1"/>
    <col min="12290" max="12290" width="1.6640625" customWidth="1"/>
    <col min="12291" max="12295" width="9.109375" bestFit="1" customWidth="1"/>
    <col min="12296" max="12296" width="1.6640625" customWidth="1"/>
    <col min="12305" max="12308" width="9.109375" customWidth="1"/>
    <col min="12545" max="12545" width="31.6640625" customWidth="1"/>
    <col min="12546" max="12546" width="1.6640625" customWidth="1"/>
    <col min="12547" max="12551" width="9.109375" bestFit="1" customWidth="1"/>
    <col min="12552" max="12552" width="1.6640625" customWidth="1"/>
    <col min="12561" max="12564" width="9.109375" customWidth="1"/>
    <col min="12801" max="12801" width="31.6640625" customWidth="1"/>
    <col min="12802" max="12802" width="1.6640625" customWidth="1"/>
    <col min="12803" max="12807" width="9.109375" bestFit="1" customWidth="1"/>
    <col min="12808" max="12808" width="1.6640625" customWidth="1"/>
    <col min="12817" max="12820" width="9.109375" customWidth="1"/>
    <col min="13057" max="13057" width="31.6640625" customWidth="1"/>
    <col min="13058" max="13058" width="1.6640625" customWidth="1"/>
    <col min="13059" max="13063" width="9.109375" bestFit="1" customWidth="1"/>
    <col min="13064" max="13064" width="1.6640625" customWidth="1"/>
    <col min="13073" max="13076" width="9.109375" customWidth="1"/>
    <col min="13313" max="13313" width="31.6640625" customWidth="1"/>
    <col min="13314" max="13314" width="1.6640625" customWidth="1"/>
    <col min="13315" max="13319" width="9.109375" bestFit="1" customWidth="1"/>
    <col min="13320" max="13320" width="1.6640625" customWidth="1"/>
    <col min="13329" max="13332" width="9.109375" customWidth="1"/>
    <col min="13569" max="13569" width="31.6640625" customWidth="1"/>
    <col min="13570" max="13570" width="1.6640625" customWidth="1"/>
    <col min="13571" max="13575" width="9.109375" bestFit="1" customWidth="1"/>
    <col min="13576" max="13576" width="1.6640625" customWidth="1"/>
    <col min="13585" max="13588" width="9.109375" customWidth="1"/>
    <col min="13825" max="13825" width="31.6640625" customWidth="1"/>
    <col min="13826" max="13826" width="1.6640625" customWidth="1"/>
    <col min="13827" max="13831" width="9.109375" bestFit="1" customWidth="1"/>
    <col min="13832" max="13832" width="1.6640625" customWidth="1"/>
    <col min="13841" max="13844" width="9.109375" customWidth="1"/>
    <col min="14081" max="14081" width="31.6640625" customWidth="1"/>
    <col min="14082" max="14082" width="1.6640625" customWidth="1"/>
    <col min="14083" max="14087" width="9.109375" bestFit="1" customWidth="1"/>
    <col min="14088" max="14088" width="1.6640625" customWidth="1"/>
    <col min="14097" max="14100" width="9.109375" customWidth="1"/>
    <col min="14337" max="14337" width="31.6640625" customWidth="1"/>
    <col min="14338" max="14338" width="1.6640625" customWidth="1"/>
    <col min="14339" max="14343" width="9.109375" bestFit="1" customWidth="1"/>
    <col min="14344" max="14344" width="1.6640625" customWidth="1"/>
    <col min="14353" max="14356" width="9.109375" customWidth="1"/>
    <col min="14593" max="14593" width="31.6640625" customWidth="1"/>
    <col min="14594" max="14594" width="1.6640625" customWidth="1"/>
    <col min="14595" max="14599" width="9.109375" bestFit="1" customWidth="1"/>
    <col min="14600" max="14600" width="1.6640625" customWidth="1"/>
    <col min="14609" max="14612" width="9.109375" customWidth="1"/>
    <col min="14849" max="14849" width="31.6640625" customWidth="1"/>
    <col min="14850" max="14850" width="1.6640625" customWidth="1"/>
    <col min="14851" max="14855" width="9.109375" bestFit="1" customWidth="1"/>
    <col min="14856" max="14856" width="1.6640625" customWidth="1"/>
    <col min="14865" max="14868" width="9.109375" customWidth="1"/>
    <col min="15105" max="15105" width="31.6640625" customWidth="1"/>
    <col min="15106" max="15106" width="1.6640625" customWidth="1"/>
    <col min="15107" max="15111" width="9.109375" bestFit="1" customWidth="1"/>
    <col min="15112" max="15112" width="1.6640625" customWidth="1"/>
    <col min="15121" max="15124" width="9.109375" customWidth="1"/>
    <col min="15361" max="15361" width="31.6640625" customWidth="1"/>
    <col min="15362" max="15362" width="1.6640625" customWidth="1"/>
    <col min="15363" max="15367" width="9.109375" bestFit="1" customWidth="1"/>
    <col min="15368" max="15368" width="1.6640625" customWidth="1"/>
    <col min="15377" max="15380" width="9.109375" customWidth="1"/>
    <col min="15617" max="15617" width="31.6640625" customWidth="1"/>
    <col min="15618" max="15618" width="1.6640625" customWidth="1"/>
    <col min="15619" max="15623" width="9.109375" bestFit="1" customWidth="1"/>
    <col min="15624" max="15624" width="1.6640625" customWidth="1"/>
    <col min="15633" max="15636" width="9.109375" customWidth="1"/>
    <col min="15873" max="15873" width="31.6640625" customWidth="1"/>
    <col min="15874" max="15874" width="1.6640625" customWidth="1"/>
    <col min="15875" max="15879" width="9.109375" bestFit="1" customWidth="1"/>
    <col min="15880" max="15880" width="1.6640625" customWidth="1"/>
    <col min="15889" max="15892" width="9.109375" customWidth="1"/>
    <col min="16129" max="16129" width="31.6640625" customWidth="1"/>
    <col min="16130" max="16130" width="1.6640625" customWidth="1"/>
    <col min="16131" max="16135" width="9.109375" bestFit="1" customWidth="1"/>
    <col min="16136" max="16136" width="1.6640625" customWidth="1"/>
    <col min="16145" max="16148" width="9.109375" customWidth="1"/>
  </cols>
  <sheetData>
    <row r="1" spans="1:32" ht="38.25" customHeight="1" x14ac:dyDescent="0.3">
      <c r="A1" s="1063" t="s">
        <v>493</v>
      </c>
      <c r="B1" s="1063"/>
      <c r="C1" s="1063"/>
      <c r="D1" s="1063"/>
      <c r="E1" s="1063"/>
      <c r="F1" s="1063"/>
      <c r="G1" s="1063"/>
      <c r="H1" s="1063"/>
      <c r="I1" s="1063"/>
      <c r="J1" s="1063"/>
      <c r="K1" s="1063"/>
      <c r="L1" s="1063"/>
      <c r="M1" s="1063"/>
      <c r="Q1" s="1064"/>
      <c r="R1" s="1064"/>
      <c r="S1" s="1064"/>
      <c r="T1" s="1064"/>
      <c r="U1" s="1064"/>
      <c r="V1" s="1064"/>
      <c r="W1" s="1064"/>
      <c r="X1" s="1064"/>
      <c r="Y1" s="1064"/>
      <c r="Z1" s="1064"/>
      <c r="AA1" s="1064"/>
      <c r="AB1" s="1064"/>
      <c r="AC1" s="1064"/>
      <c r="AD1" s="1064"/>
      <c r="AE1" s="1064"/>
      <c r="AF1" s="1064"/>
    </row>
    <row r="2" spans="1:32" ht="15" customHeight="1" x14ac:dyDescent="0.3">
      <c r="A2" s="640"/>
      <c r="B2" s="640"/>
      <c r="C2" s="641"/>
      <c r="D2" s="641"/>
      <c r="E2" s="641"/>
      <c r="F2" s="641"/>
      <c r="G2" s="642"/>
      <c r="H2" s="641"/>
      <c r="I2" s="641"/>
      <c r="J2" s="641"/>
      <c r="K2" s="643"/>
      <c r="L2" s="643"/>
      <c r="M2" s="642"/>
      <c r="Q2" s="1065"/>
      <c r="R2" s="1065"/>
      <c r="S2" s="1065"/>
      <c r="T2" s="1065"/>
      <c r="U2" s="1066"/>
      <c r="V2" s="1066"/>
      <c r="W2" s="1066"/>
      <c r="X2" s="1066"/>
      <c r="Y2" s="1066"/>
      <c r="Z2" s="644"/>
      <c r="AA2" s="644"/>
      <c r="AB2" s="644"/>
      <c r="AC2" s="644"/>
      <c r="AD2" s="644"/>
      <c r="AE2" s="644"/>
      <c r="AF2" s="644"/>
    </row>
    <row r="3" spans="1:32" ht="15" customHeight="1" x14ac:dyDescent="0.3">
      <c r="A3" s="645" t="s">
        <v>0</v>
      </c>
      <c r="B3" s="646"/>
      <c r="C3" s="645"/>
      <c r="D3" s="645"/>
      <c r="E3" s="645"/>
      <c r="F3" s="1048" t="s">
        <v>126</v>
      </c>
      <c r="G3" s="1049"/>
      <c r="H3" s="1049"/>
      <c r="I3" s="1050"/>
      <c r="J3" s="1050"/>
      <c r="K3" s="647"/>
      <c r="L3" s="647"/>
      <c r="M3" s="648"/>
      <c r="Q3" s="1065"/>
      <c r="R3" s="1065"/>
      <c r="S3" s="1065"/>
      <c r="T3" s="1065"/>
      <c r="U3" s="649"/>
      <c r="V3" s="649"/>
      <c r="W3" s="649"/>
      <c r="X3" s="649"/>
      <c r="Y3" s="649"/>
      <c r="Z3" s="644"/>
      <c r="AA3" s="644"/>
      <c r="AB3" s="644"/>
      <c r="AC3" s="644"/>
      <c r="AD3" s="644"/>
      <c r="AE3" s="644"/>
      <c r="AF3" s="644"/>
    </row>
    <row r="4" spans="1:32" ht="15" customHeight="1" x14ac:dyDescent="0.3">
      <c r="A4" s="650"/>
      <c r="B4" s="651"/>
      <c r="C4" s="1067" t="s">
        <v>376</v>
      </c>
      <c r="D4" s="1067"/>
      <c r="E4" s="1067"/>
      <c r="F4" s="1067"/>
      <c r="G4" s="1067"/>
      <c r="H4" s="641"/>
      <c r="I4" s="1068" t="s">
        <v>312</v>
      </c>
      <c r="J4" s="1068"/>
      <c r="K4" s="1068"/>
      <c r="L4" s="1068"/>
      <c r="M4" s="1068"/>
      <c r="Q4" s="1069"/>
      <c r="R4" s="652"/>
      <c r="S4" s="652"/>
      <c r="T4" s="652"/>
      <c r="U4" s="653"/>
      <c r="V4" s="653"/>
      <c r="W4" s="653"/>
      <c r="X4" s="653"/>
      <c r="Y4" s="653"/>
      <c r="Z4" s="644"/>
      <c r="AA4" s="644"/>
      <c r="AB4" s="644"/>
      <c r="AC4" s="644"/>
      <c r="AD4" s="644"/>
      <c r="AE4" s="644"/>
      <c r="AF4" s="644"/>
    </row>
    <row r="5" spans="1:32" ht="15" customHeight="1" x14ac:dyDescent="0.3">
      <c r="A5" s="645" t="s">
        <v>377</v>
      </c>
      <c r="B5" s="640"/>
      <c r="C5" s="645">
        <v>2013</v>
      </c>
      <c r="D5" s="645">
        <v>2014</v>
      </c>
      <c r="E5" s="654">
        <v>2015</v>
      </c>
      <c r="F5" s="655">
        <v>2016</v>
      </c>
      <c r="G5" s="645">
        <v>2017</v>
      </c>
      <c r="H5" s="641"/>
      <c r="I5" s="645">
        <v>2013</v>
      </c>
      <c r="J5" s="645">
        <v>2014</v>
      </c>
      <c r="K5" s="654">
        <v>2015</v>
      </c>
      <c r="L5" s="655">
        <v>2016</v>
      </c>
      <c r="M5" s="645">
        <v>2017</v>
      </c>
      <c r="Q5" s="1069"/>
      <c r="R5" s="652"/>
      <c r="S5" s="652"/>
      <c r="T5" s="652"/>
      <c r="U5" s="653"/>
      <c r="V5" s="653"/>
      <c r="W5" s="653"/>
      <c r="X5" s="653"/>
      <c r="Y5" s="653"/>
      <c r="Z5" s="644"/>
      <c r="AA5" s="644"/>
      <c r="AB5" s="644"/>
      <c r="AC5" s="644"/>
      <c r="AD5" s="644"/>
      <c r="AE5" s="644"/>
      <c r="AF5" s="644"/>
    </row>
    <row r="6" spans="1:32" ht="15" customHeight="1" x14ac:dyDescent="0.3">
      <c r="A6" s="641"/>
      <c r="B6" s="641"/>
      <c r="C6" s="641"/>
      <c r="D6" s="641"/>
      <c r="E6" s="656"/>
      <c r="F6" s="641"/>
      <c r="G6" s="642"/>
      <c r="H6" s="641"/>
      <c r="I6" s="650"/>
      <c r="J6" s="641"/>
      <c r="K6" s="656"/>
      <c r="L6" s="650"/>
      <c r="M6" s="641"/>
      <c r="Q6" s="1069"/>
      <c r="R6" s="652"/>
      <c r="S6" s="652"/>
      <c r="T6" s="652"/>
      <c r="U6" s="653"/>
      <c r="V6" s="653"/>
      <c r="W6" s="653"/>
      <c r="X6" s="653"/>
      <c r="Y6" s="653"/>
      <c r="Z6" s="644"/>
      <c r="AA6" s="644"/>
      <c r="AB6" s="644"/>
      <c r="AC6" s="644"/>
      <c r="AD6" s="644"/>
      <c r="AE6" s="644"/>
      <c r="AF6" s="644"/>
    </row>
    <row r="7" spans="1:32" ht="15" customHeight="1" x14ac:dyDescent="0.3">
      <c r="A7" s="640" t="s">
        <v>378</v>
      </c>
      <c r="B7" s="640"/>
      <c r="C7" s="641"/>
      <c r="D7" s="641"/>
      <c r="E7" s="641"/>
      <c r="F7" s="641"/>
      <c r="G7" s="642"/>
      <c r="H7" s="641"/>
      <c r="I7" s="641"/>
      <c r="J7" s="641"/>
      <c r="K7" s="641"/>
      <c r="L7" s="641"/>
      <c r="M7" s="641"/>
      <c r="Q7" s="1069"/>
      <c r="R7" s="1069"/>
      <c r="S7" s="1069"/>
      <c r="T7" s="652"/>
      <c r="U7" s="653"/>
      <c r="V7" s="653"/>
      <c r="W7" s="653"/>
      <c r="X7" s="653"/>
      <c r="Y7" s="653"/>
      <c r="Z7" s="644"/>
      <c r="AA7" s="644"/>
      <c r="AB7" s="644"/>
      <c r="AC7" s="644"/>
      <c r="AD7" s="644"/>
      <c r="AE7" s="644"/>
      <c r="AF7" s="644"/>
    </row>
    <row r="8" spans="1:32" ht="15" customHeight="1" x14ac:dyDescent="0.3">
      <c r="A8" s="641" t="s">
        <v>379</v>
      </c>
      <c r="B8" s="641"/>
      <c r="C8" s="657">
        <v>1506</v>
      </c>
      <c r="D8" s="657">
        <v>1910</v>
      </c>
      <c r="E8" s="657">
        <v>2350</v>
      </c>
      <c r="F8" s="657">
        <v>2783</v>
      </c>
      <c r="G8" s="657">
        <v>3374</v>
      </c>
      <c r="H8" s="657"/>
      <c r="I8" s="658">
        <v>4.9058570590917974</v>
      </c>
      <c r="J8" s="658">
        <v>6.0546503518671146</v>
      </c>
      <c r="K8" s="658">
        <v>8.144733649880429</v>
      </c>
      <c r="L8" s="658">
        <v>10.51975051975052</v>
      </c>
      <c r="M8" s="658">
        <v>13.54965664029557</v>
      </c>
      <c r="Q8" s="1069"/>
      <c r="R8" s="652"/>
      <c r="S8" s="652"/>
      <c r="T8" s="652"/>
      <c r="U8" s="653"/>
      <c r="V8" s="653"/>
      <c r="W8" s="653"/>
      <c r="X8" s="653"/>
      <c r="Y8" s="653"/>
      <c r="Z8" s="644"/>
      <c r="AA8" s="644"/>
      <c r="AB8" s="644"/>
      <c r="AC8" s="644"/>
      <c r="AD8" s="644"/>
      <c r="AE8" s="644"/>
      <c r="AF8" s="644"/>
    </row>
    <row r="9" spans="1:32" ht="15" customHeight="1" x14ac:dyDescent="0.3">
      <c r="A9" s="641" t="s">
        <v>508</v>
      </c>
      <c r="B9" s="641"/>
      <c r="C9" s="657">
        <v>12737</v>
      </c>
      <c r="D9" s="657">
        <v>12900</v>
      </c>
      <c r="E9" s="657">
        <v>11495</v>
      </c>
      <c r="F9" s="657">
        <v>10258</v>
      </c>
      <c r="G9" s="657">
        <v>9463</v>
      </c>
      <c r="H9" s="659"/>
      <c r="I9" s="658">
        <v>41.491302364974921</v>
      </c>
      <c r="J9" s="658">
        <v>40.892664680149622</v>
      </c>
      <c r="K9" s="658">
        <v>39.839878002287456</v>
      </c>
      <c r="L9" s="658">
        <v>38.775278775278778</v>
      </c>
      <c r="M9" s="658">
        <v>38.002489859844985</v>
      </c>
      <c r="Q9" s="1069"/>
      <c r="R9" s="652"/>
      <c r="S9" s="652"/>
      <c r="T9" s="652"/>
      <c r="U9" s="653"/>
      <c r="V9" s="653"/>
      <c r="W9" s="653"/>
      <c r="X9" s="653"/>
      <c r="Y9" s="653"/>
      <c r="Z9" s="644"/>
      <c r="AA9" s="644"/>
      <c r="AB9" s="644"/>
      <c r="AC9" s="644"/>
      <c r="AD9" s="644"/>
      <c r="AE9" s="644"/>
      <c r="AF9" s="644"/>
    </row>
    <row r="10" spans="1:32" ht="15" customHeight="1" x14ac:dyDescent="0.3">
      <c r="A10" s="641" t="s">
        <v>380</v>
      </c>
      <c r="B10" s="641"/>
      <c r="C10" s="657">
        <v>16455</v>
      </c>
      <c r="D10" s="657">
        <v>16736</v>
      </c>
      <c r="E10" s="657">
        <v>15008</v>
      </c>
      <c r="F10" s="657">
        <v>13414</v>
      </c>
      <c r="G10" s="657">
        <v>12064</v>
      </c>
      <c r="H10" s="659"/>
      <c r="I10" s="658">
        <v>53.602840575933286</v>
      </c>
      <c r="J10" s="658">
        <v>53.052684967983268</v>
      </c>
      <c r="K10" s="658">
        <v>52.015388347832115</v>
      </c>
      <c r="L10" s="658">
        <v>50.704970704970705</v>
      </c>
      <c r="M10" s="658">
        <v>48.447853499859441</v>
      </c>
      <c r="Q10" s="1069"/>
      <c r="R10" s="652"/>
      <c r="S10" s="652"/>
      <c r="T10" s="652"/>
      <c r="U10" s="653"/>
      <c r="V10" s="653"/>
      <c r="W10" s="653"/>
      <c r="X10" s="653"/>
      <c r="Y10" s="653"/>
      <c r="Z10" s="644"/>
      <c r="AA10" s="644"/>
      <c r="AB10" s="644"/>
      <c r="AC10" s="644"/>
      <c r="AD10" s="644"/>
      <c r="AE10" s="644"/>
      <c r="AF10" s="644"/>
    </row>
    <row r="11" spans="1:32" ht="15" customHeight="1" x14ac:dyDescent="0.3">
      <c r="A11" s="660" t="s">
        <v>381</v>
      </c>
      <c r="B11" s="640"/>
      <c r="C11" s="661">
        <v>30698</v>
      </c>
      <c r="D11" s="661">
        <v>31546</v>
      </c>
      <c r="E11" s="661">
        <v>28853</v>
      </c>
      <c r="F11" s="661">
        <v>26455</v>
      </c>
      <c r="G11" s="661">
        <v>24901</v>
      </c>
      <c r="H11" s="662"/>
      <c r="I11" s="663">
        <v>100</v>
      </c>
      <c r="J11" s="663">
        <v>100</v>
      </c>
      <c r="K11" s="663">
        <v>100</v>
      </c>
      <c r="L11" s="663">
        <v>100</v>
      </c>
      <c r="M11" s="663">
        <v>100</v>
      </c>
      <c r="Q11" s="1069"/>
      <c r="R11" s="1069"/>
      <c r="S11" s="1069"/>
      <c r="T11" s="652"/>
      <c r="U11" s="653"/>
      <c r="V11" s="653"/>
      <c r="W11" s="653"/>
      <c r="X11" s="653"/>
      <c r="Y11" s="653"/>
      <c r="Z11" s="644"/>
      <c r="AA11" s="644"/>
      <c r="AB11" s="644"/>
      <c r="AC11" s="644"/>
      <c r="AD11" s="644"/>
      <c r="AE11" s="644"/>
      <c r="AF11" s="644"/>
    </row>
    <row r="12" spans="1:32" ht="15" customHeight="1" x14ac:dyDescent="0.3">
      <c r="A12" s="651"/>
      <c r="B12" s="640"/>
      <c r="C12" s="664"/>
      <c r="D12" s="664"/>
      <c r="E12" s="664"/>
      <c r="F12" s="664"/>
      <c r="G12" s="664"/>
      <c r="H12" s="651"/>
      <c r="I12" s="665"/>
      <c r="J12" s="665"/>
      <c r="K12" s="665"/>
      <c r="L12" s="665"/>
      <c r="M12" s="665"/>
      <c r="Q12" s="1069"/>
      <c r="R12" s="652"/>
      <c r="S12" s="652"/>
      <c r="T12" s="652"/>
      <c r="U12" s="653"/>
      <c r="V12" s="653"/>
      <c r="W12" s="653"/>
      <c r="X12" s="653"/>
      <c r="Y12" s="653"/>
      <c r="Z12" s="644"/>
      <c r="AA12" s="644"/>
      <c r="AB12" s="644"/>
      <c r="AC12" s="644"/>
      <c r="AD12" s="644"/>
      <c r="AE12" s="644"/>
      <c r="AF12" s="644"/>
    </row>
    <row r="13" spans="1:32" ht="15" customHeight="1" x14ac:dyDescent="0.3">
      <c r="A13" s="640" t="s">
        <v>382</v>
      </c>
      <c r="B13" s="640"/>
      <c r="C13" s="666"/>
      <c r="D13" s="666"/>
      <c r="E13" s="666"/>
      <c r="F13" s="666"/>
      <c r="G13" s="666"/>
      <c r="H13" s="640"/>
      <c r="I13" s="665"/>
      <c r="J13" s="665"/>
      <c r="K13" s="665"/>
      <c r="L13" s="665"/>
      <c r="M13" s="665"/>
      <c r="Q13" s="1069"/>
      <c r="R13" s="652"/>
      <c r="S13" s="652"/>
      <c r="T13" s="652"/>
      <c r="U13" s="653"/>
      <c r="V13" s="653"/>
      <c r="W13" s="653"/>
      <c r="X13" s="653"/>
      <c r="Y13" s="653"/>
      <c r="Z13" s="644"/>
      <c r="AA13" s="644"/>
      <c r="AB13" s="644"/>
      <c r="AC13" s="644"/>
      <c r="AD13" s="644"/>
      <c r="AE13" s="644"/>
      <c r="AF13" s="644"/>
    </row>
    <row r="14" spans="1:32" ht="15" customHeight="1" x14ac:dyDescent="0.3">
      <c r="A14" s="641" t="s">
        <v>379</v>
      </c>
      <c r="B14" s="640"/>
      <c r="C14" s="657">
        <v>51601</v>
      </c>
      <c r="D14" s="657">
        <v>57447</v>
      </c>
      <c r="E14" s="657">
        <v>63028</v>
      </c>
      <c r="F14" s="657">
        <v>63705</v>
      </c>
      <c r="G14" s="657">
        <v>69979</v>
      </c>
      <c r="H14" s="640"/>
      <c r="I14" s="658">
        <v>12.892578915545251</v>
      </c>
      <c r="J14" s="658">
        <v>15.018745000026144</v>
      </c>
      <c r="K14" s="658">
        <v>17.382047633230744</v>
      </c>
      <c r="L14" s="658">
        <v>19.28368401456606</v>
      </c>
      <c r="M14" s="658">
        <v>23.212745631377128</v>
      </c>
      <c r="Q14" s="1069"/>
      <c r="R14" s="652"/>
      <c r="S14" s="652"/>
      <c r="T14" s="652"/>
      <c r="U14" s="653"/>
      <c r="V14" s="653"/>
      <c r="W14" s="653"/>
      <c r="X14" s="653"/>
      <c r="Y14" s="653"/>
      <c r="Z14" s="644"/>
      <c r="AA14" s="644"/>
      <c r="AB14" s="644"/>
      <c r="AC14" s="644"/>
      <c r="AD14" s="644"/>
      <c r="AE14" s="644"/>
      <c r="AF14" s="644"/>
    </row>
    <row r="15" spans="1:32" ht="15" customHeight="1" x14ac:dyDescent="0.3">
      <c r="A15" s="641" t="s">
        <v>508</v>
      </c>
      <c r="B15" s="640"/>
      <c r="C15" s="657">
        <v>239424</v>
      </c>
      <c r="D15" s="657">
        <v>216834</v>
      </c>
      <c r="E15" s="657">
        <v>198565</v>
      </c>
      <c r="F15" s="657">
        <v>172775</v>
      </c>
      <c r="G15" s="657">
        <v>146581</v>
      </c>
      <c r="H15" s="640"/>
      <c r="I15" s="658">
        <v>59.820406857919536</v>
      </c>
      <c r="J15" s="658">
        <v>56.688331041406315</v>
      </c>
      <c r="K15" s="658">
        <v>54.760841027677579</v>
      </c>
      <c r="L15" s="658">
        <v>52.299482075451706</v>
      </c>
      <c r="M15" s="658">
        <v>48.622407685061106</v>
      </c>
      <c r="Q15" s="1069"/>
      <c r="R15" s="1069"/>
      <c r="S15" s="1069"/>
      <c r="T15" s="652"/>
      <c r="U15" s="653"/>
      <c r="V15" s="653"/>
      <c r="W15" s="653"/>
      <c r="X15" s="653"/>
      <c r="Y15" s="653"/>
      <c r="Z15" s="644"/>
      <c r="AA15" s="644"/>
      <c r="AB15" s="644"/>
      <c r="AC15" s="644"/>
      <c r="AD15" s="644"/>
      <c r="AE15" s="644"/>
      <c r="AF15" s="644"/>
    </row>
    <row r="16" spans="1:32" ht="15" customHeight="1" x14ac:dyDescent="0.3">
      <c r="A16" s="641" t="s">
        <v>380</v>
      </c>
      <c r="B16" s="640"/>
      <c r="C16" s="657">
        <v>109213</v>
      </c>
      <c r="D16" s="657">
        <v>108221</v>
      </c>
      <c r="E16" s="657">
        <v>101011</v>
      </c>
      <c r="F16" s="657">
        <v>93877</v>
      </c>
      <c r="G16" s="657">
        <v>84908</v>
      </c>
      <c r="H16" s="651"/>
      <c r="I16" s="658">
        <v>27.287014226535213</v>
      </c>
      <c r="J16" s="658">
        <v>28.292923958567538</v>
      </c>
      <c r="K16" s="658">
        <v>27.857111339091684</v>
      </c>
      <c r="L16" s="658">
        <v>28.41683390998223</v>
      </c>
      <c r="M16" s="658">
        <v>28.164846683561773</v>
      </c>
      <c r="Q16" s="1069"/>
      <c r="R16" s="652"/>
      <c r="S16" s="652"/>
      <c r="T16" s="652"/>
      <c r="U16" s="653"/>
      <c r="V16" s="653"/>
      <c r="W16" s="653"/>
      <c r="X16" s="653"/>
      <c r="Y16" s="653"/>
      <c r="Z16" s="644"/>
      <c r="AA16" s="644"/>
      <c r="AB16" s="644"/>
      <c r="AC16" s="644"/>
      <c r="AD16" s="644"/>
      <c r="AE16" s="644"/>
      <c r="AF16" s="644"/>
    </row>
    <row r="17" spans="1:38" ht="15" customHeight="1" x14ac:dyDescent="0.3">
      <c r="A17" s="660" t="s">
        <v>381</v>
      </c>
      <c r="B17" s="640"/>
      <c r="C17" s="661">
        <v>400238</v>
      </c>
      <c r="D17" s="661">
        <v>382502</v>
      </c>
      <c r="E17" s="661">
        <v>362604</v>
      </c>
      <c r="F17" s="661">
        <v>330357</v>
      </c>
      <c r="G17" s="661">
        <v>301468</v>
      </c>
      <c r="H17" s="662"/>
      <c r="I17" s="663">
        <v>100</v>
      </c>
      <c r="J17" s="663">
        <v>100</v>
      </c>
      <c r="K17" s="663">
        <v>100.00000000000001</v>
      </c>
      <c r="L17" s="663">
        <v>100</v>
      </c>
      <c r="M17" s="663">
        <v>100.00000000000001</v>
      </c>
      <c r="Q17" s="1069"/>
      <c r="R17" s="652"/>
      <c r="S17" s="652"/>
      <c r="T17" s="652"/>
      <c r="U17" s="653"/>
      <c r="V17" s="653"/>
      <c r="W17" s="653"/>
      <c r="X17" s="653"/>
      <c r="Y17" s="653"/>
      <c r="Z17" s="644"/>
      <c r="AA17" s="644"/>
      <c r="AB17" s="644"/>
      <c r="AC17" s="644"/>
      <c r="AD17" s="644"/>
      <c r="AE17" s="644"/>
      <c r="AF17" s="644"/>
    </row>
    <row r="18" spans="1:38" ht="15" customHeight="1" x14ac:dyDescent="0.3">
      <c r="A18" s="641"/>
      <c r="B18" s="641"/>
      <c r="C18" s="657"/>
      <c r="D18" s="657"/>
      <c r="E18" s="657"/>
      <c r="F18" s="657"/>
      <c r="G18" s="657"/>
      <c r="H18" s="650"/>
      <c r="I18" s="658"/>
      <c r="J18" s="658"/>
      <c r="K18" s="658"/>
      <c r="L18" s="658"/>
      <c r="M18" s="667"/>
      <c r="Q18" s="1069"/>
      <c r="R18" s="652"/>
      <c r="S18" s="652"/>
      <c r="T18" s="652"/>
      <c r="U18" s="653"/>
      <c r="V18" s="653"/>
      <c r="W18" s="653"/>
      <c r="X18" s="653"/>
      <c r="Y18" s="653"/>
      <c r="Z18" s="644"/>
      <c r="AA18" s="644"/>
      <c r="AB18" s="644"/>
      <c r="AC18" s="644"/>
      <c r="AD18" s="644"/>
      <c r="AE18" s="644"/>
      <c r="AF18" s="644"/>
    </row>
    <row r="19" spans="1:38" ht="15" customHeight="1" x14ac:dyDescent="0.3">
      <c r="A19" s="640" t="s">
        <v>383</v>
      </c>
      <c r="B19" s="640"/>
      <c r="C19" s="657"/>
      <c r="D19" s="657"/>
      <c r="E19" s="657"/>
      <c r="F19" s="657"/>
      <c r="G19" s="657"/>
      <c r="H19" s="641"/>
      <c r="I19" s="658"/>
      <c r="J19" s="658"/>
      <c r="K19" s="658"/>
      <c r="L19" s="658"/>
      <c r="M19" s="667"/>
      <c r="Q19" s="1069"/>
      <c r="R19" s="1069"/>
      <c r="S19" s="1069"/>
      <c r="T19" s="652"/>
      <c r="U19" s="653"/>
      <c r="V19" s="653"/>
      <c r="W19" s="653"/>
      <c r="X19" s="653"/>
      <c r="Y19" s="653"/>
      <c r="Z19" s="644"/>
      <c r="AA19" s="644"/>
      <c r="AB19" s="644"/>
      <c r="AC19" s="644"/>
      <c r="AD19" s="644"/>
      <c r="AE19" s="644"/>
      <c r="AF19" s="644"/>
    </row>
    <row r="20" spans="1:38" ht="15" customHeight="1" x14ac:dyDescent="0.3">
      <c r="A20" s="641" t="s">
        <v>379</v>
      </c>
      <c r="B20" s="641"/>
      <c r="C20" s="657">
        <v>395736</v>
      </c>
      <c r="D20" s="657">
        <v>376234</v>
      </c>
      <c r="E20" s="657">
        <v>405149</v>
      </c>
      <c r="F20" s="657">
        <v>439509</v>
      </c>
      <c r="G20" s="657">
        <v>428536</v>
      </c>
      <c r="H20" s="641"/>
      <c r="I20" s="658">
        <v>66.766771157759052</v>
      </c>
      <c r="J20" s="658">
        <v>67.151546737679297</v>
      </c>
      <c r="K20" s="658">
        <v>69.01121999328879</v>
      </c>
      <c r="L20" s="658">
        <v>71.405083547923283</v>
      </c>
      <c r="M20" s="658">
        <v>73.778919423315969</v>
      </c>
      <c r="Q20" s="668"/>
      <c r="R20" s="668"/>
      <c r="S20" s="668"/>
      <c r="T20" s="668"/>
      <c r="U20" s="653"/>
      <c r="V20" s="653"/>
      <c r="W20" s="653"/>
      <c r="X20" s="653"/>
      <c r="Y20" s="653"/>
      <c r="Z20" s="668"/>
      <c r="AA20" s="668"/>
      <c r="AB20" s="668"/>
      <c r="AC20" s="668"/>
      <c r="AD20" s="668"/>
      <c r="AE20" s="668"/>
      <c r="AF20" s="668"/>
      <c r="AG20" s="102"/>
    </row>
    <row r="21" spans="1:38" ht="15" customHeight="1" x14ac:dyDescent="0.3">
      <c r="A21" s="641" t="s">
        <v>508</v>
      </c>
      <c r="B21" s="641"/>
      <c r="C21" s="657">
        <v>151639</v>
      </c>
      <c r="D21" s="657">
        <v>139643</v>
      </c>
      <c r="E21" s="657">
        <v>137095</v>
      </c>
      <c r="F21" s="657">
        <v>129697</v>
      </c>
      <c r="G21" s="657">
        <v>111880</v>
      </c>
      <c r="H21" s="641"/>
      <c r="I21" s="658">
        <v>25.583839760829001</v>
      </c>
      <c r="J21" s="658">
        <v>24.923966045306241</v>
      </c>
      <c r="K21" s="658">
        <v>23.352132684468987</v>
      </c>
      <c r="L21" s="658">
        <v>21.071298018732282</v>
      </c>
      <c r="M21" s="658">
        <v>19.261825156067612</v>
      </c>
      <c r="Q21" s="669"/>
      <c r="R21" s="669"/>
      <c r="S21" s="669"/>
      <c r="T21" s="669"/>
      <c r="U21" s="653"/>
      <c r="V21" s="653"/>
      <c r="W21" s="653"/>
      <c r="X21" s="653"/>
      <c r="Y21" s="653"/>
      <c r="Z21" s="670"/>
      <c r="AA21" s="670"/>
      <c r="AB21" s="670"/>
      <c r="AC21" s="670"/>
      <c r="AD21" s="670"/>
      <c r="AE21" s="670"/>
      <c r="AF21" s="670"/>
      <c r="AG21" s="670"/>
      <c r="AH21" s="644"/>
      <c r="AI21" s="644"/>
      <c r="AJ21" s="644"/>
      <c r="AK21" s="644"/>
      <c r="AL21" s="644"/>
    </row>
    <row r="22" spans="1:38" ht="15" customHeight="1" x14ac:dyDescent="0.3">
      <c r="A22" s="641" t="s">
        <v>380</v>
      </c>
      <c r="B22" s="641"/>
      <c r="C22" s="657">
        <v>45339</v>
      </c>
      <c r="D22" s="657">
        <v>44399</v>
      </c>
      <c r="E22" s="657">
        <v>44833</v>
      </c>
      <c r="F22" s="657">
        <v>46309</v>
      </c>
      <c r="G22" s="657">
        <v>40422</v>
      </c>
      <c r="H22" s="641"/>
      <c r="I22" s="658">
        <v>7.6493890814119458</v>
      </c>
      <c r="J22" s="658">
        <v>7.9244872170144713</v>
      </c>
      <c r="K22" s="658">
        <v>7.6366473222422266</v>
      </c>
      <c r="L22" s="658">
        <v>7.5236184333444349</v>
      </c>
      <c r="M22" s="658">
        <v>6.9592554206164197</v>
      </c>
      <c r="Q22" s="669"/>
      <c r="R22" s="669"/>
      <c r="S22" s="669"/>
      <c r="T22" s="669"/>
      <c r="U22" s="649"/>
      <c r="V22" s="649"/>
      <c r="W22" s="649"/>
      <c r="X22" s="649"/>
      <c r="Y22" s="649"/>
      <c r="Z22" s="670"/>
      <c r="AA22" s="670"/>
      <c r="AB22" s="670"/>
      <c r="AC22" s="670"/>
      <c r="AD22" s="670"/>
      <c r="AE22" s="670"/>
      <c r="AF22" s="670"/>
      <c r="AG22" s="670"/>
      <c r="AH22" s="644"/>
      <c r="AI22" s="644"/>
      <c r="AJ22" s="644"/>
      <c r="AK22" s="644"/>
      <c r="AL22" s="644"/>
    </row>
    <row r="23" spans="1:38" ht="15" customHeight="1" x14ac:dyDescent="0.3">
      <c r="A23" s="660" t="s">
        <v>381</v>
      </c>
      <c r="B23" s="640"/>
      <c r="C23" s="661">
        <v>592714</v>
      </c>
      <c r="D23" s="661">
        <v>560276</v>
      </c>
      <c r="E23" s="661">
        <v>587077</v>
      </c>
      <c r="F23" s="661">
        <v>615515</v>
      </c>
      <c r="G23" s="661">
        <v>580838</v>
      </c>
      <c r="H23" s="662"/>
      <c r="I23" s="663">
        <v>99.999999999999986</v>
      </c>
      <c r="J23" s="663">
        <v>100.00000000000001</v>
      </c>
      <c r="K23" s="663">
        <v>100</v>
      </c>
      <c r="L23" s="663">
        <v>100</v>
      </c>
      <c r="M23" s="663">
        <v>100</v>
      </c>
      <c r="Q23" s="652"/>
      <c r="R23" s="652"/>
      <c r="S23" s="652"/>
      <c r="T23" s="652"/>
      <c r="U23" s="649"/>
      <c r="V23" s="649"/>
      <c r="W23" s="649"/>
      <c r="X23" s="649"/>
      <c r="Y23" s="649"/>
      <c r="Z23" s="670"/>
      <c r="AA23" s="670"/>
      <c r="AB23" s="670"/>
      <c r="AC23" s="670"/>
      <c r="AD23" s="670"/>
      <c r="AE23" s="670"/>
      <c r="AF23" s="670"/>
      <c r="AG23" s="670"/>
      <c r="AH23" s="644"/>
      <c r="AI23" s="644"/>
      <c r="AJ23" s="644"/>
      <c r="AK23" s="644"/>
      <c r="AL23" s="644"/>
    </row>
    <row r="24" spans="1:38" ht="15" customHeight="1" x14ac:dyDescent="0.3">
      <c r="A24" s="641"/>
      <c r="B24" s="641"/>
      <c r="C24" s="657"/>
      <c r="D24" s="657"/>
      <c r="E24" s="657"/>
      <c r="F24" s="657"/>
      <c r="G24" s="657"/>
      <c r="H24" s="650"/>
      <c r="I24" s="658"/>
      <c r="J24" s="658"/>
      <c r="K24" s="658"/>
      <c r="L24" s="658"/>
      <c r="M24" s="671"/>
      <c r="Q24" s="652"/>
      <c r="R24" s="652"/>
      <c r="S24" s="652"/>
      <c r="T24" s="652"/>
      <c r="U24" s="649"/>
      <c r="V24" s="649"/>
      <c r="W24" s="649"/>
      <c r="X24" s="649"/>
      <c r="Y24" s="649"/>
      <c r="Z24" s="670"/>
      <c r="AA24" s="670"/>
      <c r="AB24" s="670"/>
      <c r="AC24" s="670"/>
      <c r="AD24" s="670"/>
      <c r="AE24" s="670"/>
      <c r="AF24" s="670"/>
      <c r="AG24" s="670"/>
      <c r="AH24" s="644"/>
      <c r="AI24" s="644"/>
      <c r="AJ24" s="644"/>
      <c r="AK24" s="644"/>
      <c r="AL24" s="644"/>
    </row>
    <row r="25" spans="1:38" ht="15" customHeight="1" x14ac:dyDescent="0.3">
      <c r="A25" s="640" t="s">
        <v>1</v>
      </c>
      <c r="B25" s="640"/>
      <c r="C25" s="657"/>
      <c r="D25" s="657"/>
      <c r="E25" s="657"/>
      <c r="F25" s="657"/>
      <c r="G25" s="657"/>
      <c r="H25" s="641"/>
      <c r="I25" s="658"/>
      <c r="J25" s="658"/>
      <c r="K25" s="658"/>
      <c r="L25" s="658"/>
      <c r="M25" s="667"/>
      <c r="Q25" s="652"/>
      <c r="R25" s="652"/>
      <c r="S25" s="652"/>
      <c r="T25" s="652"/>
      <c r="U25" s="649"/>
      <c r="V25" s="649"/>
      <c r="W25" s="649"/>
      <c r="X25" s="649"/>
      <c r="Y25" s="649"/>
      <c r="Z25" s="670"/>
      <c r="AA25" s="670"/>
      <c r="AB25" s="670"/>
      <c r="AC25" s="670"/>
      <c r="AD25" s="670"/>
      <c r="AE25" s="670"/>
      <c r="AF25" s="670"/>
      <c r="AG25" s="670"/>
      <c r="AH25" s="644"/>
      <c r="AI25" s="644"/>
      <c r="AJ25" s="644"/>
      <c r="AK25" s="644"/>
      <c r="AL25" s="644"/>
    </row>
    <row r="26" spans="1:38" ht="15" customHeight="1" x14ac:dyDescent="0.3">
      <c r="A26" s="641" t="s">
        <v>379</v>
      </c>
      <c r="B26" s="641"/>
      <c r="C26" s="657">
        <v>469280</v>
      </c>
      <c r="D26" s="657">
        <v>460011</v>
      </c>
      <c r="E26" s="657">
        <v>493422</v>
      </c>
      <c r="F26" s="657">
        <v>519381</v>
      </c>
      <c r="G26" s="657">
        <v>518804</v>
      </c>
      <c r="H26" s="659"/>
      <c r="I26" s="658">
        <v>86.255033902448446</v>
      </c>
      <c r="J26" s="658">
        <v>86.982114257729407</v>
      </c>
      <c r="K26" s="658">
        <v>88.730601161682472</v>
      </c>
      <c r="L26" s="658">
        <v>88.617203695646609</v>
      </c>
      <c r="M26" s="658">
        <v>87.9436134579135</v>
      </c>
      <c r="Q26" s="652"/>
      <c r="R26" s="652"/>
      <c r="S26" s="652"/>
      <c r="T26" s="652"/>
      <c r="U26" s="649"/>
      <c r="V26" s="649"/>
      <c r="W26" s="649"/>
      <c r="X26" s="649"/>
      <c r="Y26" s="649"/>
      <c r="Z26" s="670"/>
      <c r="AA26" s="670"/>
      <c r="AB26" s="670"/>
      <c r="AC26" s="670"/>
      <c r="AD26" s="670"/>
      <c r="AE26" s="670"/>
      <c r="AF26" s="670"/>
      <c r="AG26" s="670"/>
      <c r="AH26" s="644"/>
      <c r="AI26" s="644"/>
      <c r="AJ26" s="644"/>
      <c r="AK26" s="644"/>
      <c r="AL26" s="644"/>
    </row>
    <row r="27" spans="1:38" ht="15" customHeight="1" x14ac:dyDescent="0.3">
      <c r="A27" s="641" t="s">
        <v>508</v>
      </c>
      <c r="B27" s="641"/>
      <c r="C27" s="657">
        <v>67290</v>
      </c>
      <c r="D27" s="657">
        <v>62301</v>
      </c>
      <c r="E27" s="657">
        <v>56824</v>
      </c>
      <c r="F27" s="657">
        <v>59341</v>
      </c>
      <c r="G27" s="657">
        <v>64427</v>
      </c>
      <c r="H27" s="659"/>
      <c r="I27" s="658">
        <v>12.368098430139266</v>
      </c>
      <c r="J27" s="658">
        <v>11.780311123800951</v>
      </c>
      <c r="K27" s="658">
        <v>10.218489812800087</v>
      </c>
      <c r="L27" s="658">
        <v>10.124809117975756</v>
      </c>
      <c r="M27" s="658">
        <v>10.921163260601293</v>
      </c>
      <c r="Q27" s="652"/>
      <c r="R27" s="652"/>
      <c r="S27" s="652"/>
      <c r="T27" s="652"/>
      <c r="U27" s="672"/>
      <c r="V27" s="672"/>
      <c r="W27" s="672"/>
      <c r="X27" s="672"/>
      <c r="Y27" s="672"/>
      <c r="Z27" s="670"/>
      <c r="AA27" s="670"/>
      <c r="AB27" s="670"/>
      <c r="AC27" s="670"/>
      <c r="AD27" s="670"/>
      <c r="AE27" s="670"/>
      <c r="AF27" s="670"/>
      <c r="AG27" s="670"/>
      <c r="AH27" s="644"/>
      <c r="AI27" s="644"/>
      <c r="AJ27" s="644"/>
      <c r="AK27" s="644"/>
      <c r="AL27" s="644"/>
    </row>
    <row r="28" spans="1:38" ht="15" customHeight="1" x14ac:dyDescent="0.3">
      <c r="A28" s="641" t="s">
        <v>380</v>
      </c>
      <c r="B28" s="641"/>
      <c r="C28" s="657">
        <v>7491</v>
      </c>
      <c r="D28" s="657">
        <v>6545</v>
      </c>
      <c r="E28" s="657">
        <v>5844</v>
      </c>
      <c r="F28" s="657">
        <v>7373</v>
      </c>
      <c r="G28" s="657">
        <v>6697</v>
      </c>
      <c r="H28" s="659"/>
      <c r="I28" s="658">
        <v>1.3768676674122939</v>
      </c>
      <c r="J28" s="658">
        <v>1.237574618469643</v>
      </c>
      <c r="K28" s="658">
        <v>1.0509090255174522</v>
      </c>
      <c r="L28" s="658">
        <v>1.2579871863776351</v>
      </c>
      <c r="M28" s="658">
        <v>1.1352232814851981</v>
      </c>
      <c r="Q28" s="652"/>
      <c r="R28" s="652"/>
      <c r="S28" s="652"/>
      <c r="T28" s="652"/>
      <c r="U28" s="672"/>
      <c r="V28" s="672"/>
      <c r="W28" s="672"/>
      <c r="X28" s="672"/>
      <c r="Y28" s="672"/>
      <c r="Z28" s="670"/>
      <c r="AA28" s="670"/>
      <c r="AB28" s="670"/>
      <c r="AC28" s="670"/>
      <c r="AD28" s="670"/>
      <c r="AE28" s="670"/>
      <c r="AF28" s="670"/>
      <c r="AG28" s="670"/>
      <c r="AH28" s="644"/>
      <c r="AI28" s="644"/>
      <c r="AJ28" s="644"/>
      <c r="AK28" s="644"/>
      <c r="AL28" s="644"/>
    </row>
    <row r="29" spans="1:38" ht="15" customHeight="1" x14ac:dyDescent="0.3">
      <c r="A29" s="660" t="s">
        <v>381</v>
      </c>
      <c r="B29" s="640"/>
      <c r="C29" s="661">
        <v>544061</v>
      </c>
      <c r="D29" s="661">
        <v>528857</v>
      </c>
      <c r="E29" s="661">
        <v>556090</v>
      </c>
      <c r="F29" s="661">
        <v>586095</v>
      </c>
      <c r="G29" s="661">
        <v>589928</v>
      </c>
      <c r="H29" s="662"/>
      <c r="I29" s="663">
        <v>100.00000000000001</v>
      </c>
      <c r="J29" s="663">
        <v>100</v>
      </c>
      <c r="K29" s="663">
        <v>100.00000000000001</v>
      </c>
      <c r="L29" s="663">
        <v>100</v>
      </c>
      <c r="M29" s="663">
        <v>99.999999999999986</v>
      </c>
      <c r="Q29" s="652"/>
      <c r="R29" s="652"/>
      <c r="S29" s="652"/>
      <c r="T29" s="652"/>
      <c r="U29" s="672"/>
      <c r="V29" s="672"/>
      <c r="W29" s="672"/>
      <c r="X29" s="672"/>
      <c r="Y29" s="672"/>
      <c r="Z29" s="670"/>
      <c r="AA29" s="670"/>
      <c r="AB29" s="670"/>
      <c r="AC29" s="670"/>
      <c r="AD29" s="670"/>
      <c r="AE29" s="670"/>
      <c r="AF29" s="670"/>
      <c r="AG29" s="670"/>
      <c r="AH29" s="644"/>
      <c r="AI29" s="644"/>
      <c r="AJ29" s="644"/>
      <c r="AK29" s="644"/>
      <c r="AL29" s="644"/>
    </row>
    <row r="30" spans="1:38" ht="15" customHeight="1" x14ac:dyDescent="0.3">
      <c r="A30" s="641"/>
      <c r="B30" s="641"/>
      <c r="C30" s="657"/>
      <c r="D30" s="657"/>
      <c r="E30" s="657"/>
      <c r="F30" s="657"/>
      <c r="G30" s="657"/>
      <c r="H30" s="650"/>
      <c r="I30" s="658"/>
      <c r="J30" s="658"/>
      <c r="K30" s="658"/>
      <c r="L30" s="658"/>
      <c r="M30" s="667"/>
      <c r="Q30" s="652"/>
      <c r="R30" s="652"/>
      <c r="S30" s="652"/>
      <c r="T30" s="652"/>
      <c r="U30" s="672"/>
      <c r="V30" s="672"/>
      <c r="W30" s="672"/>
      <c r="X30" s="672"/>
      <c r="Y30" s="672"/>
      <c r="Z30" s="670"/>
      <c r="AA30" s="670"/>
      <c r="AB30" s="670"/>
      <c r="AC30" s="670"/>
      <c r="AD30" s="670"/>
      <c r="AE30" s="670"/>
      <c r="AF30" s="670"/>
      <c r="AG30" s="670"/>
      <c r="AH30" s="644"/>
      <c r="AI30" s="644"/>
      <c r="AJ30" s="644"/>
      <c r="AK30" s="644"/>
      <c r="AL30" s="644"/>
    </row>
    <row r="31" spans="1:38" ht="15" customHeight="1" x14ac:dyDescent="0.3">
      <c r="A31" s="640" t="s">
        <v>297</v>
      </c>
      <c r="B31" s="640"/>
      <c r="C31" s="657"/>
      <c r="D31" s="657"/>
      <c r="E31" s="657"/>
      <c r="F31" s="657"/>
      <c r="G31" s="657"/>
      <c r="H31" s="641"/>
      <c r="I31" s="658"/>
      <c r="J31" s="658"/>
      <c r="K31" s="658"/>
      <c r="L31" s="658"/>
      <c r="M31" s="667"/>
      <c r="Q31" s="652"/>
      <c r="R31" s="652"/>
      <c r="S31" s="652"/>
      <c r="T31" s="652"/>
      <c r="U31" s="672"/>
      <c r="V31" s="672"/>
      <c r="W31" s="672"/>
      <c r="X31" s="672"/>
      <c r="Y31" s="672"/>
      <c r="Z31" s="670"/>
      <c r="AA31" s="670"/>
      <c r="AB31" s="670"/>
      <c r="AC31" s="670"/>
      <c r="AD31" s="670"/>
      <c r="AE31" s="670"/>
      <c r="AF31" s="670"/>
      <c r="AG31" s="670"/>
      <c r="AH31" s="644"/>
      <c r="AI31" s="644"/>
      <c r="AJ31" s="644"/>
      <c r="AK31" s="644"/>
      <c r="AL31" s="644"/>
    </row>
    <row r="32" spans="1:38" ht="15" customHeight="1" x14ac:dyDescent="0.3">
      <c r="A32" s="641" t="s">
        <v>379</v>
      </c>
      <c r="B32" s="641"/>
      <c r="C32" s="657">
        <v>918123</v>
      </c>
      <c r="D32" s="657">
        <v>895602</v>
      </c>
      <c r="E32" s="657">
        <v>963949</v>
      </c>
      <c r="F32" s="657">
        <v>1025378</v>
      </c>
      <c r="G32" s="657">
        <v>1020693</v>
      </c>
      <c r="H32" s="641"/>
      <c r="I32" s="658">
        <v>58.564556860288661</v>
      </c>
      <c r="J32" s="658">
        <v>59.58044972628047</v>
      </c>
      <c r="K32" s="658">
        <v>62.813366661801197</v>
      </c>
      <c r="L32" s="658">
        <v>65.795914072054941</v>
      </c>
      <c r="M32" s="658">
        <v>68.176416956386703</v>
      </c>
      <c r="Q32" s="652"/>
      <c r="R32" s="652"/>
      <c r="S32" s="652"/>
      <c r="T32" s="652"/>
      <c r="U32" s="672"/>
      <c r="V32" s="672"/>
      <c r="W32" s="672"/>
      <c r="X32" s="672"/>
      <c r="Y32" s="672"/>
      <c r="Z32" s="670"/>
      <c r="AA32" s="670"/>
      <c r="AB32" s="670"/>
      <c r="AC32" s="670"/>
      <c r="AD32" s="670"/>
      <c r="AE32" s="670"/>
      <c r="AF32" s="670"/>
      <c r="AG32" s="670"/>
      <c r="AH32" s="644"/>
      <c r="AI32" s="644"/>
      <c r="AJ32" s="644"/>
      <c r="AK32" s="644"/>
      <c r="AL32" s="644"/>
    </row>
    <row r="33" spans="1:38" ht="15" customHeight="1" x14ac:dyDescent="0.3">
      <c r="A33" s="641" t="s">
        <v>508</v>
      </c>
      <c r="B33" s="641"/>
      <c r="C33" s="657">
        <v>471090</v>
      </c>
      <c r="D33" s="657">
        <v>431678</v>
      </c>
      <c r="E33" s="657">
        <v>403979</v>
      </c>
      <c r="F33" s="657">
        <v>372071</v>
      </c>
      <c r="G33" s="657">
        <v>332351</v>
      </c>
      <c r="H33" s="641"/>
      <c r="I33" s="658">
        <v>30.0495435702116</v>
      </c>
      <c r="J33" s="658">
        <v>28.717632806694603</v>
      </c>
      <c r="K33" s="658">
        <v>26.324298329753738</v>
      </c>
      <c r="L33" s="658">
        <v>23.874855462769389</v>
      </c>
      <c r="M33" s="658">
        <v>22.199133678659575</v>
      </c>
      <c r="Q33" s="652"/>
      <c r="R33" s="652"/>
      <c r="S33" s="652"/>
      <c r="T33" s="652"/>
      <c r="U33" s="672"/>
      <c r="V33" s="672"/>
      <c r="W33" s="672"/>
      <c r="X33" s="672"/>
      <c r="Y33" s="672"/>
      <c r="Z33" s="670"/>
      <c r="AA33" s="670"/>
      <c r="AB33" s="670"/>
      <c r="AC33" s="670"/>
      <c r="AD33" s="670"/>
      <c r="AE33" s="670"/>
      <c r="AF33" s="670"/>
      <c r="AG33" s="670"/>
      <c r="AH33" s="644"/>
      <c r="AI33" s="644"/>
      <c r="AJ33" s="644"/>
      <c r="AK33" s="644"/>
      <c r="AL33" s="644"/>
    </row>
    <row r="34" spans="1:38" ht="15" customHeight="1" x14ac:dyDescent="0.3">
      <c r="A34" s="641" t="s">
        <v>380</v>
      </c>
      <c r="B34" s="641"/>
      <c r="C34" s="657">
        <v>178498</v>
      </c>
      <c r="D34" s="657">
        <v>175901</v>
      </c>
      <c r="E34" s="657">
        <v>166696</v>
      </c>
      <c r="F34" s="657">
        <v>160973</v>
      </c>
      <c r="G34" s="657">
        <v>144091</v>
      </c>
      <c r="H34" s="650"/>
      <c r="I34" s="658">
        <v>11.385899569499735</v>
      </c>
      <c r="J34" s="658">
        <v>11.701917467024929</v>
      </c>
      <c r="K34" s="658">
        <v>10.862335008445065</v>
      </c>
      <c r="L34" s="658">
        <v>10.329230465175671</v>
      </c>
      <c r="M34" s="658">
        <v>9.6244493649537279</v>
      </c>
      <c r="Q34" s="652"/>
      <c r="R34" s="652"/>
      <c r="S34" s="652"/>
      <c r="T34" s="652"/>
      <c r="U34" s="672"/>
      <c r="V34" s="672"/>
      <c r="W34" s="672"/>
      <c r="X34" s="672"/>
      <c r="Y34" s="672"/>
      <c r="Z34" s="670"/>
      <c r="AA34" s="670"/>
      <c r="AB34" s="670"/>
      <c r="AC34" s="670"/>
      <c r="AD34" s="670"/>
      <c r="AE34" s="670"/>
      <c r="AF34" s="670"/>
      <c r="AG34" s="670"/>
      <c r="AH34" s="644"/>
      <c r="AI34" s="644"/>
      <c r="AJ34" s="644"/>
      <c r="AK34" s="644"/>
      <c r="AL34" s="644"/>
    </row>
    <row r="35" spans="1:38" ht="15" customHeight="1" x14ac:dyDescent="0.3">
      <c r="A35" s="660" t="s">
        <v>381</v>
      </c>
      <c r="B35" s="651"/>
      <c r="C35" s="661">
        <v>1567711</v>
      </c>
      <c r="D35" s="661">
        <v>1503181</v>
      </c>
      <c r="E35" s="661">
        <v>1534624</v>
      </c>
      <c r="F35" s="661">
        <v>1558422</v>
      </c>
      <c r="G35" s="661">
        <v>1497135</v>
      </c>
      <c r="H35" s="664"/>
      <c r="I35" s="663">
        <v>100</v>
      </c>
      <c r="J35" s="663">
        <v>100</v>
      </c>
      <c r="K35" s="663">
        <v>100</v>
      </c>
      <c r="L35" s="663">
        <v>100</v>
      </c>
      <c r="M35" s="663">
        <v>100.00000000000001</v>
      </c>
      <c r="Q35" s="652"/>
      <c r="R35" s="652"/>
      <c r="S35" s="652"/>
      <c r="T35" s="652"/>
      <c r="U35" s="672"/>
      <c r="V35" s="672"/>
      <c r="W35" s="672"/>
      <c r="X35" s="672"/>
      <c r="Y35" s="672"/>
      <c r="Z35" s="670"/>
      <c r="AA35" s="670"/>
      <c r="AB35" s="670"/>
      <c r="AC35" s="670"/>
      <c r="AD35" s="670"/>
      <c r="AE35" s="670"/>
      <c r="AF35" s="670"/>
      <c r="AG35" s="670"/>
      <c r="AH35" s="644"/>
      <c r="AI35" s="644"/>
      <c r="AJ35" s="644"/>
      <c r="AK35" s="644"/>
      <c r="AL35" s="644"/>
    </row>
    <row r="36" spans="1:38" x14ac:dyDescent="0.3">
      <c r="H36" s="673"/>
      <c r="Q36" s="652"/>
      <c r="R36" s="652"/>
      <c r="S36" s="652"/>
      <c r="T36" s="652"/>
      <c r="U36" s="672"/>
      <c r="V36" s="672"/>
      <c r="W36" s="672"/>
      <c r="X36" s="672"/>
      <c r="Y36" s="672"/>
      <c r="Z36" s="670"/>
      <c r="AA36" s="670"/>
      <c r="AB36" s="670"/>
      <c r="AC36" s="670"/>
      <c r="AD36" s="670"/>
      <c r="AE36" s="670"/>
      <c r="AF36" s="670"/>
      <c r="AG36" s="670"/>
      <c r="AH36" s="644"/>
      <c r="AI36" s="644"/>
      <c r="AJ36" s="644"/>
      <c r="AK36" s="644"/>
      <c r="AL36" s="644"/>
    </row>
    <row r="37" spans="1:38" x14ac:dyDescent="0.3">
      <c r="Q37" s="873"/>
      <c r="R37" s="652"/>
      <c r="S37" s="672"/>
      <c r="T37" s="672"/>
      <c r="U37" s="672"/>
      <c r="V37" s="672"/>
      <c r="W37" s="672"/>
      <c r="X37" s="672"/>
      <c r="Y37" s="672"/>
      <c r="Z37" s="672"/>
      <c r="AA37" s="672"/>
      <c r="AB37" s="672"/>
      <c r="AC37" s="672"/>
      <c r="AD37" s="644"/>
      <c r="AE37" s="644"/>
      <c r="AF37" s="644"/>
      <c r="AG37" s="644"/>
      <c r="AH37" s="644"/>
      <c r="AI37" s="644"/>
      <c r="AJ37" s="644"/>
      <c r="AK37" s="644"/>
      <c r="AL37" s="644"/>
    </row>
    <row r="38" spans="1:38" s="109" customFormat="1" ht="53.25" customHeight="1" x14ac:dyDescent="0.3">
      <c r="A38" s="1046" t="s">
        <v>483</v>
      </c>
      <c r="B38" s="1047"/>
      <c r="C38" s="1047"/>
      <c r="D38" s="1047"/>
      <c r="E38" s="1047"/>
      <c r="F38" s="1047"/>
      <c r="G38" s="1047"/>
      <c r="H38" s="1047"/>
      <c r="I38" s="1047"/>
      <c r="J38" s="1047"/>
      <c r="K38" s="1047"/>
      <c r="L38" s="1047"/>
      <c r="M38" s="1047"/>
    </row>
    <row r="39" spans="1:38" s="109" customFormat="1" x14ac:dyDescent="0.3">
      <c r="A39" s="262"/>
      <c r="B39" s="262"/>
      <c r="C39" s="262"/>
      <c r="D39" s="262"/>
      <c r="E39" s="262"/>
      <c r="F39" s="262"/>
      <c r="G39" s="262"/>
      <c r="H39" s="262"/>
      <c r="I39" s="262"/>
      <c r="J39" s="262"/>
      <c r="K39" s="262"/>
      <c r="L39" s="262"/>
      <c r="M39" s="262"/>
      <c r="Q39" s="873"/>
    </row>
    <row r="40" spans="1:38" s="109" customFormat="1" x14ac:dyDescent="0.3">
      <c r="A40" s="861" t="s">
        <v>336</v>
      </c>
      <c r="B40" s="861"/>
      <c r="C40" s="861"/>
      <c r="D40" s="861"/>
      <c r="E40" s="861"/>
      <c r="F40" s="861"/>
      <c r="G40" s="861"/>
      <c r="H40" s="861"/>
      <c r="I40" s="861"/>
      <c r="J40" s="861"/>
      <c r="K40" s="861"/>
      <c r="L40" s="861"/>
      <c r="M40" s="861"/>
    </row>
    <row r="41" spans="1:38" s="109" customFormat="1" x14ac:dyDescent="0.3">
      <c r="A41" s="262"/>
      <c r="B41" s="262"/>
      <c r="C41" s="262"/>
      <c r="D41" s="262"/>
      <c r="E41" s="262"/>
      <c r="F41" s="262"/>
      <c r="G41" s="262"/>
      <c r="H41" s="262"/>
      <c r="I41" s="262"/>
      <c r="J41" s="262"/>
      <c r="K41" s="262"/>
      <c r="L41" s="262"/>
      <c r="M41" s="262"/>
    </row>
    <row r="42" spans="1:38" s="109" customFormat="1" x14ac:dyDescent="0.3">
      <c r="A42" s="861" t="s">
        <v>384</v>
      </c>
      <c r="B42" s="861"/>
      <c r="C42" s="861"/>
      <c r="D42" s="861"/>
      <c r="E42" s="861"/>
      <c r="F42" s="861"/>
      <c r="G42" s="861"/>
      <c r="H42" s="861"/>
      <c r="I42" s="861"/>
      <c r="J42" s="861"/>
      <c r="K42" s="861"/>
      <c r="L42" s="861"/>
      <c r="M42" s="861"/>
    </row>
    <row r="43" spans="1:38" x14ac:dyDescent="0.3">
      <c r="A43" s="874"/>
      <c r="B43" s="874"/>
      <c r="C43" s="874"/>
      <c r="D43" s="874"/>
      <c r="E43" s="874"/>
      <c r="F43" s="874"/>
      <c r="G43" s="874"/>
      <c r="H43" s="874"/>
      <c r="I43" s="874"/>
      <c r="J43" s="874"/>
      <c r="K43" s="874"/>
      <c r="L43" s="874"/>
      <c r="M43" s="874"/>
      <c r="N43" s="874"/>
      <c r="O43" s="874"/>
      <c r="P43" s="874"/>
      <c r="Q43" s="874"/>
      <c r="R43" s="652"/>
      <c r="S43" s="672"/>
      <c r="T43" s="672"/>
      <c r="U43" s="649"/>
      <c r="V43" s="649"/>
      <c r="W43" s="649"/>
      <c r="X43" s="649"/>
      <c r="Y43" s="649"/>
      <c r="Z43" s="672"/>
      <c r="AA43" s="672"/>
      <c r="AB43" s="672"/>
      <c r="AC43" s="672"/>
      <c r="AD43" s="644"/>
      <c r="AE43" s="644"/>
      <c r="AF43" s="644"/>
      <c r="AG43" s="644"/>
      <c r="AH43" s="644"/>
      <c r="AI43" s="644"/>
      <c r="AJ43" s="644"/>
      <c r="AK43" s="644"/>
      <c r="AL43" s="644"/>
    </row>
    <row r="44" spans="1:38" ht="45" customHeight="1" x14ac:dyDescent="0.3">
      <c r="A44" s="1059" t="s">
        <v>507</v>
      </c>
      <c r="B44" s="1060"/>
      <c r="C44" s="1060"/>
      <c r="D44" s="1060"/>
      <c r="E44" s="1060"/>
      <c r="F44" s="1060"/>
      <c r="G44" s="1060"/>
      <c r="H44" s="1060"/>
      <c r="I44" s="1060"/>
      <c r="J44" s="1060"/>
      <c r="K44" s="1060"/>
      <c r="L44" s="1060"/>
      <c r="M44" s="1060"/>
      <c r="N44" s="1060"/>
      <c r="O44" s="1060"/>
      <c r="P44" s="1060"/>
      <c r="Q44" s="1060"/>
      <c r="R44" s="652"/>
      <c r="S44" s="672"/>
      <c r="T44" s="672"/>
      <c r="U44" s="672"/>
      <c r="V44" s="672"/>
      <c r="W44" s="672"/>
      <c r="X44" s="672"/>
      <c r="Y44" s="672"/>
      <c r="Z44" s="672"/>
      <c r="AA44" s="672"/>
      <c r="AB44" s="672"/>
      <c r="AC44" s="672"/>
      <c r="AD44" s="644"/>
      <c r="AE44" s="644"/>
      <c r="AF44" s="644"/>
      <c r="AG44" s="644"/>
      <c r="AH44" s="644"/>
      <c r="AI44" s="644"/>
      <c r="AJ44" s="644"/>
      <c r="AK44" s="644"/>
      <c r="AL44" s="644"/>
    </row>
    <row r="45" spans="1:38" x14ac:dyDescent="0.3">
      <c r="A45" s="874"/>
      <c r="B45" s="874"/>
      <c r="C45" s="874"/>
      <c r="D45" s="874"/>
      <c r="E45" s="874"/>
      <c r="F45" s="874"/>
      <c r="G45" s="874"/>
      <c r="H45" s="874"/>
      <c r="I45" s="874"/>
      <c r="J45" s="874"/>
      <c r="K45" s="874"/>
      <c r="L45" s="874"/>
      <c r="M45" s="874"/>
      <c r="N45" s="874"/>
      <c r="O45" s="874"/>
      <c r="P45" s="874"/>
      <c r="Q45" s="874"/>
      <c r="R45" s="652"/>
      <c r="S45" s="672"/>
      <c r="T45" s="672"/>
      <c r="U45" s="672"/>
      <c r="V45" s="672"/>
      <c r="W45" s="672"/>
      <c r="X45" s="672"/>
      <c r="Y45" s="672"/>
      <c r="Z45" s="672"/>
      <c r="AA45" s="672"/>
      <c r="AB45" s="672"/>
      <c r="AC45" s="672"/>
      <c r="AD45" s="644"/>
      <c r="AE45" s="644"/>
      <c r="AF45" s="644"/>
      <c r="AG45" s="644"/>
      <c r="AH45" s="644"/>
      <c r="AI45" s="644"/>
      <c r="AJ45" s="644"/>
      <c r="AK45" s="644"/>
      <c r="AL45" s="644"/>
    </row>
    <row r="46" spans="1:38" ht="62.25" customHeight="1" x14ac:dyDescent="0.3">
      <c r="A46" s="1061" t="s">
        <v>484</v>
      </c>
      <c r="B46" s="1062"/>
      <c r="C46" s="1062"/>
      <c r="D46" s="1062"/>
      <c r="E46" s="1062"/>
      <c r="F46" s="1062"/>
      <c r="G46" s="1062"/>
      <c r="H46" s="1062"/>
      <c r="I46" s="1062"/>
      <c r="J46" s="1062"/>
      <c r="K46" s="1062"/>
      <c r="L46" s="1062"/>
      <c r="M46" s="1062"/>
      <c r="N46" s="1062"/>
      <c r="O46" s="1062"/>
      <c r="P46" s="1062"/>
      <c r="Q46" s="1062"/>
      <c r="R46" s="652"/>
      <c r="S46" s="672"/>
      <c r="T46" s="672"/>
      <c r="U46" s="672"/>
      <c r="V46" s="672"/>
      <c r="W46" s="672"/>
      <c r="X46" s="672"/>
      <c r="Y46" s="672"/>
      <c r="Z46" s="672"/>
      <c r="AA46" s="672"/>
      <c r="AB46" s="672"/>
      <c r="AC46" s="672"/>
      <c r="AD46" s="644"/>
      <c r="AE46" s="644"/>
      <c r="AF46" s="644"/>
      <c r="AG46" s="644"/>
      <c r="AH46" s="644"/>
      <c r="AI46" s="644"/>
      <c r="AJ46" s="644"/>
      <c r="AK46" s="644"/>
      <c r="AL46" s="644"/>
    </row>
    <row r="47" spans="1:38" x14ac:dyDescent="0.3">
      <c r="A47" s="874"/>
      <c r="B47" s="874"/>
      <c r="C47" s="874"/>
      <c r="D47" s="874"/>
      <c r="E47" s="874"/>
      <c r="F47" s="874"/>
      <c r="G47" s="874"/>
      <c r="H47" s="874"/>
      <c r="I47" s="874"/>
      <c r="J47" s="874"/>
      <c r="K47" s="874"/>
      <c r="L47" s="874"/>
      <c r="M47" s="874"/>
      <c r="N47" s="874"/>
      <c r="O47" s="874"/>
      <c r="P47" s="874"/>
      <c r="Q47" s="874"/>
      <c r="R47" s="652"/>
      <c r="S47" s="672"/>
      <c r="T47" s="672"/>
      <c r="U47" s="672"/>
      <c r="V47" s="672"/>
      <c r="W47" s="672"/>
      <c r="X47" s="672"/>
      <c r="Y47" s="672"/>
      <c r="Z47" s="672"/>
      <c r="AA47" s="672"/>
      <c r="AB47" s="672"/>
      <c r="AC47" s="672"/>
      <c r="AD47" s="644"/>
      <c r="AE47" s="644"/>
      <c r="AF47" s="644"/>
      <c r="AG47" s="644"/>
      <c r="AH47" s="644"/>
      <c r="AI47" s="644"/>
      <c r="AJ47" s="644"/>
      <c r="AK47" s="644"/>
      <c r="AL47" s="644"/>
    </row>
    <row r="48" spans="1:38" x14ac:dyDescent="0.3">
      <c r="Q48" s="1069"/>
      <c r="R48" s="652"/>
      <c r="S48" s="672"/>
      <c r="T48" s="672"/>
      <c r="U48" s="672"/>
      <c r="V48" s="672"/>
      <c r="W48" s="672"/>
      <c r="X48" s="672"/>
      <c r="Y48" s="672"/>
      <c r="Z48" s="672"/>
      <c r="AA48" s="672"/>
      <c r="AB48" s="672"/>
      <c r="AC48" s="672"/>
      <c r="AD48" s="644"/>
      <c r="AE48" s="644"/>
      <c r="AF48" s="644"/>
      <c r="AG48" s="644"/>
      <c r="AH48" s="644"/>
      <c r="AI48" s="644"/>
      <c r="AJ48" s="644"/>
      <c r="AK48" s="644"/>
      <c r="AL48" s="644"/>
    </row>
    <row r="49" spans="17:38" x14ac:dyDescent="0.3">
      <c r="Q49" s="1069"/>
      <c r="R49" s="652"/>
      <c r="S49" s="672"/>
      <c r="T49" s="672"/>
      <c r="U49" s="672"/>
      <c r="V49" s="672"/>
      <c r="W49" s="672"/>
      <c r="X49" s="672"/>
      <c r="Y49" s="672"/>
      <c r="Z49" s="672"/>
      <c r="AA49" s="672"/>
      <c r="AB49" s="672"/>
      <c r="AC49" s="672"/>
      <c r="AD49" s="644"/>
      <c r="AE49" s="644"/>
      <c r="AF49" s="644"/>
      <c r="AG49" s="644"/>
      <c r="AH49" s="644"/>
      <c r="AI49" s="644"/>
      <c r="AJ49" s="644"/>
      <c r="AK49" s="644"/>
      <c r="AL49" s="644"/>
    </row>
    <row r="50" spans="17:38" x14ac:dyDescent="0.3">
      <c r="Q50" s="1069"/>
      <c r="R50" s="652"/>
      <c r="S50" s="672"/>
      <c r="T50" s="672"/>
      <c r="U50" s="672"/>
      <c r="V50" s="672"/>
      <c r="W50" s="672"/>
      <c r="X50" s="672"/>
      <c r="Y50" s="672"/>
      <c r="Z50" s="672"/>
      <c r="AA50" s="672"/>
      <c r="AB50" s="672"/>
      <c r="AC50" s="672"/>
      <c r="AD50" s="644"/>
      <c r="AE50" s="644"/>
      <c r="AF50" s="644"/>
      <c r="AG50" s="644"/>
      <c r="AH50" s="644"/>
      <c r="AI50" s="644"/>
      <c r="AJ50" s="644"/>
      <c r="AK50" s="644"/>
      <c r="AL50" s="644"/>
    </row>
    <row r="51" spans="17:38" x14ac:dyDescent="0.3">
      <c r="Q51" s="1069"/>
      <c r="R51" s="652"/>
      <c r="S51" s="672"/>
      <c r="T51" s="672"/>
      <c r="U51" s="672"/>
      <c r="V51" s="672"/>
      <c r="W51" s="672"/>
      <c r="X51" s="672"/>
      <c r="Y51" s="672"/>
      <c r="Z51" s="672"/>
      <c r="AA51" s="672"/>
      <c r="AB51" s="672"/>
      <c r="AC51" s="672"/>
      <c r="AD51" s="644"/>
      <c r="AE51" s="644"/>
      <c r="AF51" s="644"/>
      <c r="AG51" s="644"/>
      <c r="AH51" s="644"/>
      <c r="AI51" s="644"/>
      <c r="AJ51" s="644"/>
      <c r="AK51" s="644"/>
      <c r="AL51" s="644"/>
    </row>
    <row r="52" spans="17:38" x14ac:dyDescent="0.3">
      <c r="Q52" s="1069"/>
      <c r="R52" s="652"/>
      <c r="S52" s="672"/>
      <c r="T52" s="672"/>
      <c r="U52" s="672"/>
      <c r="V52" s="672"/>
      <c r="W52" s="672"/>
      <c r="X52" s="672"/>
      <c r="Y52" s="672"/>
      <c r="Z52" s="672"/>
      <c r="AA52" s="672"/>
      <c r="AB52" s="672"/>
      <c r="AC52" s="672"/>
      <c r="AD52" s="644"/>
      <c r="AE52" s="644"/>
      <c r="AF52" s="644"/>
      <c r="AG52" s="644"/>
      <c r="AH52" s="644"/>
      <c r="AI52" s="644"/>
      <c r="AJ52" s="644"/>
      <c r="AK52" s="644"/>
      <c r="AL52" s="644"/>
    </row>
    <row r="53" spans="17:38" x14ac:dyDescent="0.3">
      <c r="Q53" s="1069"/>
      <c r="R53" s="652"/>
      <c r="S53" s="672"/>
      <c r="T53" s="672"/>
      <c r="U53" s="672"/>
      <c r="V53" s="672"/>
      <c r="W53" s="672"/>
      <c r="X53" s="672"/>
      <c r="Y53" s="672"/>
      <c r="Z53" s="672"/>
      <c r="AA53" s="672"/>
      <c r="AB53" s="672"/>
      <c r="AC53" s="672"/>
      <c r="AD53" s="644"/>
      <c r="AE53" s="644"/>
      <c r="AF53" s="644"/>
      <c r="AG53" s="644"/>
      <c r="AH53" s="644"/>
      <c r="AI53" s="644"/>
      <c r="AJ53" s="644"/>
      <c r="AK53" s="644"/>
      <c r="AL53" s="644"/>
    </row>
    <row r="54" spans="17:38" x14ac:dyDescent="0.3">
      <c r="Q54" s="1069"/>
      <c r="R54" s="652"/>
      <c r="S54" s="672"/>
      <c r="T54" s="672"/>
      <c r="U54" s="672"/>
      <c r="V54" s="672"/>
      <c r="W54" s="672"/>
      <c r="X54" s="672"/>
      <c r="Y54" s="672"/>
      <c r="Z54" s="672"/>
      <c r="AA54" s="672"/>
      <c r="AB54" s="672"/>
      <c r="AC54" s="672"/>
      <c r="AD54" s="644"/>
      <c r="AE54" s="644"/>
      <c r="AF54" s="644"/>
      <c r="AG54" s="644"/>
      <c r="AH54" s="644"/>
      <c r="AI54" s="644"/>
      <c r="AJ54" s="644"/>
      <c r="AK54" s="644"/>
      <c r="AL54" s="644"/>
    </row>
    <row r="55" spans="17:38" x14ac:dyDescent="0.3">
      <c r="Q55" s="1069"/>
      <c r="R55" s="652"/>
      <c r="S55" s="672"/>
      <c r="T55" s="672"/>
      <c r="U55" s="672"/>
      <c r="V55" s="672"/>
      <c r="W55" s="672"/>
      <c r="X55" s="672"/>
      <c r="Y55" s="672"/>
      <c r="Z55" s="672"/>
      <c r="AA55" s="672"/>
      <c r="AB55" s="672"/>
      <c r="AC55" s="672"/>
      <c r="AD55" s="644"/>
      <c r="AE55" s="644"/>
      <c r="AF55" s="644"/>
      <c r="AG55" s="644"/>
      <c r="AH55" s="644"/>
      <c r="AI55" s="644"/>
      <c r="AJ55" s="644"/>
      <c r="AK55" s="644"/>
      <c r="AL55" s="644"/>
    </row>
    <row r="56" spans="17:38" ht="15.6" x14ac:dyDescent="0.3">
      <c r="Q56" s="668"/>
      <c r="R56" s="668"/>
      <c r="S56" s="668"/>
      <c r="T56" s="668"/>
      <c r="U56" s="672"/>
      <c r="V56" s="672"/>
      <c r="W56" s="672"/>
      <c r="X56" s="672"/>
      <c r="Y56" s="672"/>
      <c r="Z56" s="668"/>
      <c r="AA56" s="668"/>
      <c r="AB56" s="668"/>
      <c r="AC56" s="668"/>
      <c r="AD56" s="668"/>
      <c r="AE56" s="668"/>
      <c r="AF56" s="668"/>
      <c r="AG56" s="644"/>
      <c r="AH56" s="644"/>
      <c r="AI56" s="644"/>
      <c r="AJ56" s="644"/>
      <c r="AK56" s="644"/>
      <c r="AL56" s="644"/>
    </row>
    <row r="57" spans="17:38" x14ac:dyDescent="0.3">
      <c r="Q57" s="1065"/>
      <c r="R57" s="649"/>
      <c r="S57" s="649"/>
      <c r="T57" s="649"/>
      <c r="U57" s="672"/>
      <c r="V57" s="672"/>
      <c r="W57" s="672"/>
      <c r="X57" s="672"/>
      <c r="Y57" s="672"/>
      <c r="Z57" s="1066"/>
      <c r="AA57" s="1066"/>
      <c r="AB57" s="1066"/>
      <c r="AC57" s="1066"/>
      <c r="AD57" s="1066"/>
      <c r="AE57" s="1066"/>
      <c r="AF57" s="1066"/>
      <c r="AG57" s="644"/>
      <c r="AH57" s="644"/>
      <c r="AI57" s="644"/>
      <c r="AJ57" s="644"/>
      <c r="AK57" s="644"/>
      <c r="AL57" s="644"/>
    </row>
    <row r="58" spans="17:38" x14ac:dyDescent="0.3">
      <c r="Q58" s="1065"/>
      <c r="R58" s="649"/>
      <c r="S58" s="649"/>
      <c r="T58" s="649"/>
      <c r="U58" s="672"/>
      <c r="V58" s="672"/>
      <c r="W58" s="672"/>
      <c r="X58" s="672"/>
      <c r="Y58" s="672"/>
      <c r="Z58" s="649"/>
      <c r="AA58" s="649"/>
      <c r="AB58" s="649"/>
      <c r="AC58" s="649"/>
      <c r="AD58" s="649"/>
      <c r="AE58" s="649"/>
      <c r="AF58" s="649"/>
      <c r="AG58" s="644"/>
      <c r="AH58" s="644"/>
      <c r="AI58" s="644"/>
      <c r="AJ58" s="644"/>
      <c r="AK58" s="644"/>
      <c r="AL58" s="644"/>
    </row>
    <row r="59" spans="17:38" x14ac:dyDescent="0.3">
      <c r="Q59" s="1065"/>
      <c r="R59" s="649"/>
      <c r="S59" s="649"/>
      <c r="T59" s="649"/>
      <c r="U59" s="672"/>
      <c r="V59" s="672"/>
      <c r="W59" s="672"/>
      <c r="X59" s="672"/>
      <c r="Y59" s="672"/>
      <c r="Z59" s="649"/>
      <c r="AA59" s="649"/>
      <c r="AB59" s="649"/>
      <c r="AC59" s="649"/>
      <c r="AD59" s="649"/>
      <c r="AE59" s="649"/>
      <c r="AF59" s="649"/>
      <c r="AG59" s="644"/>
      <c r="AH59" s="644"/>
      <c r="AI59" s="644"/>
      <c r="AJ59" s="644"/>
      <c r="AK59" s="644"/>
      <c r="AL59" s="644"/>
    </row>
    <row r="60" spans="17:38" ht="15.6" x14ac:dyDescent="0.3">
      <c r="Q60" s="652"/>
      <c r="R60" s="672"/>
      <c r="S60" s="672"/>
      <c r="T60" s="672"/>
      <c r="U60" s="668"/>
      <c r="V60" s="668"/>
      <c r="W60" s="668"/>
      <c r="X60" s="668"/>
      <c r="Y60" s="668"/>
      <c r="Z60" s="672"/>
      <c r="AA60" s="672"/>
      <c r="AB60" s="672"/>
      <c r="AC60" s="672"/>
      <c r="AD60" s="672"/>
      <c r="AE60" s="672"/>
      <c r="AF60" s="672"/>
      <c r="AG60" s="644"/>
      <c r="AH60" s="644"/>
      <c r="AI60" s="644"/>
      <c r="AJ60" s="644"/>
      <c r="AK60" s="644"/>
      <c r="AL60" s="644"/>
    </row>
    <row r="61" spans="17:38" x14ac:dyDescent="0.3">
      <c r="Q61" s="652"/>
      <c r="R61" s="672"/>
      <c r="S61" s="672"/>
      <c r="T61" s="672"/>
      <c r="U61" s="649"/>
      <c r="V61" s="1066"/>
      <c r="W61" s="1066"/>
      <c r="X61" s="1066"/>
      <c r="Y61" s="1066"/>
      <c r="Z61" s="672"/>
      <c r="AA61" s="672"/>
      <c r="AB61" s="672"/>
      <c r="AC61" s="672"/>
      <c r="AD61" s="672"/>
      <c r="AE61" s="672"/>
      <c r="AF61" s="672"/>
      <c r="AG61" s="644"/>
      <c r="AH61" s="644"/>
      <c r="AI61" s="644"/>
      <c r="AJ61" s="644"/>
      <c r="AK61" s="644"/>
      <c r="AL61" s="644"/>
    </row>
    <row r="62" spans="17:38" x14ac:dyDescent="0.3">
      <c r="Q62" s="652"/>
      <c r="R62" s="672"/>
      <c r="S62" s="672"/>
      <c r="T62" s="672"/>
      <c r="U62" s="649"/>
      <c r="V62" s="649"/>
      <c r="W62" s="649"/>
      <c r="X62" s="649"/>
      <c r="Y62" s="649"/>
      <c r="Z62" s="672"/>
      <c r="AA62" s="672"/>
      <c r="AB62" s="672"/>
      <c r="AC62" s="672"/>
      <c r="AD62" s="672"/>
      <c r="AE62" s="672"/>
      <c r="AF62" s="672"/>
      <c r="AG62" s="644"/>
      <c r="AH62" s="644"/>
      <c r="AI62" s="644"/>
      <c r="AJ62" s="644"/>
      <c r="AK62" s="644"/>
      <c r="AL62" s="644"/>
    </row>
    <row r="63" spans="17:38" x14ac:dyDescent="0.3">
      <c r="Q63" s="652"/>
      <c r="R63" s="672"/>
      <c r="S63" s="672"/>
      <c r="T63" s="672"/>
      <c r="U63" s="649"/>
      <c r="V63" s="649"/>
      <c r="W63" s="649"/>
      <c r="X63" s="649"/>
      <c r="Y63" s="649"/>
      <c r="Z63" s="672"/>
      <c r="AA63" s="672"/>
      <c r="AB63" s="672"/>
      <c r="AC63" s="672"/>
      <c r="AD63" s="672"/>
      <c r="AE63" s="672"/>
      <c r="AF63" s="672"/>
      <c r="AG63" s="644"/>
      <c r="AH63" s="644"/>
      <c r="AI63" s="644"/>
      <c r="AJ63" s="644"/>
      <c r="AK63" s="644"/>
      <c r="AL63" s="644"/>
    </row>
    <row r="64" spans="17:38" x14ac:dyDescent="0.3">
      <c r="Q64" s="652"/>
      <c r="R64" s="672"/>
      <c r="S64" s="672"/>
      <c r="T64" s="672"/>
      <c r="U64" s="672"/>
      <c r="V64" s="672"/>
      <c r="W64" s="672"/>
      <c r="X64" s="672"/>
      <c r="Y64" s="672"/>
      <c r="Z64" s="672"/>
      <c r="AA64" s="672"/>
      <c r="AB64" s="672"/>
      <c r="AC64" s="672"/>
      <c r="AD64" s="672"/>
      <c r="AE64" s="672"/>
      <c r="AF64" s="672"/>
      <c r="AG64" s="644"/>
      <c r="AH64" s="644"/>
      <c r="AI64" s="644"/>
      <c r="AJ64" s="644"/>
      <c r="AK64" s="644"/>
      <c r="AL64" s="644"/>
    </row>
    <row r="65" spans="17:38" x14ac:dyDescent="0.3">
      <c r="Q65" s="652"/>
      <c r="R65" s="672"/>
      <c r="S65" s="672"/>
      <c r="T65" s="672"/>
      <c r="U65" s="672"/>
      <c r="V65" s="672"/>
      <c r="W65" s="672"/>
      <c r="X65" s="672"/>
      <c r="Y65" s="672"/>
      <c r="Z65" s="672"/>
      <c r="AA65" s="672"/>
      <c r="AB65" s="672"/>
      <c r="AC65" s="672"/>
      <c r="AD65" s="672"/>
      <c r="AE65" s="672"/>
      <c r="AF65" s="672"/>
      <c r="AG65" s="644"/>
      <c r="AH65" s="644"/>
      <c r="AI65" s="644"/>
      <c r="AJ65" s="644"/>
      <c r="AK65" s="644"/>
      <c r="AL65" s="644"/>
    </row>
    <row r="66" spans="17:38" x14ac:dyDescent="0.3">
      <c r="Q66" s="652"/>
      <c r="R66" s="672"/>
      <c r="S66" s="672"/>
      <c r="T66" s="672"/>
      <c r="U66" s="672"/>
      <c r="V66" s="672"/>
      <c r="W66" s="672"/>
      <c r="X66" s="672"/>
      <c r="Y66" s="672"/>
      <c r="Z66" s="672"/>
      <c r="AA66" s="672"/>
      <c r="AB66" s="672"/>
      <c r="AC66" s="672"/>
      <c r="AD66" s="672"/>
      <c r="AE66" s="672"/>
      <c r="AF66" s="672"/>
      <c r="AG66" s="644"/>
      <c r="AH66" s="644"/>
      <c r="AI66" s="644"/>
      <c r="AJ66" s="644"/>
      <c r="AK66" s="644"/>
      <c r="AL66" s="644"/>
    </row>
    <row r="67" spans="17:38" x14ac:dyDescent="0.3">
      <c r="Q67" s="652"/>
      <c r="R67" s="672"/>
      <c r="S67" s="672"/>
      <c r="T67" s="672"/>
      <c r="U67" s="672"/>
      <c r="V67" s="672"/>
      <c r="W67" s="672"/>
      <c r="X67" s="672"/>
      <c r="Y67" s="672"/>
      <c r="Z67" s="672"/>
      <c r="AA67" s="672"/>
      <c r="AB67" s="672"/>
      <c r="AC67" s="672"/>
      <c r="AD67" s="672"/>
      <c r="AE67" s="672"/>
      <c r="AF67" s="672"/>
      <c r="AG67" s="644"/>
      <c r="AH67" s="644"/>
      <c r="AI67" s="644"/>
      <c r="AJ67" s="644"/>
      <c r="AK67" s="644"/>
      <c r="AL67" s="644"/>
    </row>
    <row r="68" spans="17:38" x14ac:dyDescent="0.3">
      <c r="Q68" s="652"/>
      <c r="R68" s="672"/>
      <c r="S68" s="672"/>
      <c r="T68" s="672"/>
      <c r="U68" s="672"/>
      <c r="V68" s="672"/>
      <c r="W68" s="672"/>
      <c r="X68" s="672"/>
      <c r="Y68" s="672"/>
      <c r="Z68" s="672"/>
      <c r="AA68" s="672"/>
      <c r="AB68" s="672"/>
      <c r="AC68" s="672"/>
      <c r="AD68" s="672"/>
      <c r="AE68" s="672"/>
      <c r="AF68" s="672"/>
      <c r="AG68" s="644"/>
      <c r="AH68" s="644"/>
      <c r="AI68" s="644"/>
      <c r="AJ68" s="644"/>
      <c r="AK68" s="644"/>
      <c r="AL68" s="644"/>
    </row>
    <row r="69" spans="17:38" x14ac:dyDescent="0.3">
      <c r="Q69" s="652"/>
      <c r="R69" s="672"/>
      <c r="S69" s="672"/>
      <c r="T69" s="672"/>
      <c r="U69" s="672"/>
      <c r="V69" s="672"/>
      <c r="W69" s="672"/>
      <c r="X69" s="672"/>
      <c r="Y69" s="672"/>
      <c r="Z69" s="672"/>
      <c r="AA69" s="672"/>
      <c r="AB69" s="672"/>
      <c r="AC69" s="672"/>
      <c r="AD69" s="672"/>
      <c r="AE69" s="672"/>
      <c r="AF69" s="672"/>
      <c r="AG69" s="644"/>
      <c r="AH69" s="644"/>
      <c r="AI69" s="644"/>
      <c r="AJ69" s="644"/>
      <c r="AK69" s="644"/>
      <c r="AL69" s="644"/>
    </row>
    <row r="70" spans="17:38" x14ac:dyDescent="0.3">
      <c r="Q70" s="652"/>
      <c r="R70" s="672"/>
      <c r="S70" s="672"/>
      <c r="T70" s="672"/>
      <c r="U70" s="672"/>
      <c r="V70" s="672"/>
      <c r="W70" s="672"/>
      <c r="X70" s="672"/>
      <c r="Y70" s="672"/>
      <c r="Z70" s="672"/>
      <c r="AA70" s="672"/>
      <c r="AB70" s="672"/>
      <c r="AC70" s="672"/>
      <c r="AD70" s="672"/>
      <c r="AE70" s="672"/>
      <c r="AF70" s="672"/>
      <c r="AG70" s="644"/>
      <c r="AH70" s="644"/>
      <c r="AI70" s="644"/>
      <c r="AJ70" s="644"/>
      <c r="AK70" s="644"/>
      <c r="AL70" s="644"/>
    </row>
    <row r="71" spans="17:38" x14ac:dyDescent="0.3">
      <c r="Q71" s="652"/>
      <c r="R71" s="672"/>
      <c r="S71" s="672"/>
      <c r="T71" s="672"/>
      <c r="U71" s="672"/>
      <c r="V71" s="672"/>
      <c r="W71" s="672"/>
      <c r="X71" s="672"/>
      <c r="Y71" s="672"/>
      <c r="Z71" s="672"/>
      <c r="AA71" s="672"/>
      <c r="AB71" s="672"/>
      <c r="AC71" s="672"/>
      <c r="AD71" s="672"/>
      <c r="AE71" s="672"/>
      <c r="AF71" s="672"/>
      <c r="AG71" s="644"/>
      <c r="AH71" s="644"/>
      <c r="AI71" s="644"/>
      <c r="AJ71" s="644"/>
      <c r="AK71" s="644"/>
      <c r="AL71" s="644"/>
    </row>
    <row r="72" spans="17:38" ht="15.6" x14ac:dyDescent="0.3">
      <c r="Q72" s="668"/>
      <c r="R72" s="668"/>
      <c r="S72" s="668"/>
      <c r="T72" s="668"/>
      <c r="U72" s="672"/>
      <c r="V72" s="672"/>
      <c r="W72" s="672"/>
      <c r="X72" s="672"/>
      <c r="Y72" s="672"/>
      <c r="Z72" s="668"/>
      <c r="AA72" s="668"/>
      <c r="AB72" s="668"/>
      <c r="AC72" s="668"/>
      <c r="AD72" s="668"/>
      <c r="AE72" s="668"/>
      <c r="AF72" s="668"/>
      <c r="AG72" s="644"/>
      <c r="AH72" s="644"/>
      <c r="AI72" s="644"/>
      <c r="AJ72" s="644"/>
      <c r="AK72" s="644"/>
      <c r="AL72" s="644"/>
    </row>
    <row r="73" spans="17:38" x14ac:dyDescent="0.3">
      <c r="Q73" s="1065"/>
      <c r="R73" s="649"/>
      <c r="S73" s="649"/>
      <c r="T73" s="649"/>
      <c r="U73" s="672"/>
      <c r="V73" s="672"/>
      <c r="W73" s="672"/>
      <c r="X73" s="672"/>
      <c r="Y73" s="672"/>
      <c r="Z73" s="649"/>
      <c r="AA73" s="649"/>
      <c r="AB73" s="649"/>
      <c r="AC73" s="649"/>
      <c r="AD73" s="644"/>
      <c r="AE73" s="644"/>
      <c r="AF73" s="644"/>
      <c r="AG73" s="644"/>
      <c r="AH73" s="644"/>
      <c r="AI73" s="644"/>
      <c r="AJ73" s="644"/>
      <c r="AK73" s="644"/>
      <c r="AL73" s="644"/>
    </row>
    <row r="74" spans="17:38" x14ac:dyDescent="0.3">
      <c r="Q74" s="1065"/>
      <c r="R74" s="1066"/>
      <c r="S74" s="1066"/>
      <c r="T74" s="1066"/>
      <c r="U74" s="672"/>
      <c r="V74" s="672"/>
      <c r="W74" s="672"/>
      <c r="X74" s="672"/>
      <c r="Y74" s="672"/>
      <c r="Z74" s="649"/>
      <c r="AA74" s="1066"/>
      <c r="AB74" s="1066"/>
      <c r="AC74" s="1066"/>
      <c r="AD74" s="644"/>
      <c r="AE74" s="644"/>
      <c r="AF74" s="644"/>
      <c r="AG74" s="644"/>
      <c r="AH74" s="644"/>
      <c r="AI74" s="644"/>
      <c r="AJ74" s="644"/>
      <c r="AK74" s="644"/>
      <c r="AL74" s="644"/>
    </row>
    <row r="75" spans="17:38" x14ac:dyDescent="0.3">
      <c r="Q75" s="1065"/>
      <c r="R75" s="1066"/>
      <c r="S75" s="1066"/>
      <c r="T75" s="1066"/>
      <c r="U75" s="672"/>
      <c r="V75" s="672"/>
      <c r="W75" s="672"/>
      <c r="X75" s="672"/>
      <c r="Y75" s="672"/>
      <c r="Z75" s="649"/>
      <c r="AA75" s="1066"/>
      <c r="AB75" s="1066"/>
      <c r="AC75" s="1066"/>
      <c r="AD75" s="644"/>
      <c r="AE75" s="644"/>
      <c r="AF75" s="644"/>
      <c r="AG75" s="644"/>
      <c r="AH75" s="644"/>
      <c r="AI75" s="644"/>
      <c r="AJ75" s="644"/>
      <c r="AK75" s="644"/>
      <c r="AL75" s="644"/>
    </row>
    <row r="76" spans="17:38" ht="15.6" x14ac:dyDescent="0.3">
      <c r="Q76" s="1065"/>
      <c r="R76" s="649"/>
      <c r="S76" s="649"/>
      <c r="T76" s="649"/>
      <c r="U76" s="668"/>
      <c r="V76" s="668"/>
      <c r="W76" s="668"/>
      <c r="X76" s="668"/>
      <c r="Y76" s="668"/>
      <c r="Z76" s="649"/>
      <c r="AA76" s="649"/>
      <c r="AB76" s="649"/>
      <c r="AC76" s="649"/>
      <c r="AD76" s="644"/>
      <c r="AE76" s="644"/>
      <c r="AF76" s="644"/>
      <c r="AG76" s="644"/>
      <c r="AH76" s="644"/>
      <c r="AI76" s="644"/>
      <c r="AJ76" s="644"/>
      <c r="AK76" s="644"/>
      <c r="AL76" s="644"/>
    </row>
    <row r="77" spans="17:38" x14ac:dyDescent="0.3">
      <c r="Q77" s="652"/>
      <c r="R77" s="672"/>
      <c r="S77" s="672"/>
      <c r="T77" s="672"/>
      <c r="U77" s="649"/>
      <c r="V77" s="649"/>
      <c r="W77" s="649"/>
      <c r="X77" s="649"/>
      <c r="Y77" s="649"/>
      <c r="Z77" s="672"/>
      <c r="AA77" s="672"/>
      <c r="AB77" s="672"/>
      <c r="AC77" s="672"/>
      <c r="AD77" s="644"/>
      <c r="AE77" s="644"/>
      <c r="AF77" s="644"/>
      <c r="AG77" s="644"/>
      <c r="AH77" s="644"/>
      <c r="AI77" s="644"/>
      <c r="AJ77" s="644"/>
      <c r="AK77" s="644"/>
      <c r="AL77" s="644"/>
    </row>
    <row r="78" spans="17:38" x14ac:dyDescent="0.3">
      <c r="Q78" s="652"/>
      <c r="R78" s="672"/>
      <c r="S78" s="672"/>
      <c r="T78" s="672"/>
      <c r="U78" s="1066"/>
      <c r="V78" s="1066"/>
      <c r="W78" s="1066"/>
      <c r="X78" s="649"/>
      <c r="Y78" s="649"/>
      <c r="Z78" s="672"/>
      <c r="AA78" s="672"/>
      <c r="AB78" s="672"/>
      <c r="AC78" s="672"/>
      <c r="AD78" s="644"/>
      <c r="AE78" s="644"/>
      <c r="AF78" s="644"/>
      <c r="AG78" s="644"/>
      <c r="AH78" s="644"/>
      <c r="AI78" s="644"/>
      <c r="AJ78" s="644"/>
      <c r="AK78" s="644"/>
      <c r="AL78" s="644"/>
    </row>
    <row r="79" spans="17:38" x14ac:dyDescent="0.3">
      <c r="Q79" s="652"/>
      <c r="R79" s="672"/>
      <c r="S79" s="672"/>
      <c r="T79" s="672"/>
      <c r="U79" s="1066"/>
      <c r="V79" s="1066"/>
      <c r="W79" s="1066"/>
      <c r="X79" s="649"/>
      <c r="Y79" s="649"/>
      <c r="Z79" s="672"/>
      <c r="AA79" s="672"/>
      <c r="AB79" s="672"/>
      <c r="AC79" s="672"/>
      <c r="AD79" s="644"/>
      <c r="AE79" s="644"/>
      <c r="AF79" s="644"/>
      <c r="AG79" s="644"/>
      <c r="AH79" s="644"/>
      <c r="AI79" s="644"/>
      <c r="AJ79" s="644"/>
      <c r="AK79" s="644"/>
      <c r="AL79" s="644"/>
    </row>
    <row r="80" spans="17:38" x14ac:dyDescent="0.3">
      <c r="Q80" s="652"/>
      <c r="R80" s="672"/>
      <c r="S80" s="672"/>
      <c r="T80" s="672"/>
      <c r="U80" s="649"/>
      <c r="V80" s="649"/>
      <c r="W80" s="649"/>
      <c r="X80" s="649"/>
      <c r="Y80" s="649"/>
      <c r="Z80" s="672"/>
      <c r="AA80" s="672"/>
      <c r="AB80" s="672"/>
      <c r="AC80" s="672"/>
      <c r="AD80" s="644"/>
      <c r="AE80" s="644"/>
      <c r="AF80" s="644"/>
      <c r="AG80" s="644"/>
      <c r="AH80" s="644"/>
      <c r="AI80" s="644"/>
      <c r="AJ80" s="644"/>
      <c r="AK80" s="644"/>
      <c r="AL80" s="644"/>
    </row>
    <row r="81" spans="17:38" x14ac:dyDescent="0.3">
      <c r="Q81" s="652"/>
      <c r="R81" s="672"/>
      <c r="S81" s="672"/>
      <c r="T81" s="672"/>
      <c r="U81" s="672"/>
      <c r="V81" s="672"/>
      <c r="W81" s="672"/>
      <c r="X81" s="672"/>
      <c r="Y81" s="672"/>
      <c r="Z81" s="672"/>
      <c r="AA81" s="672"/>
      <c r="AB81" s="672"/>
      <c r="AC81" s="672"/>
      <c r="AD81" s="644"/>
      <c r="AE81" s="644"/>
      <c r="AF81" s="644"/>
      <c r="AG81" s="644"/>
      <c r="AH81" s="644"/>
      <c r="AI81" s="644"/>
      <c r="AJ81" s="644"/>
      <c r="AK81" s="644"/>
      <c r="AL81" s="644"/>
    </row>
    <row r="82" spans="17:38" x14ac:dyDescent="0.3">
      <c r="Q82" s="652"/>
      <c r="R82" s="672"/>
      <c r="S82" s="672"/>
      <c r="T82" s="672"/>
      <c r="U82" s="672"/>
      <c r="V82" s="672"/>
      <c r="W82" s="672"/>
      <c r="X82" s="672"/>
      <c r="Y82" s="672"/>
      <c r="Z82" s="672"/>
      <c r="AA82" s="672"/>
      <c r="AB82" s="672"/>
      <c r="AC82" s="672"/>
      <c r="AD82" s="644"/>
      <c r="AE82" s="644"/>
      <c r="AF82" s="644"/>
      <c r="AG82" s="644"/>
      <c r="AH82" s="644"/>
      <c r="AI82" s="644"/>
      <c r="AJ82" s="644"/>
      <c r="AK82" s="644"/>
      <c r="AL82" s="644"/>
    </row>
    <row r="83" spans="17:38" x14ac:dyDescent="0.3">
      <c r="Q83" s="652"/>
      <c r="R83" s="672"/>
      <c r="S83" s="672"/>
      <c r="T83" s="672"/>
      <c r="U83" s="672"/>
      <c r="V83" s="672"/>
      <c r="W83" s="672"/>
      <c r="X83" s="672"/>
      <c r="Y83" s="672"/>
      <c r="Z83" s="672"/>
      <c r="AA83" s="672"/>
      <c r="AB83" s="672"/>
      <c r="AC83" s="672"/>
      <c r="AD83" s="644"/>
      <c r="AE83" s="644"/>
      <c r="AF83" s="644"/>
      <c r="AG83" s="644"/>
      <c r="AH83" s="644"/>
      <c r="AI83" s="644"/>
      <c r="AJ83" s="644"/>
      <c r="AK83" s="644"/>
      <c r="AL83" s="644"/>
    </row>
    <row r="84" spans="17:38" x14ac:dyDescent="0.3">
      <c r="Q84" s="652"/>
      <c r="R84" s="672"/>
      <c r="S84" s="672"/>
      <c r="T84" s="672"/>
      <c r="U84" s="672"/>
      <c r="V84" s="672"/>
      <c r="W84" s="672"/>
      <c r="X84" s="672"/>
      <c r="Y84" s="672"/>
      <c r="Z84" s="672"/>
      <c r="AA84" s="672"/>
      <c r="AB84" s="672"/>
      <c r="AC84" s="672"/>
      <c r="AD84" s="644"/>
      <c r="AE84" s="644"/>
      <c r="AF84" s="644"/>
      <c r="AG84" s="644"/>
      <c r="AH84" s="644"/>
      <c r="AI84" s="644"/>
      <c r="AJ84" s="644"/>
      <c r="AK84" s="644"/>
      <c r="AL84" s="644"/>
    </row>
    <row r="85" spans="17:38" x14ac:dyDescent="0.3">
      <c r="Q85" s="652"/>
      <c r="R85" s="672"/>
      <c r="S85" s="672"/>
      <c r="T85" s="672"/>
      <c r="U85" s="672"/>
      <c r="V85" s="672"/>
      <c r="W85" s="672"/>
      <c r="X85" s="672"/>
      <c r="Y85" s="672"/>
      <c r="Z85" s="672"/>
      <c r="AA85" s="672"/>
      <c r="AB85" s="672"/>
      <c r="AC85" s="672"/>
      <c r="AD85" s="644"/>
      <c r="AE85" s="644"/>
      <c r="AF85" s="644"/>
      <c r="AG85" s="644"/>
      <c r="AH85" s="644"/>
      <c r="AI85" s="644"/>
      <c r="AJ85" s="644"/>
      <c r="AK85" s="644"/>
      <c r="AL85" s="644"/>
    </row>
    <row r="86" spans="17:38" x14ac:dyDescent="0.3">
      <c r="Q86" s="652"/>
      <c r="R86" s="672"/>
      <c r="S86" s="672"/>
      <c r="T86" s="672"/>
      <c r="U86" s="672"/>
      <c r="V86" s="672"/>
      <c r="W86" s="672"/>
      <c r="X86" s="672"/>
      <c r="Y86" s="672"/>
      <c r="Z86" s="672"/>
      <c r="AA86" s="672"/>
      <c r="AB86" s="672"/>
      <c r="AC86" s="672"/>
      <c r="AD86" s="644"/>
      <c r="AE86" s="644"/>
      <c r="AF86" s="644"/>
      <c r="AG86" s="644"/>
      <c r="AH86" s="644"/>
      <c r="AI86" s="644"/>
      <c r="AJ86" s="644"/>
      <c r="AK86" s="644"/>
      <c r="AL86" s="644"/>
    </row>
    <row r="87" spans="17:38" x14ac:dyDescent="0.3">
      <c r="Q87" s="644"/>
      <c r="R87" s="644"/>
      <c r="S87" s="644"/>
      <c r="T87" s="644"/>
      <c r="U87" s="672"/>
      <c r="V87" s="672"/>
      <c r="W87" s="672"/>
      <c r="X87" s="672"/>
      <c r="Y87" s="672"/>
      <c r="Z87" s="644"/>
      <c r="AA87" s="644"/>
      <c r="AB87" s="644"/>
      <c r="AC87" s="644"/>
      <c r="AD87" s="644"/>
      <c r="AE87" s="644"/>
      <c r="AF87" s="644"/>
      <c r="AG87" s="644"/>
      <c r="AH87" s="644"/>
      <c r="AI87" s="644"/>
      <c r="AJ87" s="644"/>
      <c r="AK87" s="644"/>
      <c r="AL87" s="644"/>
    </row>
    <row r="88" spans="17:38" x14ac:dyDescent="0.3">
      <c r="Q88" s="644"/>
      <c r="R88" s="644"/>
      <c r="S88" s="644"/>
      <c r="T88" s="644"/>
      <c r="U88" s="672"/>
      <c r="V88" s="672"/>
      <c r="W88" s="672"/>
      <c r="X88" s="672"/>
      <c r="Y88" s="672"/>
      <c r="Z88" s="644"/>
      <c r="AA88" s="644"/>
      <c r="AB88" s="644"/>
      <c r="AC88" s="644"/>
      <c r="AD88" s="644"/>
      <c r="AE88" s="644"/>
      <c r="AF88" s="644"/>
      <c r="AG88" s="644"/>
      <c r="AH88" s="644"/>
      <c r="AI88" s="644"/>
      <c r="AJ88" s="644"/>
      <c r="AK88" s="644"/>
      <c r="AL88" s="644"/>
    </row>
    <row r="89" spans="17:38" x14ac:dyDescent="0.3">
      <c r="Q89" s="644"/>
      <c r="R89" s="644"/>
      <c r="S89" s="644"/>
      <c r="T89" s="644"/>
      <c r="U89" s="672"/>
      <c r="V89" s="672"/>
      <c r="W89" s="672"/>
      <c r="X89" s="672"/>
      <c r="Y89" s="672"/>
      <c r="Z89" s="644"/>
      <c r="AA89" s="644"/>
      <c r="AB89" s="644"/>
      <c r="AC89" s="644"/>
      <c r="AD89" s="644"/>
      <c r="AE89" s="644"/>
      <c r="AF89" s="644"/>
      <c r="AG89" s="644"/>
      <c r="AH89" s="644"/>
      <c r="AI89" s="644"/>
      <c r="AJ89" s="644"/>
      <c r="AK89" s="644"/>
      <c r="AL89" s="644"/>
    </row>
    <row r="90" spans="17:38" x14ac:dyDescent="0.3">
      <c r="Q90" s="644"/>
      <c r="R90" s="644"/>
      <c r="S90" s="644"/>
      <c r="T90" s="644"/>
      <c r="U90" s="672"/>
      <c r="V90" s="672"/>
      <c r="W90" s="672"/>
      <c r="X90" s="672"/>
      <c r="Y90" s="672"/>
      <c r="Z90" s="644"/>
      <c r="AA90" s="644"/>
      <c r="AB90" s="644"/>
      <c r="AC90" s="644"/>
      <c r="AD90" s="644"/>
      <c r="AE90" s="644"/>
      <c r="AF90" s="644"/>
      <c r="AG90" s="644"/>
      <c r="AH90" s="644"/>
      <c r="AI90" s="644"/>
      <c r="AJ90" s="644"/>
      <c r="AK90" s="644"/>
      <c r="AL90" s="644"/>
    </row>
    <row r="91" spans="17:38" x14ac:dyDescent="0.3">
      <c r="Q91" s="644"/>
      <c r="R91" s="644"/>
      <c r="S91" s="644"/>
      <c r="T91" s="644"/>
      <c r="U91" s="644"/>
      <c r="V91" s="644"/>
      <c r="W91" s="644"/>
      <c r="X91" s="644"/>
      <c r="Y91" s="644"/>
      <c r="Z91" s="644"/>
      <c r="AA91" s="644"/>
      <c r="AB91" s="644"/>
      <c r="AC91" s="644"/>
      <c r="AD91" s="644"/>
      <c r="AE91" s="644"/>
      <c r="AF91" s="644"/>
      <c r="AG91" s="644"/>
      <c r="AH91" s="644"/>
      <c r="AI91" s="644"/>
      <c r="AJ91" s="644"/>
      <c r="AK91" s="644"/>
      <c r="AL91" s="644"/>
    </row>
    <row r="92" spans="17:38" x14ac:dyDescent="0.3">
      <c r="Q92" s="644"/>
      <c r="R92" s="644"/>
      <c r="S92" s="644"/>
      <c r="T92" s="644"/>
      <c r="U92" s="644"/>
      <c r="V92" s="644"/>
      <c r="W92" s="644"/>
      <c r="X92" s="644"/>
      <c r="Y92" s="644"/>
      <c r="Z92" s="644"/>
      <c r="AA92" s="644"/>
      <c r="AB92" s="644"/>
      <c r="AC92" s="644"/>
      <c r="AD92" s="644"/>
      <c r="AE92" s="644"/>
      <c r="AF92" s="644"/>
      <c r="AG92" s="644"/>
      <c r="AH92" s="644"/>
      <c r="AI92" s="644"/>
      <c r="AJ92" s="644"/>
      <c r="AK92" s="644"/>
      <c r="AL92" s="644"/>
    </row>
    <row r="93" spans="17:38" x14ac:dyDescent="0.3">
      <c r="Q93" s="644"/>
      <c r="R93" s="644"/>
      <c r="S93" s="644"/>
      <c r="T93" s="644"/>
      <c r="U93" s="644"/>
      <c r="V93" s="644"/>
      <c r="W93" s="644"/>
      <c r="X93" s="644"/>
      <c r="Y93" s="644"/>
      <c r="Z93" s="644"/>
      <c r="AA93" s="644"/>
      <c r="AB93" s="644"/>
      <c r="AC93" s="644"/>
      <c r="AD93" s="644"/>
      <c r="AE93" s="644"/>
      <c r="AF93" s="644"/>
      <c r="AG93" s="644"/>
      <c r="AH93" s="644"/>
      <c r="AI93" s="644"/>
      <c r="AJ93" s="644"/>
      <c r="AK93" s="644"/>
      <c r="AL93" s="644"/>
    </row>
    <row r="94" spans="17:38" x14ac:dyDescent="0.3">
      <c r="Q94" s="644"/>
      <c r="R94" s="644"/>
      <c r="S94" s="644"/>
      <c r="T94" s="644"/>
      <c r="U94" s="644"/>
      <c r="V94" s="644"/>
      <c r="W94" s="644"/>
      <c r="X94" s="644"/>
      <c r="Y94" s="644"/>
      <c r="Z94" s="644"/>
      <c r="AA94" s="644"/>
      <c r="AB94" s="644"/>
      <c r="AC94" s="644"/>
      <c r="AD94" s="644"/>
      <c r="AE94" s="644"/>
      <c r="AF94" s="644"/>
      <c r="AG94" s="644"/>
      <c r="AH94" s="644"/>
      <c r="AI94" s="644"/>
      <c r="AJ94" s="644"/>
      <c r="AK94" s="644"/>
      <c r="AL94" s="644"/>
    </row>
    <row r="95" spans="17:38" x14ac:dyDescent="0.3">
      <c r="Q95" s="644"/>
      <c r="R95" s="644"/>
      <c r="S95" s="644"/>
      <c r="T95" s="644"/>
      <c r="U95" s="644"/>
      <c r="V95" s="644"/>
      <c r="W95" s="644"/>
      <c r="X95" s="644"/>
      <c r="Y95" s="644"/>
      <c r="Z95" s="644"/>
      <c r="AA95" s="644"/>
      <c r="AB95" s="644"/>
      <c r="AC95" s="644"/>
      <c r="AD95" s="644"/>
      <c r="AE95" s="644"/>
      <c r="AF95" s="644"/>
      <c r="AG95" s="644"/>
      <c r="AH95" s="644"/>
      <c r="AI95" s="644"/>
      <c r="AJ95" s="644"/>
      <c r="AK95" s="644"/>
      <c r="AL95" s="644"/>
    </row>
    <row r="96" spans="17:38" x14ac:dyDescent="0.3">
      <c r="Q96" s="644"/>
      <c r="R96" s="644"/>
      <c r="S96" s="644"/>
      <c r="T96" s="644"/>
      <c r="U96" s="644"/>
      <c r="V96" s="644"/>
      <c r="W96" s="644"/>
      <c r="X96" s="644"/>
      <c r="Y96" s="644"/>
      <c r="Z96" s="644"/>
      <c r="AA96" s="644"/>
      <c r="AB96" s="644"/>
      <c r="AC96" s="644"/>
      <c r="AD96" s="644"/>
      <c r="AE96" s="644"/>
      <c r="AF96" s="644"/>
      <c r="AG96" s="644"/>
      <c r="AH96" s="644"/>
      <c r="AI96" s="644"/>
      <c r="AJ96" s="644"/>
      <c r="AK96" s="644"/>
      <c r="AL96" s="644"/>
    </row>
    <row r="97" spans="17:38" x14ac:dyDescent="0.3">
      <c r="Q97" s="644"/>
      <c r="R97" s="644"/>
      <c r="S97" s="644"/>
      <c r="T97" s="644"/>
      <c r="U97" s="644"/>
      <c r="V97" s="644"/>
      <c r="W97" s="644"/>
      <c r="X97" s="644"/>
      <c r="Y97" s="644"/>
      <c r="Z97" s="644"/>
      <c r="AA97" s="644"/>
      <c r="AB97" s="644"/>
      <c r="AC97" s="644"/>
      <c r="AD97" s="644"/>
      <c r="AE97" s="644"/>
      <c r="AF97" s="644"/>
      <c r="AG97" s="644"/>
      <c r="AH97" s="644"/>
      <c r="AI97" s="644"/>
      <c r="AJ97" s="644"/>
      <c r="AK97" s="644"/>
      <c r="AL97" s="644"/>
    </row>
    <row r="98" spans="17:38" x14ac:dyDescent="0.3">
      <c r="Q98" s="644"/>
      <c r="R98" s="644"/>
      <c r="S98" s="644"/>
      <c r="T98" s="644"/>
      <c r="U98" s="644"/>
      <c r="V98" s="644"/>
      <c r="W98" s="644"/>
      <c r="X98" s="644"/>
      <c r="Y98" s="644"/>
      <c r="Z98" s="644"/>
      <c r="AA98" s="644"/>
      <c r="AB98" s="644"/>
      <c r="AC98" s="644"/>
      <c r="AD98" s="644"/>
      <c r="AE98" s="644"/>
      <c r="AF98" s="644"/>
      <c r="AG98" s="644"/>
      <c r="AH98" s="644"/>
      <c r="AI98" s="644"/>
      <c r="AJ98" s="644"/>
      <c r="AK98" s="644"/>
      <c r="AL98" s="644"/>
    </row>
    <row r="99" spans="17:38" x14ac:dyDescent="0.3">
      <c r="Q99" s="644"/>
      <c r="R99" s="644"/>
      <c r="S99" s="644"/>
      <c r="T99" s="644"/>
      <c r="U99" s="644"/>
      <c r="V99" s="644"/>
      <c r="W99" s="644"/>
      <c r="X99" s="644"/>
      <c r="Y99" s="644"/>
      <c r="Z99" s="644"/>
      <c r="AA99" s="644"/>
      <c r="AB99" s="644"/>
      <c r="AC99" s="644"/>
      <c r="AD99" s="644"/>
      <c r="AE99" s="644"/>
      <c r="AF99" s="644"/>
      <c r="AG99" s="644"/>
      <c r="AH99" s="644"/>
      <c r="AI99" s="644"/>
      <c r="AJ99" s="644"/>
      <c r="AK99" s="644"/>
      <c r="AL99" s="644"/>
    </row>
    <row r="100" spans="17:38" x14ac:dyDescent="0.3">
      <c r="Q100" s="644"/>
      <c r="R100" s="644"/>
      <c r="S100" s="644"/>
      <c r="T100" s="644"/>
      <c r="U100" s="644"/>
      <c r="V100" s="644"/>
      <c r="W100" s="644"/>
      <c r="X100" s="644"/>
      <c r="Y100" s="644"/>
      <c r="Z100" s="644"/>
      <c r="AA100" s="644"/>
      <c r="AB100" s="644"/>
      <c r="AC100" s="644"/>
      <c r="AD100" s="644"/>
      <c r="AE100" s="644"/>
      <c r="AF100" s="644"/>
      <c r="AG100" s="644"/>
      <c r="AH100" s="644"/>
      <c r="AI100" s="644"/>
      <c r="AJ100" s="644"/>
      <c r="AK100" s="644"/>
      <c r="AL100" s="644"/>
    </row>
    <row r="101" spans="17:38" x14ac:dyDescent="0.3">
      <c r="Q101" s="644"/>
      <c r="R101" s="644"/>
      <c r="S101" s="644"/>
      <c r="T101" s="644"/>
      <c r="U101" s="644"/>
      <c r="V101" s="644"/>
      <c r="W101" s="644"/>
      <c r="X101" s="644"/>
      <c r="Y101" s="644"/>
      <c r="Z101" s="644"/>
      <c r="AA101" s="644"/>
      <c r="AB101" s="644"/>
      <c r="AC101" s="644"/>
      <c r="AD101" s="644"/>
      <c r="AE101" s="644"/>
      <c r="AF101" s="644"/>
      <c r="AG101" s="644"/>
      <c r="AH101" s="644"/>
      <c r="AI101" s="644"/>
      <c r="AJ101" s="644"/>
      <c r="AK101" s="644"/>
      <c r="AL101" s="644"/>
    </row>
    <row r="102" spans="17:38" x14ac:dyDescent="0.3">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c r="AL102" s="644"/>
    </row>
    <row r="103" spans="17:38" x14ac:dyDescent="0.3">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4"/>
      <c r="AL103" s="644"/>
    </row>
    <row r="104" spans="17:38" x14ac:dyDescent="0.3">
      <c r="Q104" s="644"/>
      <c r="R104" s="644"/>
      <c r="S104" s="644"/>
      <c r="T104" s="644"/>
      <c r="U104" s="644"/>
      <c r="V104" s="644"/>
      <c r="W104" s="644"/>
      <c r="X104" s="644"/>
      <c r="Y104" s="644"/>
      <c r="Z104" s="644"/>
      <c r="AA104" s="644"/>
      <c r="AB104" s="644"/>
      <c r="AC104" s="644"/>
      <c r="AD104" s="644"/>
      <c r="AE104" s="644"/>
      <c r="AF104" s="644"/>
      <c r="AG104" s="644"/>
      <c r="AH104" s="644"/>
      <c r="AI104" s="644"/>
      <c r="AJ104" s="644"/>
      <c r="AK104" s="644"/>
      <c r="AL104" s="644"/>
    </row>
    <row r="105" spans="17:38" x14ac:dyDescent="0.3">
      <c r="Q105" s="644"/>
      <c r="R105" s="644"/>
      <c r="S105" s="644"/>
      <c r="T105" s="644"/>
      <c r="U105" s="644"/>
      <c r="V105" s="644"/>
      <c r="W105" s="644"/>
      <c r="X105" s="644"/>
      <c r="Y105" s="644"/>
      <c r="Z105" s="644"/>
      <c r="AA105" s="644"/>
      <c r="AB105" s="644"/>
      <c r="AC105" s="644"/>
      <c r="AD105" s="644"/>
      <c r="AE105" s="644"/>
      <c r="AF105" s="644"/>
      <c r="AG105" s="644"/>
      <c r="AH105" s="644"/>
      <c r="AI105" s="644"/>
      <c r="AJ105" s="644"/>
      <c r="AK105" s="644"/>
      <c r="AL105" s="644"/>
    </row>
    <row r="106" spans="17:38" x14ac:dyDescent="0.3">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c r="AL106" s="644"/>
    </row>
    <row r="107" spans="17:38" x14ac:dyDescent="0.3">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44"/>
      <c r="AL107" s="644"/>
    </row>
    <row r="108" spans="17:38" x14ac:dyDescent="0.3">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4"/>
      <c r="AL108" s="644"/>
    </row>
    <row r="109" spans="17:38" x14ac:dyDescent="0.3">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4"/>
      <c r="AL109" s="644"/>
    </row>
    <row r="110" spans="17:38" x14ac:dyDescent="0.3">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c r="AL110" s="644"/>
    </row>
    <row r="111" spans="17:38" x14ac:dyDescent="0.3">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c r="AL111" s="644"/>
    </row>
    <row r="112" spans="17:38" x14ac:dyDescent="0.3">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4"/>
      <c r="AL112" s="644"/>
    </row>
    <row r="113" spans="17:38" x14ac:dyDescent="0.3">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row>
    <row r="114" spans="17:38" x14ac:dyDescent="0.3">
      <c r="Q114" s="644"/>
      <c r="R114" s="644"/>
      <c r="S114" s="644"/>
      <c r="T114" s="644"/>
      <c r="U114" s="644"/>
      <c r="V114" s="644"/>
      <c r="W114" s="644"/>
      <c r="X114" s="644"/>
      <c r="Y114" s="644"/>
      <c r="Z114" s="644"/>
      <c r="AA114" s="644"/>
      <c r="AB114" s="644"/>
      <c r="AC114" s="644"/>
      <c r="AD114" s="644"/>
      <c r="AE114" s="644"/>
      <c r="AF114" s="644"/>
      <c r="AG114" s="644"/>
      <c r="AH114" s="644"/>
      <c r="AI114" s="644"/>
      <c r="AJ114" s="644"/>
      <c r="AK114" s="644"/>
      <c r="AL114" s="644"/>
    </row>
    <row r="115" spans="17:38" x14ac:dyDescent="0.3">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c r="AL115" s="644"/>
    </row>
    <row r="116" spans="17:38" x14ac:dyDescent="0.3">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c r="AL116" s="644"/>
    </row>
    <row r="117" spans="17:38" x14ac:dyDescent="0.3">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44"/>
      <c r="AL117" s="644"/>
    </row>
    <row r="118" spans="17:38" x14ac:dyDescent="0.3">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4"/>
      <c r="AL118" s="644"/>
    </row>
    <row r="119" spans="17:38" x14ac:dyDescent="0.3">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c r="AL119" s="644"/>
    </row>
    <row r="120" spans="17:38" x14ac:dyDescent="0.3">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4"/>
      <c r="AL120" s="644"/>
    </row>
    <row r="121" spans="17:38" x14ac:dyDescent="0.3">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4"/>
      <c r="AL121" s="644"/>
    </row>
    <row r="122" spans="17:38" x14ac:dyDescent="0.3">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44"/>
      <c r="AL122" s="644"/>
    </row>
    <row r="123" spans="17:38" x14ac:dyDescent="0.3">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44"/>
      <c r="AL123" s="644"/>
    </row>
    <row r="124" spans="17:38" x14ac:dyDescent="0.3">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row>
    <row r="125" spans="17:38" x14ac:dyDescent="0.3">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c r="AL125" s="644"/>
    </row>
    <row r="126" spans="17:38" x14ac:dyDescent="0.3">
      <c r="Q126" s="644"/>
      <c r="R126" s="644"/>
      <c r="S126" s="644"/>
      <c r="T126" s="644"/>
      <c r="U126" s="644"/>
      <c r="V126" s="644"/>
      <c r="W126" s="644"/>
      <c r="X126" s="644"/>
      <c r="Y126" s="644"/>
      <c r="Z126" s="644"/>
      <c r="AA126" s="644"/>
      <c r="AB126" s="644"/>
      <c r="AC126" s="644"/>
      <c r="AD126" s="644"/>
      <c r="AE126" s="644"/>
      <c r="AF126" s="644"/>
      <c r="AG126" s="644"/>
      <c r="AH126" s="644"/>
      <c r="AI126" s="644"/>
      <c r="AJ126" s="644"/>
      <c r="AK126" s="644"/>
      <c r="AL126" s="644"/>
    </row>
    <row r="127" spans="17:38" x14ac:dyDescent="0.3">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44"/>
      <c r="AL127" s="644"/>
    </row>
    <row r="128" spans="17:38" x14ac:dyDescent="0.3">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44"/>
      <c r="AL128" s="644"/>
    </row>
    <row r="129" spans="17:38" x14ac:dyDescent="0.3">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644"/>
    </row>
    <row r="130" spans="17:38" x14ac:dyDescent="0.3">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c r="AL130" s="644"/>
    </row>
    <row r="131" spans="17:38" x14ac:dyDescent="0.3">
      <c r="Q131" s="644"/>
      <c r="R131" s="644"/>
      <c r="S131" s="644"/>
      <c r="T131" s="644"/>
      <c r="U131" s="644"/>
      <c r="V131" s="644"/>
      <c r="W131" s="644"/>
      <c r="X131" s="644"/>
      <c r="Y131" s="644"/>
      <c r="Z131" s="644"/>
      <c r="AA131" s="644"/>
      <c r="AB131" s="644"/>
      <c r="AC131" s="644"/>
      <c r="AD131" s="644"/>
      <c r="AE131" s="644"/>
      <c r="AF131" s="644"/>
      <c r="AG131" s="644"/>
      <c r="AH131" s="644"/>
      <c r="AI131" s="644"/>
      <c r="AJ131" s="644"/>
      <c r="AK131" s="644"/>
      <c r="AL131" s="644"/>
    </row>
    <row r="132" spans="17:38" x14ac:dyDescent="0.3">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c r="AL132" s="644"/>
    </row>
    <row r="133" spans="17:38" x14ac:dyDescent="0.3">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row>
    <row r="134" spans="17:38" x14ac:dyDescent="0.3">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c r="AL134" s="644"/>
    </row>
    <row r="135" spans="17:38" x14ac:dyDescent="0.3">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row>
    <row r="136" spans="17:38" x14ac:dyDescent="0.3">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c r="AL136" s="644"/>
    </row>
    <row r="137" spans="17:38" x14ac:dyDescent="0.3">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c r="AL137" s="644"/>
    </row>
    <row r="138" spans="17:38" x14ac:dyDescent="0.3">
      <c r="Q138" s="644"/>
      <c r="R138" s="644"/>
      <c r="S138" s="644"/>
      <c r="T138" s="644"/>
      <c r="U138" s="644"/>
      <c r="V138" s="644"/>
      <c r="W138" s="644"/>
      <c r="X138" s="644"/>
      <c r="Y138" s="644"/>
      <c r="Z138" s="644"/>
      <c r="AA138" s="644"/>
      <c r="AB138" s="644"/>
      <c r="AC138" s="644"/>
      <c r="AD138" s="644"/>
      <c r="AE138" s="644"/>
      <c r="AF138" s="644"/>
      <c r="AG138" s="644"/>
      <c r="AH138" s="644"/>
      <c r="AI138" s="644"/>
      <c r="AJ138" s="644"/>
      <c r="AK138" s="644"/>
      <c r="AL138" s="644"/>
    </row>
    <row r="139" spans="17:38" x14ac:dyDescent="0.3">
      <c r="Q139" s="644"/>
      <c r="R139" s="644"/>
      <c r="S139" s="644"/>
      <c r="T139" s="644"/>
      <c r="U139" s="644"/>
      <c r="V139" s="644"/>
      <c r="W139" s="644"/>
      <c r="X139" s="644"/>
      <c r="Y139" s="644"/>
      <c r="Z139" s="644"/>
      <c r="AA139" s="644"/>
      <c r="AB139" s="644"/>
      <c r="AC139" s="644"/>
      <c r="AD139" s="644"/>
      <c r="AE139" s="644"/>
      <c r="AF139" s="644"/>
      <c r="AG139" s="644"/>
      <c r="AH139" s="644"/>
      <c r="AI139" s="644"/>
      <c r="AJ139" s="644"/>
      <c r="AK139" s="644"/>
      <c r="AL139" s="644"/>
    </row>
    <row r="140" spans="17:38" x14ac:dyDescent="0.3">
      <c r="Q140" s="644"/>
      <c r="R140" s="644"/>
      <c r="S140" s="644"/>
      <c r="T140" s="644"/>
      <c r="U140" s="644"/>
      <c r="V140" s="644"/>
      <c r="W140" s="644"/>
      <c r="X140" s="644"/>
      <c r="Y140" s="644"/>
      <c r="Z140" s="644"/>
      <c r="AA140" s="644"/>
      <c r="AB140" s="644"/>
      <c r="AC140" s="644"/>
      <c r="AD140" s="644"/>
      <c r="AE140" s="644"/>
      <c r="AF140" s="644"/>
      <c r="AG140" s="644"/>
      <c r="AH140" s="644"/>
      <c r="AI140" s="644"/>
      <c r="AJ140" s="644"/>
      <c r="AK140" s="644"/>
      <c r="AL140" s="644"/>
    </row>
    <row r="141" spans="17:38" x14ac:dyDescent="0.3">
      <c r="Q141" s="644"/>
      <c r="R141" s="644"/>
      <c r="S141" s="644"/>
      <c r="T141" s="644"/>
      <c r="U141" s="644"/>
      <c r="V141" s="644"/>
      <c r="W141" s="644"/>
      <c r="X141" s="644"/>
      <c r="Y141" s="644"/>
      <c r="Z141" s="644"/>
      <c r="AA141" s="644"/>
      <c r="AB141" s="644"/>
      <c r="AC141" s="644"/>
      <c r="AD141" s="644"/>
      <c r="AE141" s="644"/>
      <c r="AF141" s="644"/>
      <c r="AG141" s="644"/>
      <c r="AH141" s="644"/>
      <c r="AI141" s="644"/>
      <c r="AJ141" s="644"/>
      <c r="AK141" s="644"/>
      <c r="AL141" s="644"/>
    </row>
    <row r="142" spans="17:38" x14ac:dyDescent="0.3">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44"/>
      <c r="AL142" s="644"/>
    </row>
    <row r="143" spans="17:38" x14ac:dyDescent="0.3">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4"/>
      <c r="AL143" s="644"/>
    </row>
    <row r="144" spans="17:38" x14ac:dyDescent="0.3">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4"/>
      <c r="AL144" s="644"/>
    </row>
    <row r="145" spans="17:38" x14ac:dyDescent="0.3">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c r="AL145" s="644"/>
    </row>
    <row r="146" spans="17:38" x14ac:dyDescent="0.3">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4"/>
      <c r="AL146" s="644"/>
    </row>
    <row r="147" spans="17:38" x14ac:dyDescent="0.3">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44"/>
      <c r="AL147" s="644"/>
    </row>
    <row r="148" spans="17:38" x14ac:dyDescent="0.3">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44"/>
      <c r="AL148" s="644"/>
    </row>
    <row r="149" spans="17:38" x14ac:dyDescent="0.3">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c r="AL149" s="644"/>
    </row>
    <row r="150" spans="17:38" x14ac:dyDescent="0.3">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c r="AL150" s="644"/>
    </row>
    <row r="151" spans="17:38" x14ac:dyDescent="0.3">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44"/>
      <c r="AL151" s="644"/>
    </row>
    <row r="152" spans="17:38" x14ac:dyDescent="0.3">
      <c r="Q152" s="644"/>
      <c r="R152" s="644"/>
      <c r="S152" s="644"/>
      <c r="T152" s="644"/>
      <c r="U152" s="644"/>
      <c r="V152" s="644"/>
      <c r="W152" s="644"/>
      <c r="X152" s="644"/>
      <c r="Y152" s="644"/>
      <c r="Z152" s="644"/>
      <c r="AA152" s="644"/>
      <c r="AB152" s="644"/>
      <c r="AC152" s="644"/>
      <c r="AD152" s="644"/>
      <c r="AE152" s="644"/>
      <c r="AF152" s="644"/>
      <c r="AG152" s="644"/>
      <c r="AH152" s="644"/>
      <c r="AI152" s="644"/>
      <c r="AJ152" s="644"/>
      <c r="AK152" s="644"/>
      <c r="AL152" s="644"/>
    </row>
    <row r="153" spans="17:38" x14ac:dyDescent="0.3">
      <c r="Q153" s="644"/>
      <c r="R153" s="644"/>
      <c r="S153" s="644"/>
      <c r="T153" s="644"/>
      <c r="U153" s="644"/>
      <c r="V153" s="644"/>
      <c r="W153" s="644"/>
      <c r="X153" s="644"/>
      <c r="Y153" s="644"/>
      <c r="Z153" s="644"/>
      <c r="AA153" s="644"/>
      <c r="AB153" s="644"/>
      <c r="AC153" s="644"/>
      <c r="AD153" s="644"/>
      <c r="AE153" s="644"/>
      <c r="AF153" s="644"/>
      <c r="AG153" s="644"/>
      <c r="AH153" s="644"/>
      <c r="AI153" s="644"/>
      <c r="AJ153" s="644"/>
      <c r="AK153" s="644"/>
      <c r="AL153" s="644"/>
    </row>
    <row r="154" spans="17:38" x14ac:dyDescent="0.3">
      <c r="Q154" s="644"/>
      <c r="R154" s="644"/>
      <c r="S154" s="644"/>
      <c r="T154" s="644"/>
      <c r="U154" s="644"/>
      <c r="V154" s="644"/>
      <c r="W154" s="644"/>
      <c r="X154" s="644"/>
      <c r="Y154" s="644"/>
      <c r="Z154" s="644"/>
      <c r="AA154" s="644"/>
      <c r="AB154" s="644"/>
      <c r="AC154" s="644"/>
      <c r="AD154" s="644"/>
      <c r="AE154" s="644"/>
      <c r="AF154" s="644"/>
      <c r="AG154" s="644"/>
      <c r="AH154" s="644"/>
      <c r="AI154" s="644"/>
      <c r="AJ154" s="644"/>
      <c r="AK154" s="644"/>
      <c r="AL154" s="644"/>
    </row>
    <row r="155" spans="17:38" x14ac:dyDescent="0.3">
      <c r="U155" s="644"/>
      <c r="V155" s="644"/>
      <c r="W155" s="644"/>
      <c r="X155" s="644"/>
      <c r="Y155" s="644"/>
    </row>
    <row r="156" spans="17:38" x14ac:dyDescent="0.3">
      <c r="U156" s="644"/>
      <c r="V156" s="644"/>
      <c r="W156" s="644"/>
      <c r="X156" s="644"/>
      <c r="Y156" s="644"/>
    </row>
    <row r="157" spans="17:38" x14ac:dyDescent="0.3">
      <c r="U157" s="644"/>
      <c r="V157" s="644"/>
      <c r="W157" s="644"/>
      <c r="X157" s="644"/>
      <c r="Y157" s="644"/>
    </row>
    <row r="158" spans="17:38" x14ac:dyDescent="0.3">
      <c r="U158" s="644"/>
      <c r="V158" s="644"/>
      <c r="W158" s="644"/>
      <c r="X158" s="644"/>
      <c r="Y158" s="644"/>
    </row>
  </sheetData>
  <mergeCells count="31">
    <mergeCell ref="U78:W78"/>
    <mergeCell ref="U79:W79"/>
    <mergeCell ref="V61:Y61"/>
    <mergeCell ref="Q73:Q76"/>
    <mergeCell ref="R74:T74"/>
    <mergeCell ref="Q16:Q19"/>
    <mergeCell ref="R19:S19"/>
    <mergeCell ref="AD57:AF57"/>
    <mergeCell ref="AA74:AC74"/>
    <mergeCell ref="R75:T75"/>
    <mergeCell ref="AA75:AC75"/>
    <mergeCell ref="Q48:Q51"/>
    <mergeCell ref="Q52:Q55"/>
    <mergeCell ref="Q57:Q59"/>
    <mergeCell ref="Z57:AC57"/>
    <mergeCell ref="A38:M38"/>
    <mergeCell ref="A44:Q44"/>
    <mergeCell ref="A46:Q46"/>
    <mergeCell ref="A1:M1"/>
    <mergeCell ref="Q1:AF1"/>
    <mergeCell ref="Q2:T3"/>
    <mergeCell ref="U2:Y2"/>
    <mergeCell ref="C4:G4"/>
    <mergeCell ref="I4:M4"/>
    <mergeCell ref="Q4:Q7"/>
    <mergeCell ref="R7:S7"/>
    <mergeCell ref="F3:J3"/>
    <mergeCell ref="Q8:Q11"/>
    <mergeCell ref="R11:S11"/>
    <mergeCell ref="Q12:Q15"/>
    <mergeCell ref="R15:S1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F59"/>
  <sheetViews>
    <sheetView showGridLines="0" zoomScaleNormal="100" workbookViewId="0">
      <selection sqref="A1:M1"/>
    </sheetView>
  </sheetViews>
  <sheetFormatPr defaultRowHeight="14.4" x14ac:dyDescent="0.3"/>
  <cols>
    <col min="1" max="1" width="32" customWidth="1"/>
    <col min="2" max="2" width="1.88671875" customWidth="1"/>
    <col min="3" max="3" width="9.109375" bestFit="1" customWidth="1"/>
    <col min="8" max="8" width="1.88671875" customWidth="1"/>
    <col min="257" max="257" width="32" customWidth="1"/>
    <col min="258" max="258" width="1.88671875" customWidth="1"/>
    <col min="259" max="259" width="9.109375" bestFit="1" customWidth="1"/>
    <col min="264" max="264" width="1.88671875" customWidth="1"/>
    <col min="513" max="513" width="32" customWidth="1"/>
    <col min="514" max="514" width="1.88671875" customWidth="1"/>
    <col min="515" max="515" width="9.109375" bestFit="1" customWidth="1"/>
    <col min="520" max="520" width="1.88671875" customWidth="1"/>
    <col min="769" max="769" width="32" customWidth="1"/>
    <col min="770" max="770" width="1.88671875" customWidth="1"/>
    <col min="771" max="771" width="9.109375" bestFit="1" customWidth="1"/>
    <col min="776" max="776" width="1.88671875" customWidth="1"/>
    <col min="1025" max="1025" width="32" customWidth="1"/>
    <col min="1026" max="1026" width="1.88671875" customWidth="1"/>
    <col min="1027" max="1027" width="9.109375" bestFit="1" customWidth="1"/>
    <col min="1032" max="1032" width="1.88671875" customWidth="1"/>
    <col min="1281" max="1281" width="32" customWidth="1"/>
    <col min="1282" max="1282" width="1.88671875" customWidth="1"/>
    <col min="1283" max="1283" width="9.109375" bestFit="1" customWidth="1"/>
    <col min="1288" max="1288" width="1.88671875" customWidth="1"/>
    <col min="1537" max="1537" width="32" customWidth="1"/>
    <col min="1538" max="1538" width="1.88671875" customWidth="1"/>
    <col min="1539" max="1539" width="9.109375" bestFit="1" customWidth="1"/>
    <col min="1544" max="1544" width="1.88671875" customWidth="1"/>
    <col min="1793" max="1793" width="32" customWidth="1"/>
    <col min="1794" max="1794" width="1.88671875" customWidth="1"/>
    <col min="1795" max="1795" width="9.109375" bestFit="1" customWidth="1"/>
    <col min="1800" max="1800" width="1.88671875" customWidth="1"/>
    <col min="2049" max="2049" width="32" customWidth="1"/>
    <col min="2050" max="2050" width="1.88671875" customWidth="1"/>
    <col min="2051" max="2051" width="9.109375" bestFit="1" customWidth="1"/>
    <col min="2056" max="2056" width="1.88671875" customWidth="1"/>
    <col min="2305" max="2305" width="32" customWidth="1"/>
    <col min="2306" max="2306" width="1.88671875" customWidth="1"/>
    <col min="2307" max="2307" width="9.109375" bestFit="1" customWidth="1"/>
    <col min="2312" max="2312" width="1.88671875" customWidth="1"/>
    <col min="2561" max="2561" width="32" customWidth="1"/>
    <col min="2562" max="2562" width="1.88671875" customWidth="1"/>
    <col min="2563" max="2563" width="9.109375" bestFit="1" customWidth="1"/>
    <col min="2568" max="2568" width="1.88671875" customWidth="1"/>
    <col min="2817" max="2817" width="32" customWidth="1"/>
    <col min="2818" max="2818" width="1.88671875" customWidth="1"/>
    <col min="2819" max="2819" width="9.109375" bestFit="1" customWidth="1"/>
    <col min="2824" max="2824" width="1.88671875" customWidth="1"/>
    <col min="3073" max="3073" width="32" customWidth="1"/>
    <col min="3074" max="3074" width="1.88671875" customWidth="1"/>
    <col min="3075" max="3075" width="9.109375" bestFit="1" customWidth="1"/>
    <col min="3080" max="3080" width="1.88671875" customWidth="1"/>
    <col min="3329" max="3329" width="32" customWidth="1"/>
    <col min="3330" max="3330" width="1.88671875" customWidth="1"/>
    <col min="3331" max="3331" width="9.109375" bestFit="1" customWidth="1"/>
    <col min="3336" max="3336" width="1.88671875" customWidth="1"/>
    <col min="3585" max="3585" width="32" customWidth="1"/>
    <col min="3586" max="3586" width="1.88671875" customWidth="1"/>
    <col min="3587" max="3587" width="9.109375" bestFit="1" customWidth="1"/>
    <col min="3592" max="3592" width="1.88671875" customWidth="1"/>
    <col min="3841" max="3841" width="32" customWidth="1"/>
    <col min="3842" max="3842" width="1.88671875" customWidth="1"/>
    <col min="3843" max="3843" width="9.109375" bestFit="1" customWidth="1"/>
    <col min="3848" max="3848" width="1.88671875" customWidth="1"/>
    <col min="4097" max="4097" width="32" customWidth="1"/>
    <col min="4098" max="4098" width="1.88671875" customWidth="1"/>
    <col min="4099" max="4099" width="9.109375" bestFit="1" customWidth="1"/>
    <col min="4104" max="4104" width="1.88671875" customWidth="1"/>
    <col min="4353" max="4353" width="32" customWidth="1"/>
    <col min="4354" max="4354" width="1.88671875" customWidth="1"/>
    <col min="4355" max="4355" width="9.109375" bestFit="1" customWidth="1"/>
    <col min="4360" max="4360" width="1.88671875" customWidth="1"/>
    <col min="4609" max="4609" width="32" customWidth="1"/>
    <col min="4610" max="4610" width="1.88671875" customWidth="1"/>
    <col min="4611" max="4611" width="9.109375" bestFit="1" customWidth="1"/>
    <col min="4616" max="4616" width="1.88671875" customWidth="1"/>
    <col min="4865" max="4865" width="32" customWidth="1"/>
    <col min="4866" max="4866" width="1.88671875" customWidth="1"/>
    <col min="4867" max="4867" width="9.109375" bestFit="1" customWidth="1"/>
    <col min="4872" max="4872" width="1.88671875" customWidth="1"/>
    <col min="5121" max="5121" width="32" customWidth="1"/>
    <col min="5122" max="5122" width="1.88671875" customWidth="1"/>
    <col min="5123" max="5123" width="9.109375" bestFit="1" customWidth="1"/>
    <col min="5128" max="5128" width="1.88671875" customWidth="1"/>
    <col min="5377" max="5377" width="32" customWidth="1"/>
    <col min="5378" max="5378" width="1.88671875" customWidth="1"/>
    <col min="5379" max="5379" width="9.109375" bestFit="1" customWidth="1"/>
    <col min="5384" max="5384" width="1.88671875" customWidth="1"/>
    <col min="5633" max="5633" width="32" customWidth="1"/>
    <col min="5634" max="5634" width="1.88671875" customWidth="1"/>
    <col min="5635" max="5635" width="9.109375" bestFit="1" customWidth="1"/>
    <col min="5640" max="5640" width="1.88671875" customWidth="1"/>
    <col min="5889" max="5889" width="32" customWidth="1"/>
    <col min="5890" max="5890" width="1.88671875" customWidth="1"/>
    <col min="5891" max="5891" width="9.109375" bestFit="1" customWidth="1"/>
    <col min="5896" max="5896" width="1.88671875" customWidth="1"/>
    <col min="6145" max="6145" width="32" customWidth="1"/>
    <col min="6146" max="6146" width="1.88671875" customWidth="1"/>
    <col min="6147" max="6147" width="9.109375" bestFit="1" customWidth="1"/>
    <col min="6152" max="6152" width="1.88671875" customWidth="1"/>
    <col min="6401" max="6401" width="32" customWidth="1"/>
    <col min="6402" max="6402" width="1.88671875" customWidth="1"/>
    <col min="6403" max="6403" width="9.109375" bestFit="1" customWidth="1"/>
    <col min="6408" max="6408" width="1.88671875" customWidth="1"/>
    <col min="6657" max="6657" width="32" customWidth="1"/>
    <col min="6658" max="6658" width="1.88671875" customWidth="1"/>
    <col min="6659" max="6659" width="9.109375" bestFit="1" customWidth="1"/>
    <col min="6664" max="6664" width="1.88671875" customWidth="1"/>
    <col min="6913" max="6913" width="32" customWidth="1"/>
    <col min="6914" max="6914" width="1.88671875" customWidth="1"/>
    <col min="6915" max="6915" width="9.109375" bestFit="1" customWidth="1"/>
    <col min="6920" max="6920" width="1.88671875" customWidth="1"/>
    <col min="7169" max="7169" width="32" customWidth="1"/>
    <col min="7170" max="7170" width="1.88671875" customWidth="1"/>
    <col min="7171" max="7171" width="9.109375" bestFit="1" customWidth="1"/>
    <col min="7176" max="7176" width="1.88671875" customWidth="1"/>
    <col min="7425" max="7425" width="32" customWidth="1"/>
    <col min="7426" max="7426" width="1.88671875" customWidth="1"/>
    <col min="7427" max="7427" width="9.109375" bestFit="1" customWidth="1"/>
    <col min="7432" max="7432" width="1.88671875" customWidth="1"/>
    <col min="7681" max="7681" width="32" customWidth="1"/>
    <col min="7682" max="7682" width="1.88671875" customWidth="1"/>
    <col min="7683" max="7683" width="9.109375" bestFit="1" customWidth="1"/>
    <col min="7688" max="7688" width="1.88671875" customWidth="1"/>
    <col min="7937" max="7937" width="32" customWidth="1"/>
    <col min="7938" max="7938" width="1.88671875" customWidth="1"/>
    <col min="7939" max="7939" width="9.109375" bestFit="1" customWidth="1"/>
    <col min="7944" max="7944" width="1.88671875" customWidth="1"/>
    <col min="8193" max="8193" width="32" customWidth="1"/>
    <col min="8194" max="8194" width="1.88671875" customWidth="1"/>
    <col min="8195" max="8195" width="9.109375" bestFit="1" customWidth="1"/>
    <col min="8200" max="8200" width="1.88671875" customWidth="1"/>
    <col min="8449" max="8449" width="32" customWidth="1"/>
    <col min="8450" max="8450" width="1.88671875" customWidth="1"/>
    <col min="8451" max="8451" width="9.109375" bestFit="1" customWidth="1"/>
    <col min="8456" max="8456" width="1.88671875" customWidth="1"/>
    <col min="8705" max="8705" width="32" customWidth="1"/>
    <col min="8706" max="8706" width="1.88671875" customWidth="1"/>
    <col min="8707" max="8707" width="9.109375" bestFit="1" customWidth="1"/>
    <col min="8712" max="8712" width="1.88671875" customWidth="1"/>
    <col min="8961" max="8961" width="32" customWidth="1"/>
    <col min="8962" max="8962" width="1.88671875" customWidth="1"/>
    <col min="8963" max="8963" width="9.109375" bestFit="1" customWidth="1"/>
    <col min="8968" max="8968" width="1.88671875" customWidth="1"/>
    <col min="9217" max="9217" width="32" customWidth="1"/>
    <col min="9218" max="9218" width="1.88671875" customWidth="1"/>
    <col min="9219" max="9219" width="9.109375" bestFit="1" customWidth="1"/>
    <col min="9224" max="9224" width="1.88671875" customWidth="1"/>
    <col min="9473" max="9473" width="32" customWidth="1"/>
    <col min="9474" max="9474" width="1.88671875" customWidth="1"/>
    <col min="9475" max="9475" width="9.109375" bestFit="1" customWidth="1"/>
    <col min="9480" max="9480" width="1.88671875" customWidth="1"/>
    <col min="9729" max="9729" width="32" customWidth="1"/>
    <col min="9730" max="9730" width="1.88671875" customWidth="1"/>
    <col min="9731" max="9731" width="9.109375" bestFit="1" customWidth="1"/>
    <col min="9736" max="9736" width="1.88671875" customWidth="1"/>
    <col min="9985" max="9985" width="32" customWidth="1"/>
    <col min="9986" max="9986" width="1.88671875" customWidth="1"/>
    <col min="9987" max="9987" width="9.109375" bestFit="1" customWidth="1"/>
    <col min="9992" max="9992" width="1.88671875" customWidth="1"/>
    <col min="10241" max="10241" width="32" customWidth="1"/>
    <col min="10242" max="10242" width="1.88671875" customWidth="1"/>
    <col min="10243" max="10243" width="9.109375" bestFit="1" customWidth="1"/>
    <col min="10248" max="10248" width="1.88671875" customWidth="1"/>
    <col min="10497" max="10497" width="32" customWidth="1"/>
    <col min="10498" max="10498" width="1.88671875" customWidth="1"/>
    <col min="10499" max="10499" width="9.109375" bestFit="1" customWidth="1"/>
    <col min="10504" max="10504" width="1.88671875" customWidth="1"/>
    <col min="10753" max="10753" width="32" customWidth="1"/>
    <col min="10754" max="10754" width="1.88671875" customWidth="1"/>
    <col min="10755" max="10755" width="9.109375" bestFit="1" customWidth="1"/>
    <col min="10760" max="10760" width="1.88671875" customWidth="1"/>
    <col min="11009" max="11009" width="32" customWidth="1"/>
    <col min="11010" max="11010" width="1.88671875" customWidth="1"/>
    <col min="11011" max="11011" width="9.109375" bestFit="1" customWidth="1"/>
    <col min="11016" max="11016" width="1.88671875" customWidth="1"/>
    <col min="11265" max="11265" width="32" customWidth="1"/>
    <col min="11266" max="11266" width="1.88671875" customWidth="1"/>
    <col min="11267" max="11267" width="9.109375" bestFit="1" customWidth="1"/>
    <col min="11272" max="11272" width="1.88671875" customWidth="1"/>
    <col min="11521" max="11521" width="32" customWidth="1"/>
    <col min="11522" max="11522" width="1.88671875" customWidth="1"/>
    <col min="11523" max="11523" width="9.109375" bestFit="1" customWidth="1"/>
    <col min="11528" max="11528" width="1.88671875" customWidth="1"/>
    <col min="11777" max="11777" width="32" customWidth="1"/>
    <col min="11778" max="11778" width="1.88671875" customWidth="1"/>
    <col min="11779" max="11779" width="9.109375" bestFit="1" customWidth="1"/>
    <col min="11784" max="11784" width="1.88671875" customWidth="1"/>
    <col min="12033" max="12033" width="32" customWidth="1"/>
    <col min="12034" max="12034" width="1.88671875" customWidth="1"/>
    <col min="12035" max="12035" width="9.109375" bestFit="1" customWidth="1"/>
    <col min="12040" max="12040" width="1.88671875" customWidth="1"/>
    <col min="12289" max="12289" width="32" customWidth="1"/>
    <col min="12290" max="12290" width="1.88671875" customWidth="1"/>
    <col min="12291" max="12291" width="9.109375" bestFit="1" customWidth="1"/>
    <col min="12296" max="12296" width="1.88671875" customWidth="1"/>
    <col min="12545" max="12545" width="32" customWidth="1"/>
    <col min="12546" max="12546" width="1.88671875" customWidth="1"/>
    <col min="12547" max="12547" width="9.109375" bestFit="1" customWidth="1"/>
    <col min="12552" max="12552" width="1.88671875" customWidth="1"/>
    <col min="12801" max="12801" width="32" customWidth="1"/>
    <col min="12802" max="12802" width="1.88671875" customWidth="1"/>
    <col min="12803" max="12803" width="9.109375" bestFit="1" customWidth="1"/>
    <col min="12808" max="12808" width="1.88671875" customWidth="1"/>
    <col min="13057" max="13057" width="32" customWidth="1"/>
    <col min="13058" max="13058" width="1.88671875" customWidth="1"/>
    <col min="13059" max="13059" width="9.109375" bestFit="1" customWidth="1"/>
    <col min="13064" max="13064" width="1.88671875" customWidth="1"/>
    <col min="13313" max="13313" width="32" customWidth="1"/>
    <col min="13314" max="13314" width="1.88671875" customWidth="1"/>
    <col min="13315" max="13315" width="9.109375" bestFit="1" customWidth="1"/>
    <col min="13320" max="13320" width="1.88671875" customWidth="1"/>
    <col min="13569" max="13569" width="32" customWidth="1"/>
    <col min="13570" max="13570" width="1.88671875" customWidth="1"/>
    <col min="13571" max="13571" width="9.109375" bestFit="1" customWidth="1"/>
    <col min="13576" max="13576" width="1.88671875" customWidth="1"/>
    <col min="13825" max="13825" width="32" customWidth="1"/>
    <col min="13826" max="13826" width="1.88671875" customWidth="1"/>
    <col min="13827" max="13827" width="9.109375" bestFit="1" customWidth="1"/>
    <col min="13832" max="13832" width="1.88671875" customWidth="1"/>
    <col min="14081" max="14081" width="32" customWidth="1"/>
    <col min="14082" max="14082" width="1.88671875" customWidth="1"/>
    <col min="14083" max="14083" width="9.109375" bestFit="1" customWidth="1"/>
    <col min="14088" max="14088" width="1.88671875" customWidth="1"/>
    <col min="14337" max="14337" width="32" customWidth="1"/>
    <col min="14338" max="14338" width="1.88671875" customWidth="1"/>
    <col min="14339" max="14339" width="9.109375" bestFit="1" customWidth="1"/>
    <col min="14344" max="14344" width="1.88671875" customWidth="1"/>
    <col min="14593" max="14593" width="32" customWidth="1"/>
    <col min="14594" max="14594" width="1.88671875" customWidth="1"/>
    <col min="14595" max="14595" width="9.109375" bestFit="1" customWidth="1"/>
    <col min="14600" max="14600" width="1.88671875" customWidth="1"/>
    <col min="14849" max="14849" width="32" customWidth="1"/>
    <col min="14850" max="14850" width="1.88671875" customWidth="1"/>
    <col min="14851" max="14851" width="9.109375" bestFit="1" customWidth="1"/>
    <col min="14856" max="14856" width="1.88671875" customWidth="1"/>
    <col min="15105" max="15105" width="32" customWidth="1"/>
    <col min="15106" max="15106" width="1.88671875" customWidth="1"/>
    <col min="15107" max="15107" width="9.109375" bestFit="1" customWidth="1"/>
    <col min="15112" max="15112" width="1.88671875" customWidth="1"/>
    <col min="15361" max="15361" width="32" customWidth="1"/>
    <col min="15362" max="15362" width="1.88671875" customWidth="1"/>
    <col min="15363" max="15363" width="9.109375" bestFit="1" customWidth="1"/>
    <col min="15368" max="15368" width="1.88671875" customWidth="1"/>
    <col min="15617" max="15617" width="32" customWidth="1"/>
    <col min="15618" max="15618" width="1.88671875" customWidth="1"/>
    <col min="15619" max="15619" width="9.109375" bestFit="1" customWidth="1"/>
    <col min="15624" max="15624" width="1.88671875" customWidth="1"/>
    <col min="15873" max="15873" width="32" customWidth="1"/>
    <col min="15874" max="15874" width="1.88671875" customWidth="1"/>
    <col min="15875" max="15875" width="9.109375" bestFit="1" customWidth="1"/>
    <col min="15880" max="15880" width="1.88671875" customWidth="1"/>
    <col min="16129" max="16129" width="32" customWidth="1"/>
    <col min="16130" max="16130" width="1.88671875" customWidth="1"/>
    <col min="16131" max="16131" width="9.109375" bestFit="1" customWidth="1"/>
    <col min="16136" max="16136" width="1.88671875" customWidth="1"/>
  </cols>
  <sheetData>
    <row r="1" spans="1:26" ht="34.5" customHeight="1" x14ac:dyDescent="0.3">
      <c r="A1" s="1070" t="s">
        <v>509</v>
      </c>
      <c r="B1" s="1070"/>
      <c r="C1" s="1070"/>
      <c r="D1" s="1070"/>
      <c r="E1" s="1070"/>
      <c r="F1" s="1070"/>
      <c r="G1" s="1070"/>
      <c r="H1" s="1070"/>
      <c r="I1" s="1070"/>
      <c r="J1" s="1070"/>
      <c r="K1" s="1070"/>
      <c r="L1" s="1070"/>
      <c r="M1" s="1070"/>
      <c r="R1" s="1071"/>
      <c r="S1" s="1071"/>
      <c r="T1" s="1071"/>
      <c r="U1" s="1071"/>
      <c r="V1" s="1071"/>
      <c r="W1" s="1071"/>
    </row>
    <row r="2" spans="1:26" ht="15" customHeight="1" x14ac:dyDescent="0.3">
      <c r="A2" s="640"/>
      <c r="B2" s="641"/>
      <c r="C2" s="641"/>
      <c r="D2" s="641"/>
      <c r="E2" s="641"/>
      <c r="F2" s="641"/>
      <c r="G2" s="642"/>
      <c r="H2" s="641"/>
      <c r="I2" s="641"/>
      <c r="J2" s="641"/>
      <c r="K2" s="641"/>
      <c r="L2" s="641"/>
      <c r="M2" s="642"/>
      <c r="R2" s="1072"/>
      <c r="S2" s="1072"/>
      <c r="T2" s="1072"/>
      <c r="U2" s="1072"/>
      <c r="V2" s="1073"/>
      <c r="W2" s="1073"/>
      <c r="X2" s="1073"/>
      <c r="Y2" s="1073"/>
      <c r="Z2" s="1073"/>
    </row>
    <row r="3" spans="1:26" ht="15" customHeight="1" x14ac:dyDescent="0.3">
      <c r="A3" s="645" t="s">
        <v>0</v>
      </c>
      <c r="B3" s="645"/>
      <c r="C3" s="645"/>
      <c r="D3" s="645"/>
      <c r="E3" s="645"/>
      <c r="F3" s="1048" t="s">
        <v>126</v>
      </c>
      <c r="G3" s="1049"/>
      <c r="H3" s="1049"/>
      <c r="I3" s="1050"/>
      <c r="J3" s="1050"/>
      <c r="K3" s="641"/>
      <c r="L3" s="641"/>
      <c r="M3" s="648"/>
      <c r="R3" s="1072"/>
      <c r="S3" s="1072"/>
      <c r="T3" s="1072"/>
      <c r="U3" s="1072"/>
      <c r="V3" s="675"/>
      <c r="W3" s="675"/>
      <c r="X3" s="675"/>
      <c r="Y3" s="675"/>
      <c r="Z3" s="675"/>
    </row>
    <row r="4" spans="1:26" ht="15" customHeight="1" x14ac:dyDescent="0.3">
      <c r="A4" s="650"/>
      <c r="B4" s="650"/>
      <c r="C4" s="1067" t="s">
        <v>376</v>
      </c>
      <c r="D4" s="1067"/>
      <c r="E4" s="1067"/>
      <c r="F4" s="1067"/>
      <c r="G4" s="1067"/>
      <c r="H4" s="676"/>
      <c r="I4" s="1068" t="s">
        <v>312</v>
      </c>
      <c r="J4" s="1068"/>
      <c r="K4" s="1068"/>
      <c r="L4" s="1068"/>
      <c r="M4" s="1068"/>
      <c r="R4" s="1074"/>
      <c r="S4" s="677"/>
      <c r="T4" s="677"/>
      <c r="U4" s="677"/>
      <c r="V4" s="678"/>
      <c r="W4" s="678"/>
      <c r="X4" s="678"/>
      <c r="Y4" s="678"/>
      <c r="Z4" s="678"/>
    </row>
    <row r="5" spans="1:26" ht="15" customHeight="1" x14ac:dyDescent="0.3">
      <c r="A5" s="645" t="s">
        <v>385</v>
      </c>
      <c r="B5" s="679"/>
      <c r="C5" s="655">
        <v>2013</v>
      </c>
      <c r="D5" s="645">
        <v>2014</v>
      </c>
      <c r="E5" s="654">
        <v>2015</v>
      </c>
      <c r="F5" s="655">
        <v>2016</v>
      </c>
      <c r="G5" s="645">
        <v>2017</v>
      </c>
      <c r="H5" s="679"/>
      <c r="I5" s="655">
        <v>2013</v>
      </c>
      <c r="J5" s="645">
        <v>2014</v>
      </c>
      <c r="K5" s="654">
        <v>2015</v>
      </c>
      <c r="L5" s="655">
        <v>2016</v>
      </c>
      <c r="M5" s="645">
        <v>2017</v>
      </c>
      <c r="N5" s="650"/>
      <c r="R5" s="1074"/>
      <c r="S5" s="677"/>
      <c r="T5" s="677"/>
      <c r="U5" s="677"/>
      <c r="V5" s="678"/>
      <c r="W5" s="678"/>
      <c r="X5" s="678"/>
      <c r="Y5" s="678"/>
      <c r="Z5" s="678"/>
    </row>
    <row r="6" spans="1:26" ht="15" customHeight="1" x14ac:dyDescent="0.3">
      <c r="A6" s="650"/>
      <c r="B6" s="650"/>
      <c r="C6" s="680"/>
      <c r="D6" s="680"/>
      <c r="E6" s="656"/>
      <c r="F6" s="650"/>
      <c r="G6" s="650"/>
      <c r="H6" s="650"/>
      <c r="I6" s="680"/>
      <c r="J6" s="656"/>
      <c r="K6" s="656"/>
      <c r="L6" s="650"/>
      <c r="M6" s="650"/>
      <c r="N6" s="673"/>
      <c r="R6" s="1074"/>
      <c r="S6" s="677"/>
      <c r="T6" s="677"/>
      <c r="U6" s="677"/>
      <c r="V6" s="678"/>
      <c r="W6" s="678"/>
      <c r="X6" s="678"/>
      <c r="Y6" s="678"/>
      <c r="Z6" s="678"/>
    </row>
    <row r="7" spans="1:26" ht="15" customHeight="1" x14ac:dyDescent="0.3">
      <c r="A7" s="640" t="s">
        <v>378</v>
      </c>
      <c r="B7" s="650"/>
      <c r="C7" s="650"/>
      <c r="D7" s="650"/>
      <c r="E7" s="650"/>
      <c r="F7" s="650"/>
      <c r="G7" s="650"/>
      <c r="H7" s="650"/>
      <c r="I7" s="650"/>
      <c r="J7" s="650"/>
      <c r="K7" s="650"/>
      <c r="L7" s="650"/>
      <c r="M7" s="650"/>
      <c r="R7" s="1074"/>
      <c r="S7" s="677"/>
      <c r="T7" s="677"/>
      <c r="U7" s="677"/>
      <c r="V7" s="678"/>
      <c r="W7" s="678"/>
      <c r="X7" s="678"/>
      <c r="Y7" s="678"/>
      <c r="Z7" s="678"/>
    </row>
    <row r="8" spans="1:26" ht="15" customHeight="1" x14ac:dyDescent="0.3">
      <c r="A8" s="641" t="s">
        <v>386</v>
      </c>
      <c r="B8" s="681"/>
      <c r="C8" s="682">
        <v>1875</v>
      </c>
      <c r="D8" s="682">
        <v>1351</v>
      </c>
      <c r="E8" s="682">
        <v>1227</v>
      </c>
      <c r="F8" s="682">
        <v>1248</v>
      </c>
      <c r="G8" s="682">
        <v>1335</v>
      </c>
      <c r="H8" s="682"/>
      <c r="I8" s="683">
        <v>6.1078897648055248</v>
      </c>
      <c r="J8" s="683">
        <v>4.2826348823939648</v>
      </c>
      <c r="K8" s="683">
        <v>4.2525907184694827</v>
      </c>
      <c r="L8" s="683">
        <v>4.7174447174447174</v>
      </c>
      <c r="M8" s="683">
        <v>5.3612304726717808</v>
      </c>
      <c r="R8" s="1074"/>
      <c r="S8" s="1074"/>
      <c r="T8" s="1074"/>
      <c r="U8" s="677"/>
      <c r="V8" s="678"/>
      <c r="W8" s="678"/>
      <c r="X8" s="678"/>
      <c r="Y8" s="678"/>
      <c r="Z8" s="678"/>
    </row>
    <row r="9" spans="1:26" ht="15" customHeight="1" x14ac:dyDescent="0.3">
      <c r="A9" s="641" t="s">
        <v>494</v>
      </c>
      <c r="B9" s="681"/>
      <c r="C9" s="682">
        <v>15633</v>
      </c>
      <c r="D9" s="682">
        <v>16865</v>
      </c>
      <c r="E9" s="682">
        <v>15193</v>
      </c>
      <c r="F9" s="682">
        <v>14089</v>
      </c>
      <c r="G9" s="682">
        <v>13275</v>
      </c>
      <c r="H9" s="682"/>
      <c r="I9" s="683">
        <v>50.925141703042542</v>
      </c>
      <c r="J9" s="683">
        <v>53.461611614784758</v>
      </c>
      <c r="K9" s="683">
        <v>52.656569507503548</v>
      </c>
      <c r="L9" s="683">
        <v>53.256473256473257</v>
      </c>
      <c r="M9" s="683">
        <v>53.311112003533992</v>
      </c>
      <c r="R9" s="1074"/>
      <c r="S9" s="677"/>
      <c r="T9" s="677"/>
      <c r="U9" s="677"/>
      <c r="V9" s="678"/>
      <c r="W9" s="678"/>
      <c r="X9" s="678"/>
      <c r="Y9" s="678"/>
      <c r="Z9" s="678"/>
    </row>
    <row r="10" spans="1:26" ht="15" customHeight="1" x14ac:dyDescent="0.3">
      <c r="A10" s="641" t="s">
        <v>495</v>
      </c>
      <c r="B10" s="681"/>
      <c r="C10" s="682">
        <v>13029</v>
      </c>
      <c r="D10" s="682">
        <v>13330</v>
      </c>
      <c r="E10" s="682">
        <v>12433</v>
      </c>
      <c r="F10" s="682">
        <v>11118</v>
      </c>
      <c r="G10" s="682">
        <v>10291</v>
      </c>
      <c r="H10" s="682"/>
      <c r="I10" s="683">
        <v>42.442504397680629</v>
      </c>
      <c r="J10" s="683">
        <v>42.255753502821278</v>
      </c>
      <c r="K10" s="683">
        <v>43.090839774026961</v>
      </c>
      <c r="L10" s="683">
        <v>42.026082026082022</v>
      </c>
      <c r="M10" s="683">
        <v>41.327657523794223</v>
      </c>
      <c r="R10" s="1074"/>
      <c r="S10" s="677"/>
      <c r="T10" s="677"/>
      <c r="U10" s="677"/>
      <c r="V10" s="678"/>
      <c r="W10" s="678"/>
      <c r="X10" s="678"/>
      <c r="Y10" s="678"/>
      <c r="Z10" s="678"/>
    </row>
    <row r="11" spans="1:26" ht="15" customHeight="1" x14ac:dyDescent="0.3">
      <c r="A11" s="684" t="s">
        <v>496</v>
      </c>
      <c r="B11" s="681"/>
      <c r="C11" s="682">
        <v>161</v>
      </c>
      <c r="D11" s="682" t="s">
        <v>182</v>
      </c>
      <c r="E11" s="682" t="s">
        <v>182</v>
      </c>
      <c r="F11" s="682" t="s">
        <v>182</v>
      </c>
      <c r="G11" s="682" t="s">
        <v>182</v>
      </c>
      <c r="H11" s="682"/>
      <c r="I11" s="685">
        <v>0.52446413447130102</v>
      </c>
      <c r="J11" s="847">
        <v>0</v>
      </c>
      <c r="K11" s="847">
        <v>0</v>
      </c>
      <c r="L11" s="848">
        <v>0</v>
      </c>
      <c r="M11" s="848">
        <v>0</v>
      </c>
      <c r="R11" s="1074"/>
      <c r="S11" s="677"/>
      <c r="T11" s="677"/>
      <c r="U11" s="677"/>
      <c r="V11" s="678"/>
      <c r="W11" s="678"/>
      <c r="X11" s="678"/>
      <c r="Y11" s="678"/>
      <c r="Z11" s="678"/>
    </row>
    <row r="12" spans="1:26" ht="15" customHeight="1" x14ac:dyDescent="0.3">
      <c r="A12" s="660" t="s">
        <v>381</v>
      </c>
      <c r="B12" s="687"/>
      <c r="C12" s="661">
        <v>30698</v>
      </c>
      <c r="D12" s="661">
        <v>31546</v>
      </c>
      <c r="E12" s="661">
        <v>28853</v>
      </c>
      <c r="F12" s="661">
        <v>26455</v>
      </c>
      <c r="G12" s="661">
        <v>24901</v>
      </c>
      <c r="H12" s="687"/>
      <c r="I12" s="688">
        <v>100</v>
      </c>
      <c r="J12" s="688">
        <v>100</v>
      </c>
      <c r="K12" s="688">
        <v>100</v>
      </c>
      <c r="L12" s="689">
        <v>100</v>
      </c>
      <c r="M12" s="689">
        <v>100</v>
      </c>
      <c r="R12" s="1074"/>
      <c r="S12" s="677"/>
      <c r="T12" s="677"/>
      <c r="U12" s="677"/>
      <c r="V12" s="678"/>
      <c r="W12" s="678"/>
      <c r="X12" s="678"/>
      <c r="Y12" s="678"/>
      <c r="Z12" s="678"/>
    </row>
    <row r="13" spans="1:26" ht="15" customHeight="1" x14ac:dyDescent="0.3">
      <c r="A13" s="651"/>
      <c r="B13" s="687"/>
      <c r="C13" s="690"/>
      <c r="D13" s="687"/>
      <c r="E13" s="687"/>
      <c r="F13" s="687"/>
      <c r="G13" s="687"/>
      <c r="H13" s="687"/>
      <c r="I13" s="690"/>
      <c r="J13" s="687"/>
      <c r="K13" s="687"/>
      <c r="L13" s="687"/>
      <c r="M13" s="691"/>
      <c r="R13" s="1074"/>
      <c r="S13" s="1074"/>
      <c r="T13" s="1074"/>
      <c r="U13" s="677"/>
      <c r="V13" s="678"/>
      <c r="W13" s="678"/>
      <c r="X13" s="678"/>
      <c r="Y13" s="678"/>
      <c r="Z13" s="678"/>
    </row>
    <row r="14" spans="1:26" ht="15" customHeight="1" x14ac:dyDescent="0.3">
      <c r="A14" s="651" t="s">
        <v>382</v>
      </c>
      <c r="B14" s="681"/>
      <c r="C14" s="681"/>
      <c r="D14" s="681"/>
      <c r="E14" s="681"/>
      <c r="F14" s="681"/>
      <c r="G14" s="681"/>
      <c r="H14" s="681"/>
      <c r="I14" s="681"/>
      <c r="J14" s="681"/>
      <c r="K14" s="681"/>
      <c r="L14" s="681"/>
      <c r="M14" s="683"/>
      <c r="R14" s="1074"/>
      <c r="S14" s="677"/>
      <c r="T14" s="677"/>
      <c r="U14" s="677"/>
      <c r="V14" s="678"/>
      <c r="W14" s="678"/>
      <c r="X14" s="678"/>
      <c r="Y14" s="678"/>
      <c r="Z14" s="678"/>
    </row>
    <row r="15" spans="1:26" ht="15" customHeight="1" x14ac:dyDescent="0.3">
      <c r="A15" s="641" t="s">
        <v>386</v>
      </c>
      <c r="B15" s="681"/>
      <c r="C15" s="682">
        <v>172570</v>
      </c>
      <c r="D15" s="682">
        <v>157280</v>
      </c>
      <c r="E15" s="682">
        <v>149248</v>
      </c>
      <c r="F15" s="682">
        <v>141744</v>
      </c>
      <c r="G15" s="682">
        <v>138584</v>
      </c>
      <c r="H15" s="681">
        <v>0</v>
      </c>
      <c r="I15" s="683">
        <v>43.116845476941215</v>
      </c>
      <c r="J15" s="683">
        <v>41.11873924842223</v>
      </c>
      <c r="K15" s="683">
        <v>41.160053391578693</v>
      </c>
      <c r="L15" s="683">
        <v>42.906310445972082</v>
      </c>
      <c r="M15" s="683">
        <v>45.969721496145524</v>
      </c>
      <c r="R15" s="1074"/>
      <c r="S15" s="677"/>
      <c r="T15" s="677"/>
      <c r="U15" s="677"/>
      <c r="V15" s="678"/>
      <c r="W15" s="678"/>
      <c r="X15" s="678"/>
      <c r="Y15" s="678"/>
      <c r="Z15" s="678"/>
    </row>
    <row r="16" spans="1:26" ht="15" customHeight="1" x14ac:dyDescent="0.3">
      <c r="A16" s="641" t="s">
        <v>494</v>
      </c>
      <c r="B16" s="681"/>
      <c r="C16" s="682">
        <v>180373</v>
      </c>
      <c r="D16" s="682">
        <v>180314</v>
      </c>
      <c r="E16" s="682">
        <v>171348</v>
      </c>
      <c r="F16" s="682">
        <v>150661</v>
      </c>
      <c r="G16" s="682">
        <v>127916</v>
      </c>
      <c r="H16" s="681">
        <v>0</v>
      </c>
      <c r="I16" s="683">
        <v>45.066435470894817</v>
      </c>
      <c r="J16" s="683">
        <v>47.140668545523944</v>
      </c>
      <c r="K16" s="683">
        <v>47.254856537710559</v>
      </c>
      <c r="L16" s="683">
        <v>45.60551161319421</v>
      </c>
      <c r="M16" s="683">
        <v>42.43103745671182</v>
      </c>
      <c r="R16" s="1074"/>
      <c r="S16" s="677"/>
      <c r="T16" s="677"/>
      <c r="U16" s="677"/>
      <c r="V16" s="678"/>
      <c r="W16" s="678"/>
      <c r="X16" s="678"/>
      <c r="Y16" s="678"/>
      <c r="Z16" s="678"/>
    </row>
    <row r="17" spans="1:26" ht="15" customHeight="1" x14ac:dyDescent="0.3">
      <c r="A17" s="641" t="s">
        <v>495</v>
      </c>
      <c r="B17" s="681"/>
      <c r="C17" s="682">
        <v>43887</v>
      </c>
      <c r="D17" s="682">
        <v>44908</v>
      </c>
      <c r="E17" s="682">
        <v>42008</v>
      </c>
      <c r="F17" s="682">
        <v>37952</v>
      </c>
      <c r="G17" s="682">
        <v>34968</v>
      </c>
      <c r="H17" s="681">
        <v>0</v>
      </c>
      <c r="I17" s="683">
        <v>10.965225690714025</v>
      </c>
      <c r="J17" s="683">
        <v>11.740592206053826</v>
      </c>
      <c r="K17" s="683">
        <v>11.585090070710748</v>
      </c>
      <c r="L17" s="683">
        <v>11.488177940833705</v>
      </c>
      <c r="M17" s="683">
        <v>11.599241047142648</v>
      </c>
      <c r="R17" s="1074"/>
      <c r="S17" s="677"/>
      <c r="T17" s="677"/>
      <c r="U17" s="677"/>
      <c r="V17" s="678"/>
      <c r="W17" s="678"/>
      <c r="X17" s="678"/>
      <c r="Y17" s="678"/>
      <c r="Z17" s="678"/>
    </row>
    <row r="18" spans="1:26" ht="15" customHeight="1" x14ac:dyDescent="0.3">
      <c r="A18" s="684" t="s">
        <v>496</v>
      </c>
      <c r="B18" s="681"/>
      <c r="C18" s="682">
        <v>3408</v>
      </c>
      <c r="D18" s="682" t="s">
        <v>182</v>
      </c>
      <c r="E18" s="682" t="s">
        <v>182</v>
      </c>
      <c r="F18" s="682" t="s">
        <v>182</v>
      </c>
      <c r="G18" s="682" t="s">
        <v>182</v>
      </c>
      <c r="H18" s="681">
        <v>0</v>
      </c>
      <c r="I18" s="685">
        <v>0.85149336144993726</v>
      </c>
      <c r="J18" s="847">
        <v>0</v>
      </c>
      <c r="K18" s="847">
        <v>0</v>
      </c>
      <c r="L18" s="848">
        <v>0</v>
      </c>
      <c r="M18" s="848">
        <v>0</v>
      </c>
      <c r="R18" s="1074"/>
      <c r="S18" s="1074"/>
      <c r="T18" s="1074"/>
      <c r="U18" s="677"/>
      <c r="V18" s="678"/>
      <c r="W18" s="678"/>
      <c r="X18" s="678"/>
      <c r="Y18" s="678"/>
      <c r="Z18" s="678"/>
    </row>
    <row r="19" spans="1:26" ht="15" customHeight="1" x14ac:dyDescent="0.3">
      <c r="A19" s="660" t="s">
        <v>387</v>
      </c>
      <c r="B19" s="687"/>
      <c r="C19" s="661">
        <v>400238</v>
      </c>
      <c r="D19" s="661">
        <v>382502</v>
      </c>
      <c r="E19" s="661">
        <v>362604</v>
      </c>
      <c r="F19" s="661">
        <v>330357</v>
      </c>
      <c r="G19" s="661">
        <v>301468</v>
      </c>
      <c r="H19" s="687">
        <v>0</v>
      </c>
      <c r="I19" s="688">
        <v>100</v>
      </c>
      <c r="J19" s="688">
        <v>100</v>
      </c>
      <c r="K19" s="688">
        <v>100</v>
      </c>
      <c r="L19" s="689">
        <v>100</v>
      </c>
      <c r="M19" s="689">
        <v>100</v>
      </c>
      <c r="R19" s="1074"/>
      <c r="S19" s="677"/>
      <c r="T19" s="677"/>
      <c r="U19" s="677"/>
      <c r="V19" s="678"/>
      <c r="W19" s="678"/>
      <c r="X19" s="678"/>
      <c r="Y19" s="678"/>
      <c r="Z19" s="678"/>
    </row>
    <row r="20" spans="1:26" ht="15" customHeight="1" x14ac:dyDescent="0.3">
      <c r="A20" s="651"/>
      <c r="B20" s="687"/>
      <c r="C20" s="690"/>
      <c r="D20" s="687"/>
      <c r="E20" s="687"/>
      <c r="F20" s="687"/>
      <c r="G20" s="687"/>
      <c r="H20" s="687"/>
      <c r="I20" s="690"/>
      <c r="J20" s="687"/>
      <c r="K20" s="687"/>
      <c r="L20" s="687"/>
      <c r="M20" s="691"/>
      <c r="R20" s="1074"/>
      <c r="S20" s="677"/>
      <c r="T20" s="677"/>
      <c r="U20" s="677"/>
      <c r="V20" s="678"/>
      <c r="W20" s="678"/>
      <c r="X20" s="678"/>
      <c r="Y20" s="678"/>
      <c r="Z20" s="678"/>
    </row>
    <row r="21" spans="1:26" ht="15" customHeight="1" x14ac:dyDescent="0.3">
      <c r="A21" s="640" t="s">
        <v>383</v>
      </c>
      <c r="B21" s="681"/>
      <c r="C21" s="681"/>
      <c r="D21" s="681"/>
      <c r="E21" s="681"/>
      <c r="F21" s="681"/>
      <c r="G21" s="681"/>
      <c r="H21" s="681"/>
      <c r="I21" s="681"/>
      <c r="J21" s="681"/>
      <c r="K21" s="681"/>
      <c r="L21" s="681"/>
      <c r="M21" s="692"/>
      <c r="R21" s="1074"/>
      <c r="S21" s="677"/>
      <c r="T21" s="677"/>
      <c r="U21" s="677"/>
      <c r="V21" s="678"/>
      <c r="W21" s="678"/>
      <c r="X21" s="678"/>
      <c r="Y21" s="678"/>
      <c r="Z21" s="678"/>
    </row>
    <row r="22" spans="1:26" ht="15" customHeight="1" x14ac:dyDescent="0.3">
      <c r="A22" s="641" t="s">
        <v>386</v>
      </c>
      <c r="B22" s="681"/>
      <c r="C22" s="682">
        <v>461850</v>
      </c>
      <c r="D22" s="682">
        <v>433518</v>
      </c>
      <c r="E22" s="682">
        <v>458147</v>
      </c>
      <c r="F22" s="682">
        <v>491132</v>
      </c>
      <c r="G22" s="682">
        <v>479252</v>
      </c>
      <c r="H22" s="681"/>
      <c r="I22" s="683">
        <v>77.921223389358104</v>
      </c>
      <c r="J22" s="683">
        <v>77.375793358987352</v>
      </c>
      <c r="K22" s="683">
        <v>78.038655917366881</v>
      </c>
      <c r="L22" s="683">
        <v>79.792044060664651</v>
      </c>
      <c r="M22" s="683">
        <v>82.51044180993668</v>
      </c>
      <c r="R22" s="1074"/>
      <c r="S22" s="677"/>
      <c r="T22" s="677"/>
      <c r="U22" s="677"/>
      <c r="V22" s="678"/>
      <c r="W22" s="678"/>
      <c r="X22" s="678"/>
      <c r="Y22" s="678"/>
      <c r="Z22" s="678"/>
    </row>
    <row r="23" spans="1:26" ht="15" customHeight="1" x14ac:dyDescent="0.3">
      <c r="A23" s="641" t="s">
        <v>494</v>
      </c>
      <c r="B23" s="681"/>
      <c r="C23" s="682">
        <v>116213</v>
      </c>
      <c r="D23" s="682">
        <v>114734</v>
      </c>
      <c r="E23" s="682">
        <v>116937</v>
      </c>
      <c r="F23" s="682">
        <v>112292</v>
      </c>
      <c r="G23" s="682">
        <v>91318</v>
      </c>
      <c r="H23" s="681"/>
      <c r="I23" s="683">
        <v>19.606926780875771</v>
      </c>
      <c r="J23" s="683">
        <v>20.478121497262062</v>
      </c>
      <c r="K23" s="683">
        <v>19.918511541075532</v>
      </c>
      <c r="L23" s="683">
        <v>18.243584640504292</v>
      </c>
      <c r="M23" s="683">
        <v>15.721767515210782</v>
      </c>
      <c r="R23" s="1074"/>
      <c r="S23" s="1074"/>
      <c r="T23" s="1074"/>
      <c r="U23" s="677"/>
      <c r="V23" s="678"/>
      <c r="W23" s="678"/>
      <c r="X23" s="678"/>
      <c r="Y23" s="678"/>
      <c r="Z23" s="678"/>
    </row>
    <row r="24" spans="1:26" ht="15" customHeight="1" x14ac:dyDescent="0.3">
      <c r="A24" s="641" t="s">
        <v>495</v>
      </c>
      <c r="B24" s="681"/>
      <c r="C24" s="682">
        <v>12223</v>
      </c>
      <c r="D24" s="682">
        <v>12024</v>
      </c>
      <c r="E24" s="682">
        <v>11993</v>
      </c>
      <c r="F24" s="682">
        <v>12091</v>
      </c>
      <c r="G24" s="682">
        <v>10268</v>
      </c>
      <c r="H24" s="681"/>
      <c r="I24" s="683">
        <v>2.0622087549813228</v>
      </c>
      <c r="J24" s="683">
        <v>2.1460851437505801</v>
      </c>
      <c r="K24" s="683">
        <v>2.0428325415575812</v>
      </c>
      <c r="L24" s="683">
        <v>1.96437129883106</v>
      </c>
      <c r="M24" s="683">
        <v>1.7677906748525405</v>
      </c>
      <c r="R24" s="693"/>
      <c r="S24" s="693"/>
      <c r="T24" s="693"/>
      <c r="U24" s="693"/>
      <c r="V24" s="693"/>
      <c r="W24" s="693"/>
      <c r="X24" s="693"/>
      <c r="Y24" s="693"/>
      <c r="Z24" s="693"/>
    </row>
    <row r="25" spans="1:26" ht="15" customHeight="1" x14ac:dyDescent="0.3">
      <c r="A25" s="684" t="s">
        <v>496</v>
      </c>
      <c r="B25" s="681"/>
      <c r="C25" s="682">
        <v>2428</v>
      </c>
      <c r="D25" s="682" t="s">
        <v>182</v>
      </c>
      <c r="E25" s="682" t="s">
        <v>182</v>
      </c>
      <c r="F25" s="682" t="s">
        <v>182</v>
      </c>
      <c r="G25" s="682" t="s">
        <v>182</v>
      </c>
      <c r="H25" s="681"/>
      <c r="I25" s="685">
        <v>0.40964107478480344</v>
      </c>
      <c r="J25" s="848">
        <v>0</v>
      </c>
      <c r="K25" s="848">
        <v>0</v>
      </c>
      <c r="L25" s="848">
        <v>0</v>
      </c>
      <c r="M25" s="848">
        <v>0</v>
      </c>
      <c r="N25" s="849"/>
      <c r="R25" s="693"/>
      <c r="S25" s="693"/>
      <c r="T25" s="693"/>
      <c r="U25" s="693"/>
      <c r="V25" s="693"/>
      <c r="W25" s="693"/>
      <c r="X25" s="693"/>
      <c r="Y25" s="693"/>
      <c r="Z25" s="693"/>
    </row>
    <row r="26" spans="1:26" ht="15" customHeight="1" x14ac:dyDescent="0.3">
      <c r="A26" s="660" t="s">
        <v>381</v>
      </c>
      <c r="B26" s="687"/>
      <c r="C26" s="661">
        <v>592714</v>
      </c>
      <c r="D26" s="661">
        <v>560276</v>
      </c>
      <c r="E26" s="661">
        <v>587077</v>
      </c>
      <c r="F26" s="661">
        <v>615515</v>
      </c>
      <c r="G26" s="661">
        <v>580838</v>
      </c>
      <c r="H26" s="687"/>
      <c r="I26" s="688">
        <v>100</v>
      </c>
      <c r="J26" s="688">
        <v>100</v>
      </c>
      <c r="K26" s="688">
        <v>100</v>
      </c>
      <c r="L26" s="689">
        <v>100</v>
      </c>
      <c r="M26" s="689">
        <v>100</v>
      </c>
    </row>
    <row r="27" spans="1:26" ht="15" customHeight="1" x14ac:dyDescent="0.3">
      <c r="A27" s="651"/>
      <c r="B27" s="687"/>
      <c r="C27" s="690"/>
      <c r="D27" s="687"/>
      <c r="E27" s="687"/>
      <c r="F27" s="687"/>
      <c r="G27" s="687"/>
      <c r="H27" s="687"/>
      <c r="I27" s="690"/>
      <c r="J27" s="687"/>
      <c r="K27" s="687"/>
      <c r="L27" s="687"/>
      <c r="M27" s="691"/>
    </row>
    <row r="28" spans="1:26" ht="15" customHeight="1" x14ac:dyDescent="0.3">
      <c r="A28" s="651" t="s">
        <v>1</v>
      </c>
      <c r="B28" s="681"/>
      <c r="C28" s="681"/>
      <c r="D28" s="681"/>
      <c r="E28" s="681"/>
      <c r="F28" s="681"/>
      <c r="G28" s="681"/>
      <c r="H28" s="681"/>
      <c r="I28" s="681"/>
      <c r="J28" s="681"/>
      <c r="K28" s="681"/>
      <c r="L28" s="681"/>
      <c r="M28" s="692"/>
    </row>
    <row r="29" spans="1:26" ht="15" customHeight="1" x14ac:dyDescent="0.3">
      <c r="A29" s="641" t="s">
        <v>386</v>
      </c>
      <c r="B29" s="681"/>
      <c r="C29" s="682">
        <v>512361</v>
      </c>
      <c r="D29" s="682">
        <v>502677</v>
      </c>
      <c r="E29" s="682">
        <v>531860</v>
      </c>
      <c r="F29" s="682">
        <v>563117</v>
      </c>
      <c r="G29" s="682">
        <v>569047</v>
      </c>
      <c r="H29" s="681"/>
      <c r="I29" s="683">
        <v>94.173447462692607</v>
      </c>
      <c r="J29" s="683">
        <v>95.049701526121439</v>
      </c>
      <c r="K29" s="683">
        <v>95.642791634447661</v>
      </c>
      <c r="L29" s="683">
        <v>96.07947517040752</v>
      </c>
      <c r="M29" s="683">
        <v>96.460415508333213</v>
      </c>
    </row>
    <row r="30" spans="1:26" ht="15" customHeight="1" x14ac:dyDescent="0.3">
      <c r="A30" s="641" t="s">
        <v>494</v>
      </c>
      <c r="B30" s="681"/>
      <c r="C30" s="682">
        <v>29811</v>
      </c>
      <c r="D30" s="682">
        <v>25410</v>
      </c>
      <c r="E30" s="682">
        <v>23505</v>
      </c>
      <c r="F30" s="682">
        <v>22229</v>
      </c>
      <c r="G30" s="682">
        <v>20107</v>
      </c>
      <c r="H30" s="681"/>
      <c r="I30" s="683">
        <v>5.4793488230180074</v>
      </c>
      <c r="J30" s="683">
        <v>4.8047014599409676</v>
      </c>
      <c r="K30" s="683">
        <v>4.2268337858979663</v>
      </c>
      <c r="L30" s="683">
        <v>3.7927298475503122</v>
      </c>
      <c r="M30" s="683">
        <v>3.4083820398421505</v>
      </c>
    </row>
    <row r="31" spans="1:26" ht="15" customHeight="1" x14ac:dyDescent="0.3">
      <c r="A31" s="641" t="s">
        <v>495</v>
      </c>
      <c r="B31" s="681"/>
      <c r="C31" s="682">
        <v>1040</v>
      </c>
      <c r="D31" s="682">
        <v>770</v>
      </c>
      <c r="E31" s="682">
        <v>725</v>
      </c>
      <c r="F31" s="682">
        <v>749</v>
      </c>
      <c r="G31" s="682">
        <v>774</v>
      </c>
      <c r="H31" s="681"/>
      <c r="I31" s="683">
        <v>0.19115503592428057</v>
      </c>
      <c r="J31" s="683">
        <v>0.14559701393760507</v>
      </c>
      <c r="K31" s="683">
        <v>0.13037457965437249</v>
      </c>
      <c r="L31" s="683">
        <v>0.12779498204216039</v>
      </c>
      <c r="M31" s="683">
        <v>0.13120245182462945</v>
      </c>
    </row>
    <row r="32" spans="1:26" ht="15" customHeight="1" x14ac:dyDescent="0.3">
      <c r="A32" s="684" t="s">
        <v>496</v>
      </c>
      <c r="B32" s="681"/>
      <c r="C32" s="682">
        <v>849</v>
      </c>
      <c r="D32" s="682" t="s">
        <v>182</v>
      </c>
      <c r="E32" s="682" t="s">
        <v>182</v>
      </c>
      <c r="F32" s="682" t="s">
        <v>182</v>
      </c>
      <c r="G32" s="682" t="s">
        <v>182</v>
      </c>
      <c r="H32" s="681"/>
      <c r="I32" s="685">
        <v>0.1560486783651098</v>
      </c>
      <c r="J32" s="848">
        <v>0</v>
      </c>
      <c r="K32" s="848">
        <v>0</v>
      </c>
      <c r="L32" s="848">
        <v>0</v>
      </c>
      <c r="M32" s="848">
        <v>0</v>
      </c>
    </row>
    <row r="33" spans="1:14" ht="15" customHeight="1" x14ac:dyDescent="0.3">
      <c r="A33" s="660" t="s">
        <v>381</v>
      </c>
      <c r="B33" s="687"/>
      <c r="C33" s="661">
        <v>544061</v>
      </c>
      <c r="D33" s="661">
        <v>528857</v>
      </c>
      <c r="E33" s="661">
        <v>556090</v>
      </c>
      <c r="F33" s="661">
        <v>586095</v>
      </c>
      <c r="G33" s="661">
        <v>589928</v>
      </c>
      <c r="H33" s="687"/>
      <c r="I33" s="688">
        <v>100.00000000000001</v>
      </c>
      <c r="J33" s="688">
        <v>100.00000000000001</v>
      </c>
      <c r="K33" s="688">
        <v>100</v>
      </c>
      <c r="L33" s="689">
        <v>100</v>
      </c>
      <c r="M33" s="689">
        <v>100</v>
      </c>
    </row>
    <row r="34" spans="1:14" ht="15" customHeight="1" x14ac:dyDescent="0.3">
      <c r="A34" s="694"/>
      <c r="B34" s="687"/>
      <c r="C34" s="690"/>
      <c r="D34" s="687"/>
      <c r="E34" s="687"/>
      <c r="F34" s="687"/>
      <c r="G34" s="687"/>
      <c r="H34" s="687"/>
      <c r="I34" s="690"/>
      <c r="J34" s="687"/>
      <c r="K34" s="687"/>
      <c r="L34" s="687"/>
      <c r="M34" s="691"/>
    </row>
    <row r="35" spans="1:14" ht="15" customHeight="1" x14ac:dyDescent="0.3">
      <c r="A35" s="651" t="s">
        <v>297</v>
      </c>
      <c r="B35" s="681"/>
      <c r="C35" s="681"/>
      <c r="D35" s="681"/>
      <c r="E35" s="681"/>
      <c r="F35" s="681"/>
      <c r="G35" s="681"/>
      <c r="H35" s="681"/>
      <c r="I35" s="681"/>
      <c r="J35" s="681"/>
      <c r="K35" s="681"/>
      <c r="L35" s="681"/>
      <c r="M35" s="692"/>
    </row>
    <row r="36" spans="1:14" x14ac:dyDescent="0.3">
      <c r="A36" s="641" t="s">
        <v>386</v>
      </c>
      <c r="B36" s="681"/>
      <c r="C36" s="682">
        <f>SUM(C8,C15,C22,C29)</f>
        <v>1148656</v>
      </c>
      <c r="D36" s="682">
        <f>SUM(D8,D15,D22,D29)</f>
        <v>1094826</v>
      </c>
      <c r="E36" s="682">
        <f>SUM(E8,E15,E22,E29)</f>
        <v>1140482</v>
      </c>
      <c r="F36" s="682">
        <f>SUM(F8,F15,F22,F29)</f>
        <v>1197241</v>
      </c>
      <c r="G36" s="682">
        <f>SUM(G8,G15,G22,G29)</f>
        <v>1188218</v>
      </c>
      <c r="H36" s="681"/>
      <c r="I36" s="683">
        <f>C36/C40*100</f>
        <v>73.269626863624737</v>
      </c>
      <c r="J36" s="683">
        <f>D36/D40*100</f>
        <v>72.833943483851911</v>
      </c>
      <c r="K36" s="683">
        <f>E36/E40*100</f>
        <v>74.31670559042476</v>
      </c>
      <c r="L36" s="683">
        <f>F36/F40*100</f>
        <v>76.82392830696692</v>
      </c>
      <c r="M36" s="683">
        <f>G36/G40*100</f>
        <v>79.36612262755196</v>
      </c>
    </row>
    <row r="37" spans="1:14" ht="16.2" x14ac:dyDescent="0.3">
      <c r="A37" s="641" t="s">
        <v>494</v>
      </c>
      <c r="B37" s="681"/>
      <c r="C37" s="682">
        <f t="shared" ref="C37:G39" si="0">SUM(C9,C16,C23,C30)</f>
        <v>342030</v>
      </c>
      <c r="D37" s="682">
        <f t="shared" si="0"/>
        <v>337323</v>
      </c>
      <c r="E37" s="682">
        <f t="shared" si="0"/>
        <v>326983</v>
      </c>
      <c r="F37" s="682">
        <f t="shared" si="0"/>
        <v>299271</v>
      </c>
      <c r="G37" s="682">
        <f t="shared" si="0"/>
        <v>252616</v>
      </c>
      <c r="H37" s="681"/>
      <c r="I37" s="683">
        <f>C37/C40*100</f>
        <v>21.817158902374224</v>
      </c>
      <c r="J37" s="683">
        <f>D37/D40*100</f>
        <v>22.440610944390595</v>
      </c>
      <c r="K37" s="683">
        <f>E37/E40*100</f>
        <v>21.307043288779532</v>
      </c>
      <c r="L37" s="683">
        <f>F37/F40*100</f>
        <v>19.203463503466971</v>
      </c>
      <c r="M37" s="683">
        <f>G37/G40*100</f>
        <v>16.873294659466247</v>
      </c>
    </row>
    <row r="38" spans="1:14" ht="16.2" x14ac:dyDescent="0.3">
      <c r="A38" s="641" t="s">
        <v>495</v>
      </c>
      <c r="B38" s="681"/>
      <c r="C38" s="682">
        <f t="shared" si="0"/>
        <v>70179</v>
      </c>
      <c r="D38" s="682">
        <f t="shared" si="0"/>
        <v>71032</v>
      </c>
      <c r="E38" s="682">
        <f t="shared" si="0"/>
        <v>67159</v>
      </c>
      <c r="F38" s="682">
        <f t="shared" si="0"/>
        <v>61910</v>
      </c>
      <c r="G38" s="682">
        <f t="shared" si="0"/>
        <v>56301</v>
      </c>
      <c r="H38" s="681"/>
      <c r="I38" s="683">
        <f>C38/C40*100</f>
        <v>4.4765266047122205</v>
      </c>
      <c r="J38" s="683">
        <f>D38/D40*100</f>
        <v>4.7254455717574935</v>
      </c>
      <c r="K38" s="683">
        <f>E38/E40*100</f>
        <v>4.3762511207957129</v>
      </c>
      <c r="L38" s="683">
        <f>F38/F40*100</f>
        <v>3.9726081895661123</v>
      </c>
      <c r="M38" s="683">
        <f>G38/G40*100</f>
        <v>3.7605827129817948</v>
      </c>
    </row>
    <row r="39" spans="1:14" ht="16.2" x14ac:dyDescent="0.3">
      <c r="A39" s="684" t="s">
        <v>496</v>
      </c>
      <c r="B39" s="681"/>
      <c r="C39" s="686">
        <f t="shared" si="0"/>
        <v>6846</v>
      </c>
      <c r="D39" s="686" t="s">
        <v>182</v>
      </c>
      <c r="E39" s="682" t="s">
        <v>182</v>
      </c>
      <c r="F39" s="682" t="s">
        <v>182</v>
      </c>
      <c r="G39" s="682" t="s">
        <v>182</v>
      </c>
      <c r="H39" s="681"/>
      <c r="I39" s="685">
        <f>C39/C40*100</f>
        <v>0.43668762928881666</v>
      </c>
      <c r="J39" s="847">
        <f>S33</f>
        <v>0</v>
      </c>
      <c r="K39" s="847">
        <f>T33</f>
        <v>0</v>
      </c>
      <c r="L39" s="847">
        <f>U33</f>
        <v>0</v>
      </c>
      <c r="M39" s="847">
        <f>V33</f>
        <v>0</v>
      </c>
      <c r="N39" s="849"/>
    </row>
    <row r="40" spans="1:14" x14ac:dyDescent="0.3">
      <c r="A40" s="660" t="s">
        <v>381</v>
      </c>
      <c r="B40" s="695"/>
      <c r="C40" s="661">
        <f>SUM(C36:C39)</f>
        <v>1567711</v>
      </c>
      <c r="D40" s="661">
        <f>SUM(D36:D39)</f>
        <v>1503181</v>
      </c>
      <c r="E40" s="661">
        <f>SUM(E36:E39)</f>
        <v>1534624</v>
      </c>
      <c r="F40" s="661">
        <f>SUM(F36:F39)</f>
        <v>1558422</v>
      </c>
      <c r="G40" s="661">
        <f>SUM(G36:G39)</f>
        <v>1497135</v>
      </c>
      <c r="H40" s="687"/>
      <c r="I40" s="688">
        <f>SUM(I36:I39)</f>
        <v>100</v>
      </c>
      <c r="J40" s="688">
        <f>SUM(J36:J39)</f>
        <v>100</v>
      </c>
      <c r="K40" s="688">
        <f>SUM(K36:K39)</f>
        <v>100.00000000000001</v>
      </c>
      <c r="L40" s="688">
        <f>SUM(L36:L39)</f>
        <v>100.00000000000001</v>
      </c>
      <c r="M40" s="688">
        <f>SUM(M36:M39)</f>
        <v>100</v>
      </c>
    </row>
    <row r="41" spans="1:14" x14ac:dyDescent="0.3">
      <c r="A41" s="651"/>
      <c r="B41" s="695"/>
      <c r="C41" s="664"/>
      <c r="D41" s="664"/>
      <c r="E41" s="664"/>
      <c r="F41" s="664"/>
      <c r="G41" s="664"/>
      <c r="H41" s="687"/>
      <c r="I41" s="687"/>
      <c r="J41" s="687"/>
      <c r="K41" s="687"/>
      <c r="L41" s="687"/>
      <c r="M41" s="687"/>
    </row>
    <row r="42" spans="1:14" x14ac:dyDescent="0.3">
      <c r="A42" s="83" t="s">
        <v>103</v>
      </c>
    </row>
    <row r="44" spans="1:14" x14ac:dyDescent="0.3">
      <c r="A44" s="94" t="s">
        <v>83</v>
      </c>
    </row>
    <row r="46" spans="1:14" x14ac:dyDescent="0.3">
      <c r="A46" s="861" t="s">
        <v>357</v>
      </c>
      <c r="B46" s="861"/>
      <c r="C46" s="861"/>
      <c r="D46" s="861"/>
      <c r="E46" s="861"/>
      <c r="F46" s="861"/>
      <c r="G46" s="861"/>
      <c r="H46" s="861"/>
      <c r="I46" s="861"/>
      <c r="J46" s="861"/>
      <c r="K46" s="861"/>
      <c r="L46" s="861"/>
      <c r="M46" s="861"/>
    </row>
    <row r="47" spans="1:14" x14ac:dyDescent="0.3">
      <c r="A47" s="102"/>
      <c r="B47" s="102"/>
      <c r="C47" s="102"/>
      <c r="D47" s="102"/>
      <c r="E47" s="102"/>
      <c r="F47" s="102"/>
      <c r="G47" s="102"/>
      <c r="H47" s="102"/>
      <c r="I47" s="102"/>
      <c r="J47" s="102"/>
      <c r="K47" s="102"/>
      <c r="L47" s="102"/>
      <c r="M47" s="102"/>
    </row>
    <row r="48" spans="1:14" x14ac:dyDescent="0.3">
      <c r="A48" s="861" t="s">
        <v>336</v>
      </c>
      <c r="B48" s="861"/>
      <c r="C48" s="861"/>
      <c r="D48" s="861"/>
      <c r="E48" s="861"/>
      <c r="F48" s="861"/>
      <c r="G48" s="861"/>
      <c r="H48" s="861"/>
      <c r="I48" s="861"/>
      <c r="J48" s="861"/>
      <c r="K48" s="861"/>
      <c r="L48" s="861"/>
      <c r="M48" s="861"/>
    </row>
    <row r="49" spans="1:32" x14ac:dyDescent="0.3">
      <c r="A49" s="611"/>
      <c r="B49" s="611"/>
      <c r="C49" s="611"/>
      <c r="D49" s="611"/>
      <c r="E49" s="611"/>
      <c r="F49" s="611"/>
      <c r="G49" s="611"/>
      <c r="H49" s="611"/>
      <c r="I49" s="611"/>
      <c r="J49" s="611"/>
      <c r="K49" s="611"/>
      <c r="L49" s="611"/>
      <c r="M49" s="611"/>
    </row>
    <row r="50" spans="1:32" x14ac:dyDescent="0.3">
      <c r="A50" s="697" t="s">
        <v>388</v>
      </c>
      <c r="B50" s="697"/>
      <c r="C50" s="697"/>
      <c r="D50" s="697"/>
      <c r="E50" s="697"/>
      <c r="F50" s="697"/>
      <c r="G50" s="697"/>
      <c r="H50" s="697"/>
      <c r="I50" s="697"/>
      <c r="J50" s="697"/>
      <c r="K50" s="697"/>
      <c r="L50" s="697"/>
      <c r="M50" s="697"/>
    </row>
    <row r="51" spans="1:32" x14ac:dyDescent="0.3">
      <c r="A51" s="697"/>
      <c r="B51" s="697"/>
      <c r="C51" s="697"/>
      <c r="D51" s="697"/>
      <c r="E51" s="697"/>
      <c r="F51" s="697"/>
      <c r="G51" s="697"/>
      <c r="H51" s="697"/>
      <c r="I51" s="697"/>
      <c r="J51" s="697"/>
      <c r="K51" s="697"/>
      <c r="L51" s="697"/>
      <c r="M51" s="697"/>
    </row>
    <row r="52" spans="1:32" x14ac:dyDescent="0.3">
      <c r="A52" s="861" t="s">
        <v>389</v>
      </c>
      <c r="B52" s="861"/>
      <c r="C52" s="861"/>
      <c r="D52" s="861"/>
      <c r="E52" s="861"/>
      <c r="F52" s="861"/>
      <c r="G52" s="861"/>
      <c r="H52" s="861"/>
      <c r="I52" s="861"/>
      <c r="J52" s="861"/>
      <c r="K52" s="861"/>
      <c r="L52" s="861"/>
      <c r="M52" s="861"/>
    </row>
    <row r="53" spans="1:32" x14ac:dyDescent="0.3">
      <c r="A53" s="861"/>
      <c r="B53" s="861"/>
      <c r="C53" s="861"/>
      <c r="D53" s="861"/>
      <c r="E53" s="861"/>
      <c r="F53" s="861"/>
      <c r="G53" s="861"/>
      <c r="H53" s="861"/>
      <c r="I53" s="861"/>
      <c r="J53" s="861"/>
      <c r="K53" s="861"/>
      <c r="L53" s="861"/>
      <c r="M53" s="861"/>
    </row>
    <row r="54" spans="1:32" x14ac:dyDescent="0.3">
      <c r="A54" s="861" t="s">
        <v>485</v>
      </c>
      <c r="B54" s="861"/>
      <c r="C54" s="861"/>
      <c r="D54" s="861"/>
      <c r="E54" s="861"/>
      <c r="F54" s="861"/>
      <c r="G54" s="861"/>
      <c r="H54" s="861"/>
      <c r="I54" s="861"/>
      <c r="J54" s="861"/>
      <c r="K54" s="861"/>
      <c r="L54" s="861"/>
      <c r="M54" s="861"/>
    </row>
    <row r="55" spans="1:32" x14ac:dyDescent="0.3">
      <c r="A55" s="861"/>
      <c r="B55" s="861"/>
      <c r="C55" s="861"/>
      <c r="D55" s="861"/>
      <c r="E55" s="861"/>
      <c r="F55" s="861"/>
      <c r="G55" s="861"/>
      <c r="H55" s="861"/>
      <c r="I55" s="861"/>
      <c r="J55" s="861"/>
      <c r="K55" s="861"/>
      <c r="L55" s="861"/>
      <c r="M55" s="861"/>
    </row>
    <row r="56" spans="1:32" x14ac:dyDescent="0.3">
      <c r="A56" s="611" t="s">
        <v>486</v>
      </c>
      <c r="B56" s="611"/>
      <c r="C56" s="611"/>
      <c r="D56" s="611"/>
      <c r="E56" s="611"/>
      <c r="F56" s="611"/>
      <c r="G56" s="611"/>
      <c r="H56" s="611"/>
      <c r="I56" s="611"/>
      <c r="J56" s="611"/>
      <c r="K56" s="611"/>
      <c r="L56" s="611"/>
      <c r="M56" s="611"/>
    </row>
    <row r="57" spans="1:32" x14ac:dyDescent="0.3">
      <c r="A57" s="697"/>
      <c r="B57" s="697"/>
      <c r="C57" s="697"/>
      <c r="D57" s="697"/>
      <c r="E57" s="697"/>
      <c r="F57" s="697"/>
      <c r="G57" s="697"/>
      <c r="H57" s="697"/>
      <c r="I57" s="697"/>
      <c r="J57" s="697"/>
      <c r="K57" s="697"/>
      <c r="L57" s="697"/>
      <c r="M57" s="697"/>
    </row>
    <row r="58" spans="1:32" x14ac:dyDescent="0.3">
      <c r="AB58" s="696"/>
      <c r="AC58" s="696"/>
      <c r="AD58" s="696"/>
      <c r="AE58" s="696"/>
      <c r="AF58" s="696"/>
    </row>
    <row r="59" spans="1:32" x14ac:dyDescent="0.3">
      <c r="A59" s="1075"/>
      <c r="B59" s="1075"/>
      <c r="C59" s="1075"/>
      <c r="D59" s="1075"/>
      <c r="E59" s="1075"/>
      <c r="F59" s="1075"/>
      <c r="G59" s="1075"/>
      <c r="H59" s="1075"/>
      <c r="I59" s="1075"/>
      <c r="J59" s="1075"/>
      <c r="K59" s="1075"/>
      <c r="L59" s="1075"/>
      <c r="M59" s="1075"/>
    </row>
  </sheetData>
  <mergeCells count="16">
    <mergeCell ref="A59:M59"/>
    <mergeCell ref="R9:R13"/>
    <mergeCell ref="S13:T13"/>
    <mergeCell ref="R14:R18"/>
    <mergeCell ref="S18:T18"/>
    <mergeCell ref="R19:R23"/>
    <mergeCell ref="S23:T23"/>
    <mergeCell ref="A1:M1"/>
    <mergeCell ref="R1:W1"/>
    <mergeCell ref="R2:U3"/>
    <mergeCell ref="V2:Z2"/>
    <mergeCell ref="C4:G4"/>
    <mergeCell ref="I4:M4"/>
    <mergeCell ref="R4:R8"/>
    <mergeCell ref="S8:T8"/>
    <mergeCell ref="F3:J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M51"/>
  <sheetViews>
    <sheetView showGridLines="0" zoomScaleNormal="100" workbookViewId="0">
      <selection sqref="A1:Y1"/>
    </sheetView>
  </sheetViews>
  <sheetFormatPr defaultRowHeight="14.4" x14ac:dyDescent="0.3"/>
  <cols>
    <col min="1" max="1" width="31.5546875" customWidth="1"/>
    <col min="2" max="2" width="1.5546875" customWidth="1"/>
    <col min="14" max="14" width="1.6640625" customWidth="1"/>
    <col min="257" max="257" width="31.5546875" customWidth="1"/>
    <col min="258" max="258" width="1.5546875" customWidth="1"/>
    <col min="270" max="270" width="1.6640625" customWidth="1"/>
    <col min="513" max="513" width="31.5546875" customWidth="1"/>
    <col min="514" max="514" width="1.5546875" customWidth="1"/>
    <col min="526" max="526" width="1.6640625" customWidth="1"/>
    <col min="769" max="769" width="31.5546875" customWidth="1"/>
    <col min="770" max="770" width="1.5546875" customWidth="1"/>
    <col min="782" max="782" width="1.6640625" customWidth="1"/>
    <col min="1025" max="1025" width="31.5546875" customWidth="1"/>
    <col min="1026" max="1026" width="1.5546875" customWidth="1"/>
    <col min="1038" max="1038" width="1.6640625" customWidth="1"/>
    <col min="1281" max="1281" width="31.5546875" customWidth="1"/>
    <col min="1282" max="1282" width="1.5546875" customWidth="1"/>
    <col min="1294" max="1294" width="1.6640625" customWidth="1"/>
    <col min="1537" max="1537" width="31.5546875" customWidth="1"/>
    <col min="1538" max="1538" width="1.5546875" customWidth="1"/>
    <col min="1550" max="1550" width="1.6640625" customWidth="1"/>
    <col min="1793" max="1793" width="31.5546875" customWidth="1"/>
    <col min="1794" max="1794" width="1.5546875" customWidth="1"/>
    <col min="1806" max="1806" width="1.6640625" customWidth="1"/>
    <col min="2049" max="2049" width="31.5546875" customWidth="1"/>
    <col min="2050" max="2050" width="1.5546875" customWidth="1"/>
    <col min="2062" max="2062" width="1.6640625" customWidth="1"/>
    <col min="2305" max="2305" width="31.5546875" customWidth="1"/>
    <col min="2306" max="2306" width="1.5546875" customWidth="1"/>
    <col min="2318" max="2318" width="1.6640625" customWidth="1"/>
    <col min="2561" max="2561" width="31.5546875" customWidth="1"/>
    <col min="2562" max="2562" width="1.5546875" customWidth="1"/>
    <col min="2574" max="2574" width="1.6640625" customWidth="1"/>
    <col min="2817" max="2817" width="31.5546875" customWidth="1"/>
    <col min="2818" max="2818" width="1.5546875" customWidth="1"/>
    <col min="2830" max="2830" width="1.6640625" customWidth="1"/>
    <col min="3073" max="3073" width="31.5546875" customWidth="1"/>
    <col min="3074" max="3074" width="1.5546875" customWidth="1"/>
    <col min="3086" max="3086" width="1.6640625" customWidth="1"/>
    <col min="3329" max="3329" width="31.5546875" customWidth="1"/>
    <col min="3330" max="3330" width="1.5546875" customWidth="1"/>
    <col min="3342" max="3342" width="1.6640625" customWidth="1"/>
    <col min="3585" max="3585" width="31.5546875" customWidth="1"/>
    <col min="3586" max="3586" width="1.5546875" customWidth="1"/>
    <col min="3598" max="3598" width="1.6640625" customWidth="1"/>
    <col min="3841" max="3841" width="31.5546875" customWidth="1"/>
    <col min="3842" max="3842" width="1.5546875" customWidth="1"/>
    <col min="3854" max="3854" width="1.6640625" customWidth="1"/>
    <col min="4097" max="4097" width="31.5546875" customWidth="1"/>
    <col min="4098" max="4098" width="1.5546875" customWidth="1"/>
    <col min="4110" max="4110" width="1.6640625" customWidth="1"/>
    <col min="4353" max="4353" width="31.5546875" customWidth="1"/>
    <col min="4354" max="4354" width="1.5546875" customWidth="1"/>
    <col min="4366" max="4366" width="1.6640625" customWidth="1"/>
    <col min="4609" max="4609" width="31.5546875" customWidth="1"/>
    <col min="4610" max="4610" width="1.5546875" customWidth="1"/>
    <col min="4622" max="4622" width="1.6640625" customWidth="1"/>
    <col min="4865" max="4865" width="31.5546875" customWidth="1"/>
    <col min="4866" max="4866" width="1.5546875" customWidth="1"/>
    <col min="4878" max="4878" width="1.6640625" customWidth="1"/>
    <col min="5121" max="5121" width="31.5546875" customWidth="1"/>
    <col min="5122" max="5122" width="1.5546875" customWidth="1"/>
    <col min="5134" max="5134" width="1.6640625" customWidth="1"/>
    <col min="5377" max="5377" width="31.5546875" customWidth="1"/>
    <col min="5378" max="5378" width="1.5546875" customWidth="1"/>
    <col min="5390" max="5390" width="1.6640625" customWidth="1"/>
    <col min="5633" max="5633" width="31.5546875" customWidth="1"/>
    <col min="5634" max="5634" width="1.5546875" customWidth="1"/>
    <col min="5646" max="5646" width="1.6640625" customWidth="1"/>
    <col min="5889" max="5889" width="31.5546875" customWidth="1"/>
    <col min="5890" max="5890" width="1.5546875" customWidth="1"/>
    <col min="5902" max="5902" width="1.6640625" customWidth="1"/>
    <col min="6145" max="6145" width="31.5546875" customWidth="1"/>
    <col min="6146" max="6146" width="1.5546875" customWidth="1"/>
    <col min="6158" max="6158" width="1.6640625" customWidth="1"/>
    <col min="6401" max="6401" width="31.5546875" customWidth="1"/>
    <col min="6402" max="6402" width="1.5546875" customWidth="1"/>
    <col min="6414" max="6414" width="1.6640625" customWidth="1"/>
    <col min="6657" max="6657" width="31.5546875" customWidth="1"/>
    <col min="6658" max="6658" width="1.5546875" customWidth="1"/>
    <col min="6670" max="6670" width="1.6640625" customWidth="1"/>
    <col min="6913" max="6913" width="31.5546875" customWidth="1"/>
    <col min="6914" max="6914" width="1.5546875" customWidth="1"/>
    <col min="6926" max="6926" width="1.6640625" customWidth="1"/>
    <col min="7169" max="7169" width="31.5546875" customWidth="1"/>
    <col min="7170" max="7170" width="1.5546875" customWidth="1"/>
    <col min="7182" max="7182" width="1.6640625" customWidth="1"/>
    <col min="7425" max="7425" width="31.5546875" customWidth="1"/>
    <col min="7426" max="7426" width="1.5546875" customWidth="1"/>
    <col min="7438" max="7438" width="1.6640625" customWidth="1"/>
    <col min="7681" max="7681" width="31.5546875" customWidth="1"/>
    <col min="7682" max="7682" width="1.5546875" customWidth="1"/>
    <col min="7694" max="7694" width="1.6640625" customWidth="1"/>
    <col min="7937" max="7937" width="31.5546875" customWidth="1"/>
    <col min="7938" max="7938" width="1.5546875" customWidth="1"/>
    <col min="7950" max="7950" width="1.6640625" customWidth="1"/>
    <col min="8193" max="8193" width="31.5546875" customWidth="1"/>
    <col min="8194" max="8194" width="1.5546875" customWidth="1"/>
    <col min="8206" max="8206" width="1.6640625" customWidth="1"/>
    <col min="8449" max="8449" width="31.5546875" customWidth="1"/>
    <col min="8450" max="8450" width="1.5546875" customWidth="1"/>
    <col min="8462" max="8462" width="1.6640625" customWidth="1"/>
    <col min="8705" max="8705" width="31.5546875" customWidth="1"/>
    <col min="8706" max="8706" width="1.5546875" customWidth="1"/>
    <col min="8718" max="8718" width="1.6640625" customWidth="1"/>
    <col min="8961" max="8961" width="31.5546875" customWidth="1"/>
    <col min="8962" max="8962" width="1.5546875" customWidth="1"/>
    <col min="8974" max="8974" width="1.6640625" customWidth="1"/>
    <col min="9217" max="9217" width="31.5546875" customWidth="1"/>
    <col min="9218" max="9218" width="1.5546875" customWidth="1"/>
    <col min="9230" max="9230" width="1.6640625" customWidth="1"/>
    <col min="9473" max="9473" width="31.5546875" customWidth="1"/>
    <col min="9474" max="9474" width="1.5546875" customWidth="1"/>
    <col min="9486" max="9486" width="1.6640625" customWidth="1"/>
    <col min="9729" max="9729" width="31.5546875" customWidth="1"/>
    <col min="9730" max="9730" width="1.5546875" customWidth="1"/>
    <col min="9742" max="9742" width="1.6640625" customWidth="1"/>
    <col min="9985" max="9985" width="31.5546875" customWidth="1"/>
    <col min="9986" max="9986" width="1.5546875" customWidth="1"/>
    <col min="9998" max="9998" width="1.6640625" customWidth="1"/>
    <col min="10241" max="10241" width="31.5546875" customWidth="1"/>
    <col min="10242" max="10242" width="1.5546875" customWidth="1"/>
    <col min="10254" max="10254" width="1.6640625" customWidth="1"/>
    <col min="10497" max="10497" width="31.5546875" customWidth="1"/>
    <col min="10498" max="10498" width="1.5546875" customWidth="1"/>
    <col min="10510" max="10510" width="1.6640625" customWidth="1"/>
    <col min="10753" max="10753" width="31.5546875" customWidth="1"/>
    <col min="10754" max="10754" width="1.5546875" customWidth="1"/>
    <col min="10766" max="10766" width="1.6640625" customWidth="1"/>
    <col min="11009" max="11009" width="31.5546875" customWidth="1"/>
    <col min="11010" max="11010" width="1.5546875" customWidth="1"/>
    <col min="11022" max="11022" width="1.6640625" customWidth="1"/>
    <col min="11265" max="11265" width="31.5546875" customWidth="1"/>
    <col min="11266" max="11266" width="1.5546875" customWidth="1"/>
    <col min="11278" max="11278" width="1.6640625" customWidth="1"/>
    <col min="11521" max="11521" width="31.5546875" customWidth="1"/>
    <col min="11522" max="11522" width="1.5546875" customWidth="1"/>
    <col min="11534" max="11534" width="1.6640625" customWidth="1"/>
    <col min="11777" max="11777" width="31.5546875" customWidth="1"/>
    <col min="11778" max="11778" width="1.5546875" customWidth="1"/>
    <col min="11790" max="11790" width="1.6640625" customWidth="1"/>
    <col min="12033" max="12033" width="31.5546875" customWidth="1"/>
    <col min="12034" max="12034" width="1.5546875" customWidth="1"/>
    <col min="12046" max="12046" width="1.6640625" customWidth="1"/>
    <col min="12289" max="12289" width="31.5546875" customWidth="1"/>
    <col min="12290" max="12290" width="1.5546875" customWidth="1"/>
    <col min="12302" max="12302" width="1.6640625" customWidth="1"/>
    <col min="12545" max="12545" width="31.5546875" customWidth="1"/>
    <col min="12546" max="12546" width="1.5546875" customWidth="1"/>
    <col min="12558" max="12558" width="1.6640625" customWidth="1"/>
    <col min="12801" max="12801" width="31.5546875" customWidth="1"/>
    <col min="12802" max="12802" width="1.5546875" customWidth="1"/>
    <col min="12814" max="12814" width="1.6640625" customWidth="1"/>
    <col min="13057" max="13057" width="31.5546875" customWidth="1"/>
    <col min="13058" max="13058" width="1.5546875" customWidth="1"/>
    <col min="13070" max="13070" width="1.6640625" customWidth="1"/>
    <col min="13313" max="13313" width="31.5546875" customWidth="1"/>
    <col min="13314" max="13314" width="1.5546875" customWidth="1"/>
    <col min="13326" max="13326" width="1.6640625" customWidth="1"/>
    <col min="13569" max="13569" width="31.5546875" customWidth="1"/>
    <col min="13570" max="13570" width="1.5546875" customWidth="1"/>
    <col min="13582" max="13582" width="1.6640625" customWidth="1"/>
    <col min="13825" max="13825" width="31.5546875" customWidth="1"/>
    <col min="13826" max="13826" width="1.5546875" customWidth="1"/>
    <col min="13838" max="13838" width="1.6640625" customWidth="1"/>
    <col min="14081" max="14081" width="31.5546875" customWidth="1"/>
    <col min="14082" max="14082" width="1.5546875" customWidth="1"/>
    <col min="14094" max="14094" width="1.6640625" customWidth="1"/>
    <col min="14337" max="14337" width="31.5546875" customWidth="1"/>
    <col min="14338" max="14338" width="1.5546875" customWidth="1"/>
    <col min="14350" max="14350" width="1.6640625" customWidth="1"/>
    <col min="14593" max="14593" width="31.5546875" customWidth="1"/>
    <col min="14594" max="14594" width="1.5546875" customWidth="1"/>
    <col min="14606" max="14606" width="1.6640625" customWidth="1"/>
    <col min="14849" max="14849" width="31.5546875" customWidth="1"/>
    <col min="14850" max="14850" width="1.5546875" customWidth="1"/>
    <col min="14862" max="14862" width="1.6640625" customWidth="1"/>
    <col min="15105" max="15105" width="31.5546875" customWidth="1"/>
    <col min="15106" max="15106" width="1.5546875" customWidth="1"/>
    <col min="15118" max="15118" width="1.6640625" customWidth="1"/>
    <col min="15361" max="15361" width="31.5546875" customWidth="1"/>
    <col min="15362" max="15362" width="1.5546875" customWidth="1"/>
    <col min="15374" max="15374" width="1.6640625" customWidth="1"/>
    <col min="15617" max="15617" width="31.5546875" customWidth="1"/>
    <col min="15618" max="15618" width="1.5546875" customWidth="1"/>
    <col min="15630" max="15630" width="1.6640625" customWidth="1"/>
    <col min="15873" max="15873" width="31.5546875" customWidth="1"/>
    <col min="15874" max="15874" width="1.5546875" customWidth="1"/>
    <col min="15886" max="15886" width="1.6640625" customWidth="1"/>
    <col min="16129" max="16129" width="31.5546875" customWidth="1"/>
    <col min="16130" max="16130" width="1.5546875" customWidth="1"/>
    <col min="16142" max="16142" width="1.6640625" customWidth="1"/>
  </cols>
  <sheetData>
    <row r="1" spans="1:39" ht="21.75" customHeight="1" x14ac:dyDescent="0.3">
      <c r="A1" s="1076" t="s">
        <v>510</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AA1" s="1071"/>
      <c r="AB1" s="1071"/>
    </row>
    <row r="2" spans="1:39" ht="15" x14ac:dyDescent="0.3">
      <c r="A2" s="698"/>
      <c r="B2" s="641"/>
      <c r="C2" s="641"/>
      <c r="D2" s="641"/>
      <c r="E2" s="641"/>
      <c r="F2" s="641"/>
      <c r="G2" s="641"/>
      <c r="H2" s="641"/>
      <c r="I2" s="657"/>
      <c r="J2" s="657"/>
      <c r="K2" s="657"/>
      <c r="L2" s="641"/>
      <c r="M2" s="641"/>
      <c r="N2" s="641"/>
      <c r="O2" s="641"/>
      <c r="P2" s="641"/>
      <c r="Q2" s="641"/>
      <c r="R2" s="641"/>
      <c r="S2" s="641"/>
      <c r="T2" s="641"/>
      <c r="U2" s="641"/>
      <c r="V2" s="641"/>
      <c r="W2" s="641"/>
      <c r="X2" s="641"/>
      <c r="Y2" s="641"/>
      <c r="AA2" s="1072"/>
      <c r="AB2" s="1072"/>
      <c r="AC2" s="1073"/>
      <c r="AD2" s="1073"/>
      <c r="AE2" s="1073"/>
      <c r="AF2" s="1073"/>
      <c r="AG2" s="1073"/>
      <c r="AH2" s="1073"/>
      <c r="AI2" s="1073"/>
      <c r="AJ2" s="1073"/>
      <c r="AK2" s="1073"/>
      <c r="AL2" s="1073"/>
      <c r="AM2" s="1073"/>
    </row>
    <row r="3" spans="1:39" x14ac:dyDescent="0.3">
      <c r="A3" s="645" t="s">
        <v>0</v>
      </c>
      <c r="B3" s="645"/>
      <c r="C3" s="645"/>
      <c r="D3" s="645"/>
      <c r="E3" s="645"/>
      <c r="F3" s="645"/>
      <c r="G3" s="645"/>
      <c r="H3" s="645"/>
      <c r="I3" s="666"/>
      <c r="J3" s="666"/>
      <c r="K3" s="666"/>
      <c r="L3" s="1048" t="s">
        <v>126</v>
      </c>
      <c r="M3" s="1049"/>
      <c r="N3" s="1049"/>
      <c r="O3" s="1050"/>
      <c r="P3" s="1050"/>
      <c r="Q3" s="645"/>
      <c r="R3" s="648"/>
      <c r="S3" s="645"/>
      <c r="T3" s="645"/>
      <c r="U3" s="645"/>
      <c r="V3" s="645"/>
      <c r="W3" s="645"/>
      <c r="X3" s="645"/>
      <c r="Y3" s="645"/>
      <c r="AA3" s="1072"/>
      <c r="AB3" s="1072"/>
      <c r="AC3" s="675"/>
      <c r="AD3" s="675"/>
      <c r="AE3" s="675"/>
      <c r="AF3" s="675"/>
      <c r="AG3" s="675"/>
      <c r="AH3" s="675"/>
      <c r="AI3" s="675"/>
      <c r="AJ3" s="675"/>
      <c r="AK3" s="675"/>
      <c r="AL3" s="675"/>
      <c r="AM3" s="675"/>
    </row>
    <row r="4" spans="1:39" ht="15" customHeight="1" x14ac:dyDescent="0.3">
      <c r="A4" s="651"/>
      <c r="B4" s="699"/>
      <c r="C4" s="1067" t="s">
        <v>376</v>
      </c>
      <c r="D4" s="1067"/>
      <c r="E4" s="1067"/>
      <c r="F4" s="1067"/>
      <c r="G4" s="1067"/>
      <c r="H4" s="1067"/>
      <c r="I4" s="1067"/>
      <c r="J4" s="1067"/>
      <c r="K4" s="1067"/>
      <c r="L4" s="1067"/>
      <c r="M4" s="1067"/>
      <c r="N4" s="699"/>
      <c r="O4" s="700"/>
      <c r="P4" s="1068" t="s">
        <v>312</v>
      </c>
      <c r="Q4" s="1068"/>
      <c r="R4" s="1068"/>
      <c r="S4" s="1068"/>
      <c r="T4" s="1068"/>
      <c r="U4" s="1068"/>
      <c r="V4" s="1068"/>
      <c r="W4" s="1068"/>
      <c r="X4" s="1068"/>
      <c r="Y4" s="1068"/>
      <c r="AA4" s="1074"/>
      <c r="AB4" s="677"/>
      <c r="AC4" s="678"/>
      <c r="AD4" s="678"/>
      <c r="AE4" s="678"/>
      <c r="AF4" s="678"/>
      <c r="AG4" s="678"/>
      <c r="AH4" s="678"/>
      <c r="AI4" s="678"/>
      <c r="AJ4" s="678"/>
      <c r="AK4" s="678"/>
      <c r="AL4" s="678"/>
      <c r="AM4" s="678"/>
    </row>
    <row r="5" spans="1:39" ht="15" customHeight="1" x14ac:dyDescent="0.3">
      <c r="A5" s="645" t="s">
        <v>385</v>
      </c>
      <c r="B5" s="650"/>
      <c r="C5" s="645">
        <v>2007</v>
      </c>
      <c r="D5" s="655">
        <v>2008</v>
      </c>
      <c r="E5" s="645">
        <v>2009</v>
      </c>
      <c r="F5" s="654">
        <v>2010</v>
      </c>
      <c r="G5" s="655">
        <v>2011</v>
      </c>
      <c r="H5" s="645">
        <v>2012</v>
      </c>
      <c r="I5" s="655">
        <v>2013</v>
      </c>
      <c r="J5" s="645">
        <v>2014</v>
      </c>
      <c r="K5" s="654">
        <v>2015</v>
      </c>
      <c r="L5" s="655">
        <v>2016</v>
      </c>
      <c r="M5" s="645">
        <v>2017</v>
      </c>
      <c r="N5" s="650"/>
      <c r="O5" s="645">
        <v>2007</v>
      </c>
      <c r="P5" s="655">
        <v>2008</v>
      </c>
      <c r="Q5" s="645">
        <v>2009</v>
      </c>
      <c r="R5" s="654">
        <v>2010</v>
      </c>
      <c r="S5" s="655">
        <v>2011</v>
      </c>
      <c r="T5" s="645">
        <v>2012</v>
      </c>
      <c r="U5" s="655">
        <v>2013</v>
      </c>
      <c r="V5" s="645">
        <v>2014</v>
      </c>
      <c r="W5" s="654">
        <v>2015</v>
      </c>
      <c r="X5" s="655">
        <v>2016</v>
      </c>
      <c r="Y5" s="645">
        <v>2017</v>
      </c>
      <c r="AA5" s="1074"/>
      <c r="AB5" s="677"/>
      <c r="AC5" s="678"/>
      <c r="AD5" s="678"/>
      <c r="AE5" s="678"/>
      <c r="AF5" s="678"/>
      <c r="AG5" s="678"/>
      <c r="AH5" s="678"/>
      <c r="AI5" s="678"/>
      <c r="AJ5" s="678"/>
      <c r="AK5" s="678"/>
      <c r="AL5" s="678"/>
      <c r="AM5" s="678"/>
    </row>
    <row r="6" spans="1:39" ht="15" customHeight="1" x14ac:dyDescent="0.3">
      <c r="A6" s="650"/>
      <c r="B6" s="650"/>
      <c r="C6" s="650"/>
      <c r="D6" s="650"/>
      <c r="E6" s="650"/>
      <c r="F6" s="650"/>
      <c r="G6" s="650"/>
      <c r="H6" s="650"/>
      <c r="I6" s="650"/>
      <c r="J6" s="650"/>
      <c r="K6" s="650"/>
      <c r="L6" s="650"/>
      <c r="M6" s="701"/>
      <c r="N6" s="650"/>
      <c r="O6" s="650"/>
      <c r="P6" s="647"/>
      <c r="Q6" s="647"/>
      <c r="R6" s="647"/>
      <c r="S6" s="647"/>
      <c r="T6" s="647"/>
      <c r="U6" s="647"/>
      <c r="V6" s="647"/>
      <c r="W6" s="647"/>
      <c r="X6" s="647"/>
      <c r="Y6" s="647"/>
      <c r="AA6" s="1074"/>
      <c r="AB6" s="677"/>
      <c r="AC6" s="678"/>
      <c r="AD6" s="678"/>
      <c r="AE6" s="678"/>
      <c r="AF6" s="678"/>
      <c r="AG6" s="678"/>
      <c r="AH6" s="678"/>
      <c r="AI6" s="678"/>
      <c r="AJ6" s="678"/>
      <c r="AK6" s="678"/>
      <c r="AL6" s="678"/>
      <c r="AM6" s="678"/>
    </row>
    <row r="7" spans="1:39" ht="15" customHeight="1" x14ac:dyDescent="0.3">
      <c r="A7" s="640" t="s">
        <v>378</v>
      </c>
      <c r="B7" s="641"/>
      <c r="C7" s="641"/>
      <c r="D7" s="650"/>
      <c r="E7" s="702"/>
      <c r="F7" s="666"/>
      <c r="G7" s="666"/>
      <c r="H7" s="657"/>
      <c r="I7" s="657"/>
      <c r="J7" s="657"/>
      <c r="K7" s="657"/>
      <c r="L7" s="657"/>
      <c r="M7" s="703"/>
      <c r="N7" s="702"/>
      <c r="O7" s="702"/>
      <c r="P7" s="702"/>
      <c r="Q7" s="641"/>
      <c r="R7" s="643"/>
      <c r="S7" s="650"/>
      <c r="T7" s="650"/>
      <c r="U7" s="650"/>
      <c r="V7" s="650"/>
      <c r="W7" s="650"/>
      <c r="X7" s="641"/>
      <c r="Y7" s="641"/>
      <c r="AA7" s="1074"/>
      <c r="AB7" s="677"/>
      <c r="AC7" s="678"/>
      <c r="AD7" s="678"/>
      <c r="AE7" s="678"/>
      <c r="AF7" s="678"/>
      <c r="AG7" s="678"/>
      <c r="AH7" s="678"/>
      <c r="AI7" s="678"/>
      <c r="AJ7" s="678"/>
      <c r="AK7" s="678"/>
      <c r="AL7" s="678"/>
      <c r="AM7" s="678"/>
    </row>
    <row r="8" spans="1:39" ht="15" customHeight="1" x14ac:dyDescent="0.3">
      <c r="A8" s="641" t="s">
        <v>390</v>
      </c>
      <c r="B8" s="641"/>
      <c r="C8" s="657">
        <v>497</v>
      </c>
      <c r="D8" s="657">
        <v>464</v>
      </c>
      <c r="E8" s="657">
        <v>619</v>
      </c>
      <c r="F8" s="657">
        <v>398</v>
      </c>
      <c r="G8" s="657">
        <v>112</v>
      </c>
      <c r="H8" s="657">
        <v>119</v>
      </c>
      <c r="I8" s="657">
        <v>310</v>
      </c>
      <c r="J8" s="657">
        <v>365</v>
      </c>
      <c r="K8" s="657">
        <v>292</v>
      </c>
      <c r="L8" s="657">
        <v>321</v>
      </c>
      <c r="M8" s="657">
        <v>397</v>
      </c>
      <c r="N8" s="704"/>
      <c r="O8" s="658">
        <v>2.3526627218934908</v>
      </c>
      <c r="P8" s="658">
        <v>2.0273517717481542</v>
      </c>
      <c r="Q8" s="658">
        <v>2.6128065510109324</v>
      </c>
      <c r="R8" s="658">
        <v>1.6898777173913044</v>
      </c>
      <c r="S8" s="658">
        <v>0.47341279905317435</v>
      </c>
      <c r="T8" s="658">
        <v>0.53746443250079035</v>
      </c>
      <c r="U8" s="658">
        <v>1.5213230603130981</v>
      </c>
      <c r="V8" s="658">
        <v>1.9194362641985696</v>
      </c>
      <c r="W8" s="658">
        <v>1.5063970284770947</v>
      </c>
      <c r="X8" s="658">
        <v>1.7125480153649169</v>
      </c>
      <c r="Y8" s="658">
        <v>2.2260850061679935</v>
      </c>
      <c r="AA8" s="1074"/>
      <c r="AB8" s="677"/>
      <c r="AC8" s="678"/>
      <c r="AD8" s="678"/>
      <c r="AE8" s="678"/>
      <c r="AF8" s="678"/>
      <c r="AG8" s="678"/>
      <c r="AH8" s="678"/>
      <c r="AI8" s="678"/>
      <c r="AJ8" s="678"/>
      <c r="AK8" s="678"/>
      <c r="AL8" s="678"/>
      <c r="AM8" s="678"/>
    </row>
    <row r="9" spans="1:39" ht="15" customHeight="1" x14ac:dyDescent="0.3">
      <c r="A9" s="641" t="s">
        <v>497</v>
      </c>
      <c r="B9" s="641"/>
      <c r="C9" s="657">
        <v>8110</v>
      </c>
      <c r="D9" s="657">
        <v>8604</v>
      </c>
      <c r="E9" s="657">
        <v>8644</v>
      </c>
      <c r="F9" s="657">
        <v>9220</v>
      </c>
      <c r="G9" s="657">
        <v>9650</v>
      </c>
      <c r="H9" s="657">
        <v>8802</v>
      </c>
      <c r="I9" s="657">
        <v>8005</v>
      </c>
      <c r="J9" s="657">
        <v>7433</v>
      </c>
      <c r="K9" s="657">
        <v>8031</v>
      </c>
      <c r="L9" s="657">
        <v>7878</v>
      </c>
      <c r="M9" s="657">
        <v>7847</v>
      </c>
      <c r="N9" s="704"/>
      <c r="O9" s="658">
        <v>38.390532544378701</v>
      </c>
      <c r="P9" s="658">
        <v>37.593393629571366</v>
      </c>
      <c r="Q9" s="658">
        <v>36.486429445781098</v>
      </c>
      <c r="R9" s="658">
        <v>39.147418478260867</v>
      </c>
      <c r="S9" s="658">
        <v>40.789584918420829</v>
      </c>
      <c r="T9" s="658">
        <v>39.754301973713922</v>
      </c>
      <c r="U9" s="658">
        <v>39.284487412278551</v>
      </c>
      <c r="V9" s="658">
        <v>39.088136306268403</v>
      </c>
      <c r="W9" s="658">
        <v>41.43107717705324</v>
      </c>
      <c r="X9" s="658">
        <v>42.02944942381562</v>
      </c>
      <c r="Y9" s="658">
        <v>44.00022429068072</v>
      </c>
      <c r="AA9" s="1074"/>
      <c r="AB9" s="677"/>
      <c r="AC9" s="678"/>
      <c r="AD9" s="678"/>
      <c r="AE9" s="678"/>
      <c r="AF9" s="678"/>
      <c r="AG9" s="678"/>
      <c r="AH9" s="678"/>
      <c r="AI9" s="678"/>
      <c r="AJ9" s="678"/>
      <c r="AK9" s="678"/>
      <c r="AL9" s="678"/>
      <c r="AM9" s="678"/>
    </row>
    <row r="10" spans="1:39" ht="15" customHeight="1" x14ac:dyDescent="0.3">
      <c r="A10" s="641" t="s">
        <v>498</v>
      </c>
      <c r="B10" s="641"/>
      <c r="C10" s="657">
        <v>12518</v>
      </c>
      <c r="D10" s="657">
        <v>13819</v>
      </c>
      <c r="E10" s="657">
        <v>14428</v>
      </c>
      <c r="F10" s="657">
        <v>13934</v>
      </c>
      <c r="G10" s="657">
        <v>13896</v>
      </c>
      <c r="H10" s="657">
        <v>13220</v>
      </c>
      <c r="I10" s="657">
        <v>12062</v>
      </c>
      <c r="J10" s="657">
        <v>11218</v>
      </c>
      <c r="K10" s="657">
        <v>11061</v>
      </c>
      <c r="L10" s="657">
        <v>10545</v>
      </c>
      <c r="M10" s="657">
        <v>9590</v>
      </c>
      <c r="N10" s="704"/>
      <c r="O10" s="658">
        <v>59.256804733727805</v>
      </c>
      <c r="P10" s="658">
        <v>60.379254598680475</v>
      </c>
      <c r="Q10" s="658">
        <v>60.900764003207975</v>
      </c>
      <c r="R10" s="658">
        <v>59.162703804347828</v>
      </c>
      <c r="S10" s="658">
        <v>58.737002282525999</v>
      </c>
      <c r="T10" s="658">
        <v>59.708233593785287</v>
      </c>
      <c r="U10" s="658">
        <v>59.194189527408348</v>
      </c>
      <c r="V10" s="658">
        <v>58.992427429533024</v>
      </c>
      <c r="W10" s="658">
        <v>57.062525794469664</v>
      </c>
      <c r="X10" s="658">
        <v>56.258002560819463</v>
      </c>
      <c r="Y10" s="658">
        <v>53.773690703151289</v>
      </c>
      <c r="AA10" s="1074"/>
      <c r="AB10" s="677"/>
      <c r="AC10" s="678"/>
      <c r="AD10" s="678"/>
      <c r="AE10" s="678"/>
      <c r="AF10" s="678"/>
      <c r="AG10" s="678"/>
      <c r="AH10" s="678"/>
      <c r="AI10" s="678"/>
      <c r="AJ10" s="678"/>
      <c r="AK10" s="678"/>
      <c r="AL10" s="678"/>
      <c r="AM10" s="678"/>
    </row>
    <row r="11" spans="1:39" ht="15" customHeight="1" x14ac:dyDescent="0.3">
      <c r="A11" s="660" t="s">
        <v>387</v>
      </c>
      <c r="B11" s="640"/>
      <c r="C11" s="661">
        <v>21125</v>
      </c>
      <c r="D11" s="661">
        <v>22887</v>
      </c>
      <c r="E11" s="661">
        <v>23691</v>
      </c>
      <c r="F11" s="661">
        <v>23552</v>
      </c>
      <c r="G11" s="661">
        <v>23658</v>
      </c>
      <c r="H11" s="661">
        <v>22141</v>
      </c>
      <c r="I11" s="661">
        <v>20377</v>
      </c>
      <c r="J11" s="661">
        <v>19016</v>
      </c>
      <c r="K11" s="661">
        <v>19384</v>
      </c>
      <c r="L11" s="661">
        <v>18744</v>
      </c>
      <c r="M11" s="661">
        <v>17834</v>
      </c>
      <c r="N11" s="705"/>
      <c r="O11" s="706">
        <v>100</v>
      </c>
      <c r="P11" s="706">
        <v>100</v>
      </c>
      <c r="Q11" s="706">
        <v>100</v>
      </c>
      <c r="R11" s="706">
        <v>100</v>
      </c>
      <c r="S11" s="706">
        <v>100</v>
      </c>
      <c r="T11" s="706">
        <v>100</v>
      </c>
      <c r="U11" s="706">
        <v>100</v>
      </c>
      <c r="V11" s="706">
        <v>100</v>
      </c>
      <c r="W11" s="706">
        <v>100</v>
      </c>
      <c r="X11" s="706">
        <v>100</v>
      </c>
      <c r="Y11" s="706">
        <v>100</v>
      </c>
      <c r="AA11" s="1074"/>
      <c r="AB11" s="677"/>
      <c r="AC11" s="678"/>
      <c r="AD11" s="678"/>
      <c r="AE11" s="678"/>
      <c r="AF11" s="678"/>
      <c r="AG11" s="678"/>
      <c r="AH11" s="678"/>
      <c r="AI11" s="678"/>
      <c r="AJ11" s="678"/>
      <c r="AK11" s="678"/>
      <c r="AL11" s="678"/>
      <c r="AM11" s="678"/>
    </row>
    <row r="12" spans="1:39" ht="15" customHeight="1" x14ac:dyDescent="0.3">
      <c r="A12" s="651"/>
      <c r="B12" s="640"/>
      <c r="C12" s="707"/>
      <c r="D12" s="707"/>
      <c r="E12" s="707"/>
      <c r="F12" s="707"/>
      <c r="G12" s="707"/>
      <c r="H12" s="707"/>
      <c r="I12" s="707"/>
      <c r="J12" s="707"/>
      <c r="K12" s="707"/>
      <c r="L12" s="707"/>
      <c r="M12" s="707"/>
      <c r="N12" s="705"/>
      <c r="O12" s="665"/>
      <c r="P12" s="665"/>
      <c r="Q12" s="665"/>
      <c r="R12" s="665"/>
      <c r="S12" s="665"/>
      <c r="T12" s="665"/>
      <c r="U12" s="665"/>
      <c r="V12" s="665"/>
      <c r="W12" s="665"/>
      <c r="X12" s="665"/>
      <c r="Y12" s="665"/>
      <c r="AA12" s="1074"/>
      <c r="AB12" s="677"/>
      <c r="AC12" s="678"/>
      <c r="AD12" s="678"/>
      <c r="AE12" s="678"/>
      <c r="AF12" s="678"/>
      <c r="AG12" s="678"/>
      <c r="AH12" s="678"/>
      <c r="AI12" s="678"/>
      <c r="AJ12" s="678"/>
      <c r="AK12" s="678"/>
      <c r="AL12" s="678"/>
      <c r="AM12" s="678"/>
    </row>
    <row r="13" spans="1:39" ht="15" customHeight="1" x14ac:dyDescent="0.3">
      <c r="A13" s="651" t="s">
        <v>382</v>
      </c>
      <c r="B13" s="640"/>
      <c r="C13" s="707"/>
      <c r="D13" s="707"/>
      <c r="E13" s="707"/>
      <c r="F13" s="707"/>
      <c r="G13" s="707"/>
      <c r="H13" s="707"/>
      <c r="I13" s="707"/>
      <c r="J13" s="707"/>
      <c r="K13" s="707"/>
      <c r="L13" s="707"/>
      <c r="M13" s="707"/>
      <c r="N13" s="705"/>
      <c r="O13" s="665"/>
      <c r="P13" s="665"/>
      <c r="Q13" s="665"/>
      <c r="R13" s="665"/>
      <c r="S13" s="665"/>
      <c r="T13" s="665"/>
      <c r="U13" s="665"/>
      <c r="V13" s="665"/>
      <c r="W13" s="665"/>
      <c r="X13" s="665"/>
      <c r="Y13" s="665"/>
      <c r="AA13" s="1074"/>
      <c r="AB13" s="677"/>
      <c r="AC13" s="678"/>
      <c r="AD13" s="678"/>
      <c r="AE13" s="678"/>
      <c r="AF13" s="678"/>
      <c r="AG13" s="678"/>
      <c r="AH13" s="678"/>
      <c r="AI13" s="678"/>
      <c r="AJ13" s="678"/>
      <c r="AK13" s="678"/>
      <c r="AL13" s="678"/>
      <c r="AM13" s="678"/>
    </row>
    <row r="14" spans="1:39" ht="15" customHeight="1" x14ac:dyDescent="0.3">
      <c r="A14" s="641" t="s">
        <v>390</v>
      </c>
      <c r="B14" s="640"/>
      <c r="C14" s="657">
        <v>14032</v>
      </c>
      <c r="D14" s="657">
        <v>13645</v>
      </c>
      <c r="E14" s="657">
        <v>15270</v>
      </c>
      <c r="F14" s="657">
        <v>14584</v>
      </c>
      <c r="G14" s="657">
        <v>15090</v>
      </c>
      <c r="H14" s="657">
        <v>17065</v>
      </c>
      <c r="I14" s="657">
        <v>16428</v>
      </c>
      <c r="J14" s="657">
        <v>16032</v>
      </c>
      <c r="K14" s="657">
        <v>14215</v>
      </c>
      <c r="L14" s="657">
        <v>14211</v>
      </c>
      <c r="M14" s="657">
        <v>16245</v>
      </c>
      <c r="N14" s="705"/>
      <c r="O14" s="658">
        <v>19.276049179201866</v>
      </c>
      <c r="P14" s="658">
        <v>18.013676928763797</v>
      </c>
      <c r="Q14" s="658">
        <v>18.424450101955863</v>
      </c>
      <c r="R14" s="658">
        <v>16.349775784753362</v>
      </c>
      <c r="S14" s="658">
        <v>15.242732176407603</v>
      </c>
      <c r="T14" s="658">
        <v>18.062979624239219</v>
      </c>
      <c r="U14" s="658">
        <v>20.410242393370524</v>
      </c>
      <c r="V14" s="658">
        <v>19.952210274790918</v>
      </c>
      <c r="W14" s="658">
        <v>17.150268444229958</v>
      </c>
      <c r="X14" s="658">
        <v>17.207517012568715</v>
      </c>
      <c r="Y14" s="658">
        <v>21.321695760598502</v>
      </c>
      <c r="AA14" s="1074"/>
      <c r="AB14" s="677"/>
      <c r="AC14" s="678"/>
      <c r="AD14" s="678"/>
      <c r="AE14" s="678"/>
      <c r="AF14" s="678"/>
      <c r="AG14" s="678"/>
      <c r="AH14" s="678"/>
      <c r="AI14" s="678"/>
      <c r="AJ14" s="678"/>
      <c r="AK14" s="678"/>
      <c r="AL14" s="678"/>
      <c r="AM14" s="678"/>
    </row>
    <row r="15" spans="1:39" ht="15" customHeight="1" x14ac:dyDescent="0.3">
      <c r="A15" s="641" t="s">
        <v>497</v>
      </c>
      <c r="B15" s="640"/>
      <c r="C15" s="657">
        <v>36716</v>
      </c>
      <c r="D15" s="657">
        <v>39937</v>
      </c>
      <c r="E15" s="657">
        <v>43346</v>
      </c>
      <c r="F15" s="657">
        <v>49366</v>
      </c>
      <c r="G15" s="657">
        <v>55329</v>
      </c>
      <c r="H15" s="657">
        <v>49386</v>
      </c>
      <c r="I15" s="657">
        <v>40691</v>
      </c>
      <c r="J15" s="657">
        <v>39237</v>
      </c>
      <c r="K15" s="657">
        <v>41244</v>
      </c>
      <c r="L15" s="657">
        <v>41716</v>
      </c>
      <c r="M15" s="657">
        <v>36687</v>
      </c>
      <c r="N15" s="705"/>
      <c r="O15" s="658">
        <v>50.437530050140808</v>
      </c>
      <c r="P15" s="658">
        <v>52.723504250937317</v>
      </c>
      <c r="Q15" s="658">
        <v>52.300341461648912</v>
      </c>
      <c r="R15" s="658">
        <v>55.343049327354265</v>
      </c>
      <c r="S15" s="658">
        <v>55.88900785874462</v>
      </c>
      <c r="T15" s="658">
        <v>52.274146599629532</v>
      </c>
      <c r="U15" s="658">
        <v>50.554734187280246</v>
      </c>
      <c r="V15" s="658">
        <v>48.831391875746718</v>
      </c>
      <c r="W15" s="658">
        <v>49.760511552150568</v>
      </c>
      <c r="X15" s="658">
        <v>50.512193349962466</v>
      </c>
      <c r="Y15" s="658">
        <v>48.151988449927813</v>
      </c>
      <c r="AA15" s="1074"/>
      <c r="AB15" s="677"/>
      <c r="AC15" s="678"/>
      <c r="AD15" s="678"/>
      <c r="AE15" s="678"/>
      <c r="AF15" s="678"/>
      <c r="AG15" s="678"/>
      <c r="AH15" s="678"/>
      <c r="AI15" s="678"/>
      <c r="AJ15" s="678"/>
      <c r="AK15" s="678"/>
      <c r="AL15" s="678"/>
      <c r="AM15" s="678"/>
    </row>
    <row r="16" spans="1:39" ht="15" customHeight="1" x14ac:dyDescent="0.3">
      <c r="A16" s="641" t="s">
        <v>498</v>
      </c>
      <c r="B16" s="640"/>
      <c r="C16" s="657">
        <v>22047</v>
      </c>
      <c r="D16" s="657">
        <v>22166</v>
      </c>
      <c r="E16" s="657">
        <v>24263</v>
      </c>
      <c r="F16" s="657">
        <v>25250</v>
      </c>
      <c r="G16" s="657">
        <v>28579</v>
      </c>
      <c r="H16" s="657">
        <v>28024</v>
      </c>
      <c r="I16" s="657">
        <v>23370</v>
      </c>
      <c r="J16" s="657">
        <v>25083</v>
      </c>
      <c r="K16" s="657">
        <v>27426</v>
      </c>
      <c r="L16" s="657">
        <v>26659</v>
      </c>
      <c r="M16" s="657">
        <v>23258</v>
      </c>
      <c r="N16" s="705"/>
      <c r="O16" s="658">
        <v>30.286420770657323</v>
      </c>
      <c r="P16" s="658">
        <v>29.262818820298886</v>
      </c>
      <c r="Q16" s="658">
        <v>29.275208436395229</v>
      </c>
      <c r="R16" s="658">
        <v>28.307174887892376</v>
      </c>
      <c r="S16" s="658">
        <v>28.868259964847777</v>
      </c>
      <c r="T16" s="658">
        <v>29.662873776131253</v>
      </c>
      <c r="U16" s="658">
        <v>29.035023419349226</v>
      </c>
      <c r="V16" s="658">
        <v>31.216397849462364</v>
      </c>
      <c r="W16" s="658">
        <v>33.089220003619474</v>
      </c>
      <c r="X16" s="658">
        <v>32.280289637468826</v>
      </c>
      <c r="Y16" s="658">
        <v>30.526315789473685</v>
      </c>
      <c r="AA16" s="1074"/>
      <c r="AB16" s="677"/>
      <c r="AC16" s="678"/>
      <c r="AD16" s="678"/>
      <c r="AE16" s="678"/>
      <c r="AF16" s="678"/>
      <c r="AG16" s="678"/>
      <c r="AH16" s="678"/>
      <c r="AI16" s="678"/>
      <c r="AJ16" s="678"/>
      <c r="AK16" s="678"/>
      <c r="AL16" s="678"/>
      <c r="AM16" s="678"/>
    </row>
    <row r="17" spans="1:39" ht="15" customHeight="1" x14ac:dyDescent="0.3">
      <c r="A17" s="660" t="s">
        <v>387</v>
      </c>
      <c r="B17" s="640"/>
      <c r="C17" s="661">
        <v>72795</v>
      </c>
      <c r="D17" s="661">
        <v>75748</v>
      </c>
      <c r="E17" s="661">
        <v>82879</v>
      </c>
      <c r="F17" s="661">
        <v>89200</v>
      </c>
      <c r="G17" s="661">
        <v>98998</v>
      </c>
      <c r="H17" s="661">
        <v>94475</v>
      </c>
      <c r="I17" s="661">
        <v>80489</v>
      </c>
      <c r="J17" s="661">
        <v>80352</v>
      </c>
      <c r="K17" s="661">
        <v>82885</v>
      </c>
      <c r="L17" s="661">
        <v>82586</v>
      </c>
      <c r="M17" s="661">
        <v>76190</v>
      </c>
      <c r="N17" s="705"/>
      <c r="O17" s="706">
        <v>100</v>
      </c>
      <c r="P17" s="706">
        <v>100</v>
      </c>
      <c r="Q17" s="706">
        <v>100.00000000000001</v>
      </c>
      <c r="R17" s="706">
        <v>100</v>
      </c>
      <c r="S17" s="706">
        <v>100</v>
      </c>
      <c r="T17" s="706">
        <v>100</v>
      </c>
      <c r="U17" s="706">
        <v>100</v>
      </c>
      <c r="V17" s="706">
        <v>100</v>
      </c>
      <c r="W17" s="706">
        <v>100</v>
      </c>
      <c r="X17" s="706">
        <v>100</v>
      </c>
      <c r="Y17" s="706">
        <v>100</v>
      </c>
      <c r="AA17" s="1074"/>
      <c r="AB17" s="677"/>
      <c r="AC17" s="678"/>
      <c r="AD17" s="678"/>
      <c r="AE17" s="678"/>
      <c r="AF17" s="678"/>
      <c r="AG17" s="678"/>
      <c r="AH17" s="678"/>
      <c r="AI17" s="678"/>
      <c r="AJ17" s="678"/>
      <c r="AK17" s="678"/>
      <c r="AL17" s="678"/>
      <c r="AM17" s="678"/>
    </row>
    <row r="18" spans="1:39" ht="15" customHeight="1" x14ac:dyDescent="0.3">
      <c r="A18" s="651"/>
      <c r="B18" s="640"/>
      <c r="C18" s="707"/>
      <c r="D18" s="707"/>
      <c r="E18" s="707"/>
      <c r="F18" s="707"/>
      <c r="G18" s="707"/>
      <c r="H18" s="707"/>
      <c r="I18" s="707"/>
      <c r="J18" s="707"/>
      <c r="K18" s="707"/>
      <c r="L18" s="707"/>
      <c r="M18" s="707"/>
      <c r="N18" s="705"/>
      <c r="O18" s="665"/>
      <c r="P18" s="665"/>
      <c r="Q18" s="665"/>
      <c r="R18" s="665"/>
      <c r="S18" s="665"/>
      <c r="T18" s="665"/>
      <c r="U18" s="665"/>
      <c r="V18" s="665"/>
      <c r="W18" s="665"/>
      <c r="X18" s="665"/>
      <c r="Y18" s="665"/>
      <c r="AA18" s="1074"/>
      <c r="AB18" s="677"/>
      <c r="AC18" s="678"/>
      <c r="AD18" s="678"/>
      <c r="AE18" s="678"/>
      <c r="AF18" s="678"/>
      <c r="AG18" s="678"/>
      <c r="AH18" s="678"/>
      <c r="AI18" s="678"/>
      <c r="AJ18" s="678"/>
      <c r="AK18" s="678"/>
      <c r="AL18" s="678"/>
      <c r="AM18" s="678"/>
    </row>
    <row r="19" spans="1:39" ht="15" customHeight="1" x14ac:dyDescent="0.3">
      <c r="A19" s="640" t="s">
        <v>383</v>
      </c>
      <c r="B19" s="641"/>
      <c r="C19" s="708"/>
      <c r="D19" s="708"/>
      <c r="E19" s="708"/>
      <c r="F19" s="708"/>
      <c r="G19" s="708"/>
      <c r="H19" s="708"/>
      <c r="I19" s="708"/>
      <c r="J19" s="708"/>
      <c r="K19" s="708"/>
      <c r="L19" s="708"/>
      <c r="M19" s="708"/>
      <c r="N19" s="709"/>
      <c r="O19" s="658"/>
      <c r="P19" s="658"/>
      <c r="Q19" s="658"/>
      <c r="R19" s="658"/>
      <c r="S19" s="658"/>
      <c r="T19" s="658"/>
      <c r="U19" s="658"/>
      <c r="V19" s="658"/>
      <c r="W19" s="658"/>
      <c r="X19" s="658"/>
      <c r="Y19" s="710"/>
      <c r="AA19" s="1074"/>
      <c r="AB19" s="677"/>
      <c r="AC19" s="678"/>
      <c r="AD19" s="678"/>
      <c r="AE19" s="678"/>
      <c r="AF19" s="678"/>
      <c r="AG19" s="678"/>
      <c r="AH19" s="678"/>
      <c r="AI19" s="678"/>
      <c r="AJ19" s="678"/>
      <c r="AK19" s="678"/>
      <c r="AL19" s="678"/>
      <c r="AM19" s="678"/>
    </row>
    <row r="20" spans="1:39" ht="15" customHeight="1" x14ac:dyDescent="0.3">
      <c r="A20" s="641" t="s">
        <v>390</v>
      </c>
      <c r="B20" s="641"/>
      <c r="C20" s="657">
        <v>600</v>
      </c>
      <c r="D20" s="657">
        <v>829</v>
      </c>
      <c r="E20" s="657">
        <v>1140</v>
      </c>
      <c r="F20" s="657">
        <v>1313</v>
      </c>
      <c r="G20" s="657">
        <v>1663</v>
      </c>
      <c r="H20" s="657">
        <v>1823</v>
      </c>
      <c r="I20" s="657">
        <v>1561</v>
      </c>
      <c r="J20" s="657">
        <v>1499</v>
      </c>
      <c r="K20" s="657">
        <v>1465</v>
      </c>
      <c r="L20" s="657">
        <v>1550</v>
      </c>
      <c r="M20" s="657">
        <v>1544</v>
      </c>
      <c r="N20" s="711"/>
      <c r="O20" s="658">
        <v>17.688679245283019</v>
      </c>
      <c r="P20" s="658">
        <v>21.245515120451049</v>
      </c>
      <c r="Q20" s="658">
        <v>25.956284153005466</v>
      </c>
      <c r="R20" s="658">
        <v>24.890995260663505</v>
      </c>
      <c r="S20" s="658">
        <v>26.485109093804748</v>
      </c>
      <c r="T20" s="658">
        <v>32.646848137535819</v>
      </c>
      <c r="U20" s="658">
        <v>34.504862953138812</v>
      </c>
      <c r="V20" s="658">
        <v>33.921701742475676</v>
      </c>
      <c r="W20" s="658">
        <v>31.323497968783411</v>
      </c>
      <c r="X20" s="658">
        <v>32.011565468814538</v>
      </c>
      <c r="Y20" s="658">
        <v>32.935153583617748</v>
      </c>
    </row>
    <row r="21" spans="1:39" ht="15" customHeight="1" x14ac:dyDescent="0.3">
      <c r="A21" s="641" t="s">
        <v>497</v>
      </c>
      <c r="B21" s="641"/>
      <c r="C21" s="657">
        <v>1985</v>
      </c>
      <c r="D21" s="657">
        <v>2269</v>
      </c>
      <c r="E21" s="657">
        <v>2399</v>
      </c>
      <c r="F21" s="657">
        <v>2942</v>
      </c>
      <c r="G21" s="657">
        <v>3377</v>
      </c>
      <c r="H21" s="657">
        <v>2687</v>
      </c>
      <c r="I21" s="657">
        <v>2086</v>
      </c>
      <c r="J21" s="657">
        <v>1885</v>
      </c>
      <c r="K21" s="657">
        <v>1988</v>
      </c>
      <c r="L21" s="657">
        <v>2062</v>
      </c>
      <c r="M21" s="657">
        <v>2034</v>
      </c>
      <c r="N21" s="711"/>
      <c r="O21" s="658">
        <v>58.52004716981132</v>
      </c>
      <c r="P21" s="658">
        <v>58.14966683751922</v>
      </c>
      <c r="Q21" s="658">
        <v>54.622040072859747</v>
      </c>
      <c r="R21" s="658">
        <v>55.772511848341232</v>
      </c>
      <c r="S21" s="658">
        <v>53.782449434623345</v>
      </c>
      <c r="T21" s="658">
        <v>48.119627507163329</v>
      </c>
      <c r="U21" s="658">
        <v>46.109637488947833</v>
      </c>
      <c r="V21" s="658">
        <v>42.656709662819644</v>
      </c>
      <c r="W21" s="658">
        <v>42.505879837502675</v>
      </c>
      <c r="X21" s="658">
        <v>42.585708384964896</v>
      </c>
      <c r="Y21" s="658">
        <v>43.387372013651877</v>
      </c>
    </row>
    <row r="22" spans="1:39" ht="15" customHeight="1" x14ac:dyDescent="0.3">
      <c r="A22" s="641" t="s">
        <v>498</v>
      </c>
      <c r="B22" s="641"/>
      <c r="C22" s="657">
        <v>807</v>
      </c>
      <c r="D22" s="657">
        <v>804</v>
      </c>
      <c r="E22" s="657">
        <v>853</v>
      </c>
      <c r="F22" s="657">
        <v>1020</v>
      </c>
      <c r="G22" s="657">
        <v>1239</v>
      </c>
      <c r="H22" s="657">
        <v>1074</v>
      </c>
      <c r="I22" s="657">
        <v>877</v>
      </c>
      <c r="J22" s="657">
        <v>1035</v>
      </c>
      <c r="K22" s="657">
        <v>1224</v>
      </c>
      <c r="L22" s="657">
        <v>1230</v>
      </c>
      <c r="M22" s="657">
        <v>1110</v>
      </c>
      <c r="N22" s="711"/>
      <c r="O22" s="658">
        <v>23.79127358490566</v>
      </c>
      <c r="P22" s="658">
        <v>20.604818042029731</v>
      </c>
      <c r="Q22" s="658">
        <v>19.421675774134791</v>
      </c>
      <c r="R22" s="658">
        <v>19.33649289099526</v>
      </c>
      <c r="S22" s="658">
        <v>19.732441471571907</v>
      </c>
      <c r="T22" s="658">
        <v>19.233524355300862</v>
      </c>
      <c r="U22" s="658">
        <v>19.385499557913352</v>
      </c>
      <c r="V22" s="658">
        <v>23.421588594704684</v>
      </c>
      <c r="W22" s="658">
        <v>26.170622193713921</v>
      </c>
      <c r="X22" s="658">
        <v>25.402726146220573</v>
      </c>
      <c r="Y22" s="658">
        <v>23.677474402730375</v>
      </c>
    </row>
    <row r="23" spans="1:39" ht="15" customHeight="1" x14ac:dyDescent="0.3">
      <c r="A23" s="660" t="s">
        <v>387</v>
      </c>
      <c r="B23" s="640"/>
      <c r="C23" s="661">
        <v>3392</v>
      </c>
      <c r="D23" s="661">
        <v>3902</v>
      </c>
      <c r="E23" s="661">
        <v>4392</v>
      </c>
      <c r="F23" s="661">
        <v>5275</v>
      </c>
      <c r="G23" s="661">
        <v>6279</v>
      </c>
      <c r="H23" s="661">
        <v>5584</v>
      </c>
      <c r="I23" s="661">
        <v>4524</v>
      </c>
      <c r="J23" s="661">
        <v>4419</v>
      </c>
      <c r="K23" s="661">
        <v>4677</v>
      </c>
      <c r="L23" s="661">
        <v>4842</v>
      </c>
      <c r="M23" s="661">
        <v>4688</v>
      </c>
      <c r="N23" s="707"/>
      <c r="O23" s="706">
        <v>100</v>
      </c>
      <c r="P23" s="706">
        <v>100</v>
      </c>
      <c r="Q23" s="706">
        <v>100</v>
      </c>
      <c r="R23" s="706">
        <v>100</v>
      </c>
      <c r="S23" s="706">
        <v>100</v>
      </c>
      <c r="T23" s="706">
        <v>100</v>
      </c>
      <c r="U23" s="706">
        <v>99.999999999999986</v>
      </c>
      <c r="V23" s="706">
        <v>100.00000000000001</v>
      </c>
      <c r="W23" s="706">
        <v>100.00000000000001</v>
      </c>
      <c r="X23" s="706">
        <v>100</v>
      </c>
      <c r="Y23" s="706">
        <v>100</v>
      </c>
    </row>
    <row r="24" spans="1:39" ht="15" customHeight="1" x14ac:dyDescent="0.3">
      <c r="A24" s="651"/>
      <c r="B24" s="640"/>
      <c r="C24" s="707"/>
      <c r="D24" s="707"/>
      <c r="E24" s="707"/>
      <c r="F24" s="707"/>
      <c r="G24" s="707"/>
      <c r="H24" s="707"/>
      <c r="I24" s="707"/>
      <c r="J24" s="707"/>
      <c r="K24" s="707"/>
      <c r="L24" s="707"/>
      <c r="M24" s="707"/>
      <c r="N24" s="705"/>
      <c r="O24" s="665"/>
      <c r="P24" s="665"/>
      <c r="Q24" s="665"/>
      <c r="R24" s="665"/>
      <c r="S24" s="665"/>
      <c r="T24" s="665"/>
      <c r="U24" s="665"/>
      <c r="V24" s="665"/>
      <c r="W24" s="665"/>
      <c r="X24" s="665"/>
      <c r="Y24" s="665"/>
    </row>
    <row r="25" spans="1:39" ht="15" customHeight="1" x14ac:dyDescent="0.3">
      <c r="A25" s="640" t="s">
        <v>1</v>
      </c>
      <c r="B25" s="641"/>
      <c r="C25" s="707"/>
      <c r="D25" s="707"/>
      <c r="E25" s="707"/>
      <c r="F25" s="707"/>
      <c r="G25" s="707"/>
      <c r="H25" s="707"/>
      <c r="I25" s="707"/>
      <c r="J25" s="707"/>
      <c r="K25" s="707"/>
      <c r="L25" s="707"/>
      <c r="M25" s="707"/>
      <c r="N25" s="709"/>
      <c r="O25" s="658"/>
      <c r="P25" s="658"/>
      <c r="Q25" s="658"/>
      <c r="R25" s="658"/>
      <c r="S25" s="658"/>
      <c r="T25" s="658"/>
      <c r="U25" s="658"/>
      <c r="V25" s="658"/>
      <c r="W25" s="658"/>
      <c r="X25" s="658"/>
      <c r="Y25" s="710"/>
    </row>
    <row r="26" spans="1:39" ht="15" customHeight="1" x14ac:dyDescent="0.3">
      <c r="A26" s="641" t="s">
        <v>390</v>
      </c>
      <c r="B26" s="641"/>
      <c r="C26" s="657">
        <v>269</v>
      </c>
      <c r="D26" s="657">
        <v>386</v>
      </c>
      <c r="E26" s="657">
        <v>405</v>
      </c>
      <c r="F26" s="657">
        <v>395</v>
      </c>
      <c r="G26" s="657">
        <v>440</v>
      </c>
      <c r="H26" s="657">
        <v>420</v>
      </c>
      <c r="I26" s="657">
        <v>354</v>
      </c>
      <c r="J26" s="657">
        <v>345</v>
      </c>
      <c r="K26" s="657">
        <v>304</v>
      </c>
      <c r="L26" s="657">
        <v>381</v>
      </c>
      <c r="M26" s="657">
        <v>536</v>
      </c>
      <c r="N26" s="657"/>
      <c r="O26" s="658">
        <v>34.664948453608247</v>
      </c>
      <c r="P26" s="658">
        <v>36.553030303030305</v>
      </c>
      <c r="Q26" s="658">
        <v>38.755980861244019</v>
      </c>
      <c r="R26" s="658">
        <v>43.888888888888886</v>
      </c>
      <c r="S26" s="658">
        <v>45.314109165808446</v>
      </c>
      <c r="T26" s="658">
        <v>49.180327868852459</v>
      </c>
      <c r="U26" s="658">
        <v>52.678571428571431</v>
      </c>
      <c r="V26" s="658">
        <v>52.833078101071976</v>
      </c>
      <c r="W26" s="658">
        <v>48.874598070739552</v>
      </c>
      <c r="X26" s="658">
        <v>53.511235955056179</v>
      </c>
      <c r="Y26" s="658">
        <v>55.429162357807648</v>
      </c>
    </row>
    <row r="27" spans="1:39" ht="15" customHeight="1" x14ac:dyDescent="0.3">
      <c r="A27" s="641" t="s">
        <v>497</v>
      </c>
      <c r="B27" s="641"/>
      <c r="C27" s="657">
        <v>348</v>
      </c>
      <c r="D27" s="657">
        <v>510</v>
      </c>
      <c r="E27" s="657">
        <v>501</v>
      </c>
      <c r="F27" s="657">
        <v>409</v>
      </c>
      <c r="G27" s="657">
        <v>442</v>
      </c>
      <c r="H27" s="657">
        <v>340</v>
      </c>
      <c r="I27" s="657">
        <v>251</v>
      </c>
      <c r="J27" s="657">
        <v>232</v>
      </c>
      <c r="K27" s="657">
        <v>261</v>
      </c>
      <c r="L27" s="657">
        <v>263</v>
      </c>
      <c r="M27" s="657">
        <v>339</v>
      </c>
      <c r="N27" s="704"/>
      <c r="O27" s="658">
        <v>44.845360824742272</v>
      </c>
      <c r="P27" s="658">
        <v>48.295454545454547</v>
      </c>
      <c r="Q27" s="658">
        <v>47.942583732057415</v>
      </c>
      <c r="R27" s="658">
        <v>45.444444444444443</v>
      </c>
      <c r="S27" s="658">
        <v>45.520082389289392</v>
      </c>
      <c r="T27" s="658">
        <v>39.812646370023415</v>
      </c>
      <c r="U27" s="658">
        <v>37.351190476190474</v>
      </c>
      <c r="V27" s="658">
        <v>35.528330781010723</v>
      </c>
      <c r="W27" s="658">
        <v>41.961414790996784</v>
      </c>
      <c r="X27" s="658">
        <v>36.938202247191008</v>
      </c>
      <c r="Y27" s="658">
        <v>35.056876938986562</v>
      </c>
    </row>
    <row r="28" spans="1:39" ht="15" customHeight="1" x14ac:dyDescent="0.3">
      <c r="A28" s="641" t="s">
        <v>498</v>
      </c>
      <c r="B28" s="641"/>
      <c r="C28" s="657">
        <v>159</v>
      </c>
      <c r="D28" s="657">
        <v>160</v>
      </c>
      <c r="E28" s="657">
        <v>139</v>
      </c>
      <c r="F28" s="657">
        <v>96</v>
      </c>
      <c r="G28" s="657">
        <v>89</v>
      </c>
      <c r="H28" s="657">
        <v>94</v>
      </c>
      <c r="I28" s="657">
        <v>67</v>
      </c>
      <c r="J28" s="657">
        <v>76</v>
      </c>
      <c r="K28" s="657">
        <v>57</v>
      </c>
      <c r="L28" s="657">
        <v>68</v>
      </c>
      <c r="M28" s="657">
        <v>92</v>
      </c>
      <c r="N28" s="704"/>
      <c r="O28" s="658">
        <v>20.489690721649485</v>
      </c>
      <c r="P28" s="658">
        <v>15.151515151515152</v>
      </c>
      <c r="Q28" s="658">
        <v>13.301435406698564</v>
      </c>
      <c r="R28" s="658">
        <v>10.666666666666668</v>
      </c>
      <c r="S28" s="658">
        <v>9.1658084449021633</v>
      </c>
      <c r="T28" s="658">
        <v>11.007025761124121</v>
      </c>
      <c r="U28" s="658">
        <v>9.9702380952380967</v>
      </c>
      <c r="V28" s="658">
        <v>11.638591117917304</v>
      </c>
      <c r="W28" s="658">
        <v>9.163987138263666</v>
      </c>
      <c r="X28" s="658">
        <v>9.5505617977528079</v>
      </c>
      <c r="Y28" s="658">
        <v>9.5139607032057913</v>
      </c>
    </row>
    <row r="29" spans="1:39" ht="15" customHeight="1" x14ac:dyDescent="0.3">
      <c r="A29" s="660" t="s">
        <v>387</v>
      </c>
      <c r="B29" s="640"/>
      <c r="C29" s="661">
        <v>776</v>
      </c>
      <c r="D29" s="661">
        <v>1056</v>
      </c>
      <c r="E29" s="661">
        <v>1045</v>
      </c>
      <c r="F29" s="661">
        <v>900</v>
      </c>
      <c r="G29" s="661">
        <v>971</v>
      </c>
      <c r="H29" s="661">
        <v>854</v>
      </c>
      <c r="I29" s="661">
        <v>672</v>
      </c>
      <c r="J29" s="661">
        <v>653</v>
      </c>
      <c r="K29" s="661">
        <v>622</v>
      </c>
      <c r="L29" s="661">
        <v>712</v>
      </c>
      <c r="M29" s="661">
        <v>967</v>
      </c>
      <c r="N29" s="705"/>
      <c r="O29" s="706">
        <v>100</v>
      </c>
      <c r="P29" s="706">
        <v>100</v>
      </c>
      <c r="Q29" s="706">
        <v>99.999999999999986</v>
      </c>
      <c r="R29" s="706">
        <v>100</v>
      </c>
      <c r="S29" s="706">
        <v>100.00000000000001</v>
      </c>
      <c r="T29" s="706">
        <v>100</v>
      </c>
      <c r="U29" s="706">
        <v>100</v>
      </c>
      <c r="V29" s="706">
        <v>100</v>
      </c>
      <c r="W29" s="706">
        <v>100</v>
      </c>
      <c r="X29" s="706">
        <v>100</v>
      </c>
      <c r="Y29" s="706">
        <v>100.00000000000001</v>
      </c>
    </row>
    <row r="30" spans="1:39" ht="15" customHeight="1" x14ac:dyDescent="0.3">
      <c r="A30" s="651"/>
      <c r="B30" s="640"/>
      <c r="C30" s="707"/>
      <c r="D30" s="707"/>
      <c r="E30" s="707"/>
      <c r="F30" s="707"/>
      <c r="G30" s="707"/>
      <c r="H30" s="707"/>
      <c r="I30" s="707"/>
      <c r="J30" s="707"/>
      <c r="K30" s="707"/>
      <c r="L30" s="707"/>
      <c r="M30" s="707"/>
      <c r="N30" s="705"/>
      <c r="O30" s="665"/>
      <c r="P30" s="665"/>
      <c r="Q30" s="665"/>
      <c r="R30" s="665"/>
      <c r="S30" s="665"/>
      <c r="T30" s="665"/>
      <c r="U30" s="665"/>
      <c r="V30" s="665"/>
      <c r="W30" s="665"/>
      <c r="X30" s="665"/>
      <c r="Y30" s="665"/>
    </row>
    <row r="31" spans="1:39" ht="15" customHeight="1" x14ac:dyDescent="0.3">
      <c r="A31" s="640" t="s">
        <v>297</v>
      </c>
      <c r="B31" s="641"/>
      <c r="C31" s="708"/>
      <c r="D31" s="708"/>
      <c r="E31" s="708"/>
      <c r="F31" s="708"/>
      <c r="G31" s="708"/>
      <c r="H31" s="708"/>
      <c r="I31" s="708"/>
      <c r="J31" s="708"/>
      <c r="K31" s="708"/>
      <c r="L31" s="708"/>
      <c r="M31" s="708"/>
      <c r="N31" s="709"/>
      <c r="O31" s="658"/>
      <c r="P31" s="658"/>
      <c r="Q31" s="658"/>
      <c r="R31" s="658"/>
      <c r="S31" s="658"/>
      <c r="T31" s="658"/>
      <c r="U31" s="658"/>
      <c r="V31" s="658"/>
      <c r="W31" s="658"/>
      <c r="X31" s="658"/>
      <c r="Y31" s="710"/>
    </row>
    <row r="32" spans="1:39" ht="15" customHeight="1" x14ac:dyDescent="0.3">
      <c r="A32" s="641" t="s">
        <v>390</v>
      </c>
      <c r="B32" s="641"/>
      <c r="C32" s="657">
        <v>15398</v>
      </c>
      <c r="D32" s="657">
        <v>15324</v>
      </c>
      <c r="E32" s="657">
        <v>17434</v>
      </c>
      <c r="F32" s="657">
        <v>16690</v>
      </c>
      <c r="G32" s="657">
        <v>17305</v>
      </c>
      <c r="H32" s="657">
        <v>19427</v>
      </c>
      <c r="I32" s="657">
        <v>18653</v>
      </c>
      <c r="J32" s="657">
        <v>18241</v>
      </c>
      <c r="K32" s="657">
        <v>16276</v>
      </c>
      <c r="L32" s="657">
        <v>16463</v>
      </c>
      <c r="M32" s="657">
        <v>18722</v>
      </c>
      <c r="N32" s="704"/>
      <c r="O32" s="658">
        <v>15.698148601256015</v>
      </c>
      <c r="P32" s="658">
        <v>14.792505285106136</v>
      </c>
      <c r="Q32" s="658">
        <v>15.56509860990831</v>
      </c>
      <c r="R32" s="658">
        <v>14.033819065477141</v>
      </c>
      <c r="S32" s="658">
        <v>13.321170692654688</v>
      </c>
      <c r="T32" s="658">
        <v>15.787377899133714</v>
      </c>
      <c r="U32" s="658">
        <v>17.586883143821538</v>
      </c>
      <c r="V32" s="658">
        <v>17.465530448104175</v>
      </c>
      <c r="W32" s="658">
        <v>15.130893946154991</v>
      </c>
      <c r="X32" s="658">
        <v>15.402679540436361</v>
      </c>
      <c r="Y32" s="658">
        <v>18.782291154606288</v>
      </c>
    </row>
    <row r="33" spans="1:25" ht="15" customHeight="1" x14ac:dyDescent="0.3">
      <c r="A33" s="641" t="s">
        <v>497</v>
      </c>
      <c r="B33" s="641"/>
      <c r="C33" s="657">
        <v>47159</v>
      </c>
      <c r="D33" s="657">
        <v>51320</v>
      </c>
      <c r="E33" s="657">
        <v>54890</v>
      </c>
      <c r="F33" s="657">
        <v>61937</v>
      </c>
      <c r="G33" s="657">
        <v>68798</v>
      </c>
      <c r="H33" s="657">
        <v>61215</v>
      </c>
      <c r="I33" s="657">
        <v>51033</v>
      </c>
      <c r="J33" s="657">
        <v>48787</v>
      </c>
      <c r="K33" s="657">
        <v>51524</v>
      </c>
      <c r="L33" s="657">
        <v>51919</v>
      </c>
      <c r="M33" s="657">
        <v>46907</v>
      </c>
      <c r="N33" s="704"/>
      <c r="O33" s="658">
        <v>48.078256259685183</v>
      </c>
      <c r="P33" s="658">
        <v>49.540026835790066</v>
      </c>
      <c r="Q33" s="658">
        <v>49.005865704822021</v>
      </c>
      <c r="R33" s="658">
        <v>52.079847301285668</v>
      </c>
      <c r="S33" s="658">
        <v>52.959832494265079</v>
      </c>
      <c r="T33" s="658">
        <v>49.746452776829685</v>
      </c>
      <c r="U33" s="658">
        <v>48.11619618713582</v>
      </c>
      <c r="V33" s="658">
        <v>46.712945231711991</v>
      </c>
      <c r="W33" s="658">
        <v>47.899003421091777</v>
      </c>
      <c r="X33" s="658">
        <v>48.575090752591592</v>
      </c>
      <c r="Y33" s="658">
        <v>47.058056360918549</v>
      </c>
    </row>
    <row r="34" spans="1:25" ht="15" customHeight="1" x14ac:dyDescent="0.3">
      <c r="A34" s="641" t="s">
        <v>498</v>
      </c>
      <c r="B34" s="641"/>
      <c r="C34" s="657">
        <v>35531</v>
      </c>
      <c r="D34" s="657">
        <v>36949</v>
      </c>
      <c r="E34" s="657">
        <v>39683</v>
      </c>
      <c r="F34" s="657">
        <v>40300</v>
      </c>
      <c r="G34" s="657">
        <v>43803</v>
      </c>
      <c r="H34" s="657">
        <v>42412</v>
      </c>
      <c r="I34" s="657">
        <v>36376</v>
      </c>
      <c r="J34" s="657">
        <v>37412</v>
      </c>
      <c r="K34" s="657">
        <v>39768</v>
      </c>
      <c r="L34" s="657">
        <v>38502</v>
      </c>
      <c r="M34" s="657">
        <v>34050</v>
      </c>
      <c r="N34" s="704"/>
      <c r="O34" s="658">
        <v>36.223595139058808</v>
      </c>
      <c r="P34" s="658">
        <v>35.667467879103796</v>
      </c>
      <c r="Q34" s="658">
        <v>35.429035685269675</v>
      </c>
      <c r="R34" s="658">
        <v>33.8863336332372</v>
      </c>
      <c r="S34" s="658">
        <v>33.718996813080224</v>
      </c>
      <c r="T34" s="658">
        <v>34.466169324036599</v>
      </c>
      <c r="U34" s="658">
        <v>34.296920669042635</v>
      </c>
      <c r="V34" s="658">
        <v>35.82152432018384</v>
      </c>
      <c r="W34" s="658">
        <v>36.970102632753239</v>
      </c>
      <c r="X34" s="658">
        <v>36.022229706972041</v>
      </c>
      <c r="Y34" s="658">
        <v>34.159652484475167</v>
      </c>
    </row>
    <row r="35" spans="1:25" ht="15" customHeight="1" x14ac:dyDescent="0.3">
      <c r="A35" s="660" t="s">
        <v>387</v>
      </c>
      <c r="B35" s="651"/>
      <c r="C35" s="661">
        <v>98088</v>
      </c>
      <c r="D35" s="661">
        <v>103593</v>
      </c>
      <c r="E35" s="661">
        <v>112007</v>
      </c>
      <c r="F35" s="661">
        <v>118927</v>
      </c>
      <c r="G35" s="661">
        <v>129906</v>
      </c>
      <c r="H35" s="661">
        <v>123054</v>
      </c>
      <c r="I35" s="661">
        <v>106062</v>
      </c>
      <c r="J35" s="661">
        <v>104440</v>
      </c>
      <c r="K35" s="661">
        <v>107568</v>
      </c>
      <c r="L35" s="661">
        <v>106884</v>
      </c>
      <c r="M35" s="661">
        <v>99679</v>
      </c>
      <c r="N35" s="712"/>
      <c r="O35" s="706">
        <v>100</v>
      </c>
      <c r="P35" s="706">
        <v>100</v>
      </c>
      <c r="Q35" s="706">
        <v>100</v>
      </c>
      <c r="R35" s="706">
        <v>100.00000000000001</v>
      </c>
      <c r="S35" s="706">
        <v>99.999999999999986</v>
      </c>
      <c r="T35" s="706">
        <v>100</v>
      </c>
      <c r="U35" s="706">
        <v>100</v>
      </c>
      <c r="V35" s="706">
        <v>100</v>
      </c>
      <c r="W35" s="706">
        <v>100</v>
      </c>
      <c r="X35" s="706">
        <v>100</v>
      </c>
      <c r="Y35" s="706">
        <v>100</v>
      </c>
    </row>
    <row r="36" spans="1:25" x14ac:dyDescent="0.3">
      <c r="A36" s="713"/>
      <c r="B36" s="673"/>
      <c r="I36" s="713"/>
      <c r="J36" s="713"/>
      <c r="K36" s="713"/>
      <c r="L36" s="713"/>
      <c r="M36" s="713"/>
    </row>
    <row r="37" spans="1:25" x14ac:dyDescent="0.3">
      <c r="A37" s="83" t="s">
        <v>103</v>
      </c>
    </row>
    <row r="39" spans="1:25" x14ac:dyDescent="0.3">
      <c r="A39" s="861" t="s">
        <v>357</v>
      </c>
      <c r="B39" s="861"/>
      <c r="C39" s="861"/>
      <c r="D39" s="861"/>
      <c r="E39" s="861"/>
      <c r="F39" s="861"/>
      <c r="G39" s="861"/>
      <c r="H39" s="861"/>
      <c r="I39" s="861"/>
      <c r="J39" s="861"/>
      <c r="K39" s="861"/>
      <c r="L39" s="861"/>
      <c r="M39" s="861"/>
    </row>
    <row r="40" spans="1:25" x14ac:dyDescent="0.3">
      <c r="A40" s="730"/>
      <c r="B40" s="730"/>
      <c r="C40" s="730"/>
      <c r="D40" s="730"/>
      <c r="E40" s="730"/>
      <c r="F40" s="730"/>
      <c r="G40" s="730"/>
      <c r="H40" s="730"/>
      <c r="I40" s="730"/>
      <c r="J40" s="730"/>
      <c r="K40" s="730"/>
      <c r="L40" s="730"/>
      <c r="M40" s="730"/>
    </row>
    <row r="41" spans="1:25" x14ac:dyDescent="0.3">
      <c r="A41" s="861" t="s">
        <v>336</v>
      </c>
      <c r="B41" s="861"/>
      <c r="C41" s="861"/>
      <c r="D41" s="861"/>
      <c r="E41" s="861"/>
      <c r="F41" s="861"/>
      <c r="G41" s="861"/>
      <c r="H41" s="861"/>
      <c r="I41" s="861"/>
      <c r="J41" s="861"/>
      <c r="K41" s="861"/>
      <c r="L41" s="861"/>
      <c r="M41" s="861"/>
    </row>
    <row r="42" spans="1:25" x14ac:dyDescent="0.3">
      <c r="A42" s="730"/>
      <c r="B42" s="730"/>
      <c r="C42" s="730"/>
      <c r="D42" s="730"/>
      <c r="E42" s="730"/>
      <c r="F42" s="730"/>
      <c r="G42" s="730"/>
      <c r="H42" s="730"/>
      <c r="I42" s="730"/>
      <c r="J42" s="730"/>
      <c r="K42" s="730"/>
      <c r="L42" s="730"/>
      <c r="M42" s="730"/>
    </row>
    <row r="43" spans="1:25" x14ac:dyDescent="0.3">
      <c r="A43" s="875" t="s">
        <v>384</v>
      </c>
      <c r="B43" s="102"/>
      <c r="C43" s="102"/>
      <c r="D43" s="102"/>
      <c r="E43" s="102"/>
      <c r="F43" s="102"/>
      <c r="G43" s="102"/>
      <c r="H43" s="102"/>
      <c r="I43" s="102"/>
      <c r="J43" s="102"/>
      <c r="K43" s="102"/>
      <c r="L43" s="102"/>
      <c r="M43" s="102"/>
    </row>
    <row r="44" spans="1:25" x14ac:dyDescent="0.3">
      <c r="A44" s="102"/>
      <c r="B44" s="102"/>
      <c r="C44" s="102"/>
      <c r="D44" s="102"/>
      <c r="E44" s="102"/>
      <c r="F44" s="102"/>
      <c r="G44" s="102"/>
      <c r="H44" s="102"/>
      <c r="I44" s="102"/>
      <c r="J44" s="102"/>
      <c r="K44" s="102"/>
      <c r="L44" s="102"/>
      <c r="M44" s="102"/>
    </row>
    <row r="45" spans="1:25" x14ac:dyDescent="0.3">
      <c r="A45" s="861" t="s">
        <v>389</v>
      </c>
      <c r="B45" s="861"/>
      <c r="C45" s="861"/>
      <c r="D45" s="861"/>
      <c r="E45" s="861"/>
      <c r="F45" s="861"/>
      <c r="G45" s="861"/>
      <c r="H45" s="861"/>
      <c r="I45" s="861"/>
      <c r="J45" s="861"/>
      <c r="K45" s="861"/>
      <c r="L45" s="861"/>
      <c r="M45" s="861"/>
    </row>
    <row r="46" spans="1:25" x14ac:dyDescent="0.3">
      <c r="A46" s="102"/>
      <c r="B46" s="102"/>
      <c r="C46" s="102"/>
      <c r="D46" s="102"/>
      <c r="E46" s="102"/>
      <c r="F46" s="102"/>
      <c r="G46" s="102"/>
      <c r="H46" s="102"/>
      <c r="I46" s="102"/>
      <c r="J46" s="102"/>
      <c r="K46" s="102"/>
      <c r="L46" s="102"/>
      <c r="M46" s="102"/>
    </row>
    <row r="47" spans="1:25" x14ac:dyDescent="0.3">
      <c r="A47" s="861" t="s">
        <v>487</v>
      </c>
      <c r="B47" s="861"/>
      <c r="C47" s="861"/>
      <c r="D47" s="861"/>
      <c r="E47" s="861"/>
      <c r="F47" s="861"/>
      <c r="G47" s="861"/>
      <c r="H47" s="861"/>
      <c r="I47" s="861"/>
      <c r="J47" s="861"/>
      <c r="K47" s="861"/>
      <c r="L47" s="861"/>
      <c r="M47" s="861"/>
    </row>
    <row r="51" spans="1:13" x14ac:dyDescent="0.3">
      <c r="A51" s="674"/>
      <c r="B51" s="674"/>
      <c r="C51" s="674"/>
      <c r="D51" s="674"/>
      <c r="E51" s="674"/>
      <c r="F51" s="674"/>
      <c r="G51" s="674"/>
      <c r="H51" s="674"/>
      <c r="I51" s="674"/>
      <c r="J51" s="674"/>
      <c r="K51" s="674"/>
      <c r="L51" s="674"/>
      <c r="M51" s="674"/>
    </row>
  </sheetData>
  <mergeCells count="11">
    <mergeCell ref="AA8:AA11"/>
    <mergeCell ref="AA12:AA15"/>
    <mergeCell ref="AA16:AA19"/>
    <mergeCell ref="A1:Y1"/>
    <mergeCell ref="AA1:AB1"/>
    <mergeCell ref="AA2:AB3"/>
    <mergeCell ref="AC2:AM2"/>
    <mergeCell ref="C4:M4"/>
    <mergeCell ref="P4:Y4"/>
    <mergeCell ref="AA4:AA7"/>
    <mergeCell ref="L3:P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F66"/>
  <sheetViews>
    <sheetView showGridLines="0" workbookViewId="0"/>
  </sheetViews>
  <sheetFormatPr defaultRowHeight="14.4" x14ac:dyDescent="0.3"/>
  <cols>
    <col min="1" max="1" width="41.109375" customWidth="1"/>
    <col min="2" max="4" width="12.6640625" style="109" customWidth="1"/>
    <col min="5" max="5" width="5.6640625" style="109" customWidth="1"/>
    <col min="6" max="8" width="12.6640625" style="109" customWidth="1"/>
    <col min="9" max="9" width="11.6640625" bestFit="1" customWidth="1"/>
    <col min="257" max="257" width="41.109375" customWidth="1"/>
    <col min="258" max="260" width="12.6640625" customWidth="1"/>
    <col min="261" max="261" width="5.6640625" customWidth="1"/>
    <col min="262" max="264" width="12.6640625" customWidth="1"/>
    <col min="265" max="265" width="11.6640625" bestFit="1" customWidth="1"/>
    <col min="513" max="513" width="41.109375" customWidth="1"/>
    <col min="514" max="516" width="12.6640625" customWidth="1"/>
    <col min="517" max="517" width="5.6640625" customWidth="1"/>
    <col min="518" max="520" width="12.6640625" customWidth="1"/>
    <col min="521" max="521" width="11.6640625" bestFit="1" customWidth="1"/>
    <col min="769" max="769" width="41.109375" customWidth="1"/>
    <col min="770" max="772" width="12.6640625" customWidth="1"/>
    <col min="773" max="773" width="5.6640625" customWidth="1"/>
    <col min="774" max="776" width="12.6640625" customWidth="1"/>
    <col min="777" max="777" width="11.6640625" bestFit="1" customWidth="1"/>
    <col min="1025" max="1025" width="41.109375" customWidth="1"/>
    <col min="1026" max="1028" width="12.6640625" customWidth="1"/>
    <col min="1029" max="1029" width="5.6640625" customWidth="1"/>
    <col min="1030" max="1032" width="12.6640625" customWidth="1"/>
    <col min="1033" max="1033" width="11.6640625" bestFit="1" customWidth="1"/>
    <col min="1281" max="1281" width="41.109375" customWidth="1"/>
    <col min="1282" max="1284" width="12.6640625" customWidth="1"/>
    <col min="1285" max="1285" width="5.6640625" customWidth="1"/>
    <col min="1286" max="1288" width="12.6640625" customWidth="1"/>
    <col min="1289" max="1289" width="11.6640625" bestFit="1" customWidth="1"/>
    <col min="1537" max="1537" width="41.109375" customWidth="1"/>
    <col min="1538" max="1540" width="12.6640625" customWidth="1"/>
    <col min="1541" max="1541" width="5.6640625" customWidth="1"/>
    <col min="1542" max="1544" width="12.6640625" customWidth="1"/>
    <col min="1545" max="1545" width="11.6640625" bestFit="1" customWidth="1"/>
    <col min="1793" max="1793" width="41.109375" customWidth="1"/>
    <col min="1794" max="1796" width="12.6640625" customWidth="1"/>
    <col min="1797" max="1797" width="5.6640625" customWidth="1"/>
    <col min="1798" max="1800" width="12.6640625" customWidth="1"/>
    <col min="1801" max="1801" width="11.6640625" bestFit="1" customWidth="1"/>
    <col min="2049" max="2049" width="41.109375" customWidth="1"/>
    <col min="2050" max="2052" width="12.6640625" customWidth="1"/>
    <col min="2053" max="2053" width="5.6640625" customWidth="1"/>
    <col min="2054" max="2056" width="12.6640625" customWidth="1"/>
    <col min="2057" max="2057" width="11.6640625" bestFit="1" customWidth="1"/>
    <col min="2305" max="2305" width="41.109375" customWidth="1"/>
    <col min="2306" max="2308" width="12.6640625" customWidth="1"/>
    <col min="2309" max="2309" width="5.6640625" customWidth="1"/>
    <col min="2310" max="2312" width="12.6640625" customWidth="1"/>
    <col min="2313" max="2313" width="11.6640625" bestFit="1" customWidth="1"/>
    <col min="2561" max="2561" width="41.109375" customWidth="1"/>
    <col min="2562" max="2564" width="12.6640625" customWidth="1"/>
    <col min="2565" max="2565" width="5.6640625" customWidth="1"/>
    <col min="2566" max="2568" width="12.6640625" customWidth="1"/>
    <col min="2569" max="2569" width="11.6640625" bestFit="1" customWidth="1"/>
    <col min="2817" max="2817" width="41.109375" customWidth="1"/>
    <col min="2818" max="2820" width="12.6640625" customWidth="1"/>
    <col min="2821" max="2821" width="5.6640625" customWidth="1"/>
    <col min="2822" max="2824" width="12.6640625" customWidth="1"/>
    <col min="2825" max="2825" width="11.6640625" bestFit="1" customWidth="1"/>
    <col min="3073" max="3073" width="41.109375" customWidth="1"/>
    <col min="3074" max="3076" width="12.6640625" customWidth="1"/>
    <col min="3077" max="3077" width="5.6640625" customWidth="1"/>
    <col min="3078" max="3080" width="12.6640625" customWidth="1"/>
    <col min="3081" max="3081" width="11.6640625" bestFit="1" customWidth="1"/>
    <col min="3329" max="3329" width="41.109375" customWidth="1"/>
    <col min="3330" max="3332" width="12.6640625" customWidth="1"/>
    <col min="3333" max="3333" width="5.6640625" customWidth="1"/>
    <col min="3334" max="3336" width="12.6640625" customWidth="1"/>
    <col min="3337" max="3337" width="11.6640625" bestFit="1" customWidth="1"/>
    <col min="3585" max="3585" width="41.109375" customWidth="1"/>
    <col min="3586" max="3588" width="12.6640625" customWidth="1"/>
    <col min="3589" max="3589" width="5.6640625" customWidth="1"/>
    <col min="3590" max="3592" width="12.6640625" customWidth="1"/>
    <col min="3593" max="3593" width="11.6640625" bestFit="1" customWidth="1"/>
    <col min="3841" max="3841" width="41.109375" customWidth="1"/>
    <col min="3842" max="3844" width="12.6640625" customWidth="1"/>
    <col min="3845" max="3845" width="5.6640625" customWidth="1"/>
    <col min="3846" max="3848" width="12.6640625" customWidth="1"/>
    <col min="3849" max="3849" width="11.6640625" bestFit="1" customWidth="1"/>
    <col min="4097" max="4097" width="41.109375" customWidth="1"/>
    <col min="4098" max="4100" width="12.6640625" customWidth="1"/>
    <col min="4101" max="4101" width="5.6640625" customWidth="1"/>
    <col min="4102" max="4104" width="12.6640625" customWidth="1"/>
    <col min="4105" max="4105" width="11.6640625" bestFit="1" customWidth="1"/>
    <col min="4353" max="4353" width="41.109375" customWidth="1"/>
    <col min="4354" max="4356" width="12.6640625" customWidth="1"/>
    <col min="4357" max="4357" width="5.6640625" customWidth="1"/>
    <col min="4358" max="4360" width="12.6640625" customWidth="1"/>
    <col min="4361" max="4361" width="11.6640625" bestFit="1" customWidth="1"/>
    <col min="4609" max="4609" width="41.109375" customWidth="1"/>
    <col min="4610" max="4612" width="12.6640625" customWidth="1"/>
    <col min="4613" max="4613" width="5.6640625" customWidth="1"/>
    <col min="4614" max="4616" width="12.6640625" customWidth="1"/>
    <col min="4617" max="4617" width="11.6640625" bestFit="1" customWidth="1"/>
    <col min="4865" max="4865" width="41.109375" customWidth="1"/>
    <col min="4866" max="4868" width="12.6640625" customWidth="1"/>
    <col min="4869" max="4869" width="5.6640625" customWidth="1"/>
    <col min="4870" max="4872" width="12.6640625" customWidth="1"/>
    <col min="4873" max="4873" width="11.6640625" bestFit="1" customWidth="1"/>
    <col min="5121" max="5121" width="41.109375" customWidth="1"/>
    <col min="5122" max="5124" width="12.6640625" customWidth="1"/>
    <col min="5125" max="5125" width="5.6640625" customWidth="1"/>
    <col min="5126" max="5128" width="12.6640625" customWidth="1"/>
    <col min="5129" max="5129" width="11.6640625" bestFit="1" customWidth="1"/>
    <col min="5377" max="5377" width="41.109375" customWidth="1"/>
    <col min="5378" max="5380" width="12.6640625" customWidth="1"/>
    <col min="5381" max="5381" width="5.6640625" customWidth="1"/>
    <col min="5382" max="5384" width="12.6640625" customWidth="1"/>
    <col min="5385" max="5385" width="11.6640625" bestFit="1" customWidth="1"/>
    <col min="5633" max="5633" width="41.109375" customWidth="1"/>
    <col min="5634" max="5636" width="12.6640625" customWidth="1"/>
    <col min="5637" max="5637" width="5.6640625" customWidth="1"/>
    <col min="5638" max="5640" width="12.6640625" customWidth="1"/>
    <col min="5641" max="5641" width="11.6640625" bestFit="1" customWidth="1"/>
    <col min="5889" max="5889" width="41.109375" customWidth="1"/>
    <col min="5890" max="5892" width="12.6640625" customWidth="1"/>
    <col min="5893" max="5893" width="5.6640625" customWidth="1"/>
    <col min="5894" max="5896" width="12.6640625" customWidth="1"/>
    <col min="5897" max="5897" width="11.6640625" bestFit="1" customWidth="1"/>
    <col min="6145" max="6145" width="41.109375" customWidth="1"/>
    <col min="6146" max="6148" width="12.6640625" customWidth="1"/>
    <col min="6149" max="6149" width="5.6640625" customWidth="1"/>
    <col min="6150" max="6152" width="12.6640625" customWidth="1"/>
    <col min="6153" max="6153" width="11.6640625" bestFit="1" customWidth="1"/>
    <col min="6401" max="6401" width="41.109375" customWidth="1"/>
    <col min="6402" max="6404" width="12.6640625" customWidth="1"/>
    <col min="6405" max="6405" width="5.6640625" customWidth="1"/>
    <col min="6406" max="6408" width="12.6640625" customWidth="1"/>
    <col min="6409" max="6409" width="11.6640625" bestFit="1" customWidth="1"/>
    <col min="6657" max="6657" width="41.109375" customWidth="1"/>
    <col min="6658" max="6660" width="12.6640625" customWidth="1"/>
    <col min="6661" max="6661" width="5.6640625" customWidth="1"/>
    <col min="6662" max="6664" width="12.6640625" customWidth="1"/>
    <col min="6665" max="6665" width="11.6640625" bestFit="1" customWidth="1"/>
    <col min="6913" max="6913" width="41.109375" customWidth="1"/>
    <col min="6914" max="6916" width="12.6640625" customWidth="1"/>
    <col min="6917" max="6917" width="5.6640625" customWidth="1"/>
    <col min="6918" max="6920" width="12.6640625" customWidth="1"/>
    <col min="6921" max="6921" width="11.6640625" bestFit="1" customWidth="1"/>
    <col min="7169" max="7169" width="41.109375" customWidth="1"/>
    <col min="7170" max="7172" width="12.6640625" customWidth="1"/>
    <col min="7173" max="7173" width="5.6640625" customWidth="1"/>
    <col min="7174" max="7176" width="12.6640625" customWidth="1"/>
    <col min="7177" max="7177" width="11.6640625" bestFit="1" customWidth="1"/>
    <col min="7425" max="7425" width="41.109375" customWidth="1"/>
    <col min="7426" max="7428" width="12.6640625" customWidth="1"/>
    <col min="7429" max="7429" width="5.6640625" customWidth="1"/>
    <col min="7430" max="7432" width="12.6640625" customWidth="1"/>
    <col min="7433" max="7433" width="11.6640625" bestFit="1" customWidth="1"/>
    <col min="7681" max="7681" width="41.109375" customWidth="1"/>
    <col min="7682" max="7684" width="12.6640625" customWidth="1"/>
    <col min="7685" max="7685" width="5.6640625" customWidth="1"/>
    <col min="7686" max="7688" width="12.6640625" customWidth="1"/>
    <col min="7689" max="7689" width="11.6640625" bestFit="1" customWidth="1"/>
    <col min="7937" max="7937" width="41.109375" customWidth="1"/>
    <col min="7938" max="7940" width="12.6640625" customWidth="1"/>
    <col min="7941" max="7941" width="5.6640625" customWidth="1"/>
    <col min="7942" max="7944" width="12.6640625" customWidth="1"/>
    <col min="7945" max="7945" width="11.6640625" bestFit="1" customWidth="1"/>
    <col min="8193" max="8193" width="41.109375" customWidth="1"/>
    <col min="8194" max="8196" width="12.6640625" customWidth="1"/>
    <col min="8197" max="8197" width="5.6640625" customWidth="1"/>
    <col min="8198" max="8200" width="12.6640625" customWidth="1"/>
    <col min="8201" max="8201" width="11.6640625" bestFit="1" customWidth="1"/>
    <col min="8449" max="8449" width="41.109375" customWidth="1"/>
    <col min="8450" max="8452" width="12.6640625" customWidth="1"/>
    <col min="8453" max="8453" width="5.6640625" customWidth="1"/>
    <col min="8454" max="8456" width="12.6640625" customWidth="1"/>
    <col min="8457" max="8457" width="11.6640625" bestFit="1" customWidth="1"/>
    <col min="8705" max="8705" width="41.109375" customWidth="1"/>
    <col min="8706" max="8708" width="12.6640625" customWidth="1"/>
    <col min="8709" max="8709" width="5.6640625" customWidth="1"/>
    <col min="8710" max="8712" width="12.6640625" customWidth="1"/>
    <col min="8713" max="8713" width="11.6640625" bestFit="1" customWidth="1"/>
    <col min="8961" max="8961" width="41.109375" customWidth="1"/>
    <col min="8962" max="8964" width="12.6640625" customWidth="1"/>
    <col min="8965" max="8965" width="5.6640625" customWidth="1"/>
    <col min="8966" max="8968" width="12.6640625" customWidth="1"/>
    <col min="8969" max="8969" width="11.6640625" bestFit="1" customWidth="1"/>
    <col min="9217" max="9217" width="41.109375" customWidth="1"/>
    <col min="9218" max="9220" width="12.6640625" customWidth="1"/>
    <col min="9221" max="9221" width="5.6640625" customWidth="1"/>
    <col min="9222" max="9224" width="12.6640625" customWidth="1"/>
    <col min="9225" max="9225" width="11.6640625" bestFit="1" customWidth="1"/>
    <col min="9473" max="9473" width="41.109375" customWidth="1"/>
    <col min="9474" max="9476" width="12.6640625" customWidth="1"/>
    <col min="9477" max="9477" width="5.6640625" customWidth="1"/>
    <col min="9478" max="9480" width="12.6640625" customWidth="1"/>
    <col min="9481" max="9481" width="11.6640625" bestFit="1" customWidth="1"/>
    <col min="9729" max="9729" width="41.109375" customWidth="1"/>
    <col min="9730" max="9732" width="12.6640625" customWidth="1"/>
    <col min="9733" max="9733" width="5.6640625" customWidth="1"/>
    <col min="9734" max="9736" width="12.6640625" customWidth="1"/>
    <col min="9737" max="9737" width="11.6640625" bestFit="1" customWidth="1"/>
    <col min="9985" max="9985" width="41.109375" customWidth="1"/>
    <col min="9986" max="9988" width="12.6640625" customWidth="1"/>
    <col min="9989" max="9989" width="5.6640625" customWidth="1"/>
    <col min="9990" max="9992" width="12.6640625" customWidth="1"/>
    <col min="9993" max="9993" width="11.6640625" bestFit="1" customWidth="1"/>
    <col min="10241" max="10241" width="41.109375" customWidth="1"/>
    <col min="10242" max="10244" width="12.6640625" customWidth="1"/>
    <col min="10245" max="10245" width="5.6640625" customWidth="1"/>
    <col min="10246" max="10248" width="12.6640625" customWidth="1"/>
    <col min="10249" max="10249" width="11.6640625" bestFit="1" customWidth="1"/>
    <col min="10497" max="10497" width="41.109375" customWidth="1"/>
    <col min="10498" max="10500" width="12.6640625" customWidth="1"/>
    <col min="10501" max="10501" width="5.6640625" customWidth="1"/>
    <col min="10502" max="10504" width="12.6640625" customWidth="1"/>
    <col min="10505" max="10505" width="11.6640625" bestFit="1" customWidth="1"/>
    <col min="10753" max="10753" width="41.109375" customWidth="1"/>
    <col min="10754" max="10756" width="12.6640625" customWidth="1"/>
    <col min="10757" max="10757" width="5.6640625" customWidth="1"/>
    <col min="10758" max="10760" width="12.6640625" customWidth="1"/>
    <col min="10761" max="10761" width="11.6640625" bestFit="1" customWidth="1"/>
    <col min="11009" max="11009" width="41.109375" customWidth="1"/>
    <col min="11010" max="11012" width="12.6640625" customWidth="1"/>
    <col min="11013" max="11013" width="5.6640625" customWidth="1"/>
    <col min="11014" max="11016" width="12.6640625" customWidth="1"/>
    <col min="11017" max="11017" width="11.6640625" bestFit="1" customWidth="1"/>
    <col min="11265" max="11265" width="41.109375" customWidth="1"/>
    <col min="11266" max="11268" width="12.6640625" customWidth="1"/>
    <col min="11269" max="11269" width="5.6640625" customWidth="1"/>
    <col min="11270" max="11272" width="12.6640625" customWidth="1"/>
    <col min="11273" max="11273" width="11.6640625" bestFit="1" customWidth="1"/>
    <col min="11521" max="11521" width="41.109375" customWidth="1"/>
    <col min="11522" max="11524" width="12.6640625" customWidth="1"/>
    <col min="11525" max="11525" width="5.6640625" customWidth="1"/>
    <col min="11526" max="11528" width="12.6640625" customWidth="1"/>
    <col min="11529" max="11529" width="11.6640625" bestFit="1" customWidth="1"/>
    <col min="11777" max="11777" width="41.109375" customWidth="1"/>
    <col min="11778" max="11780" width="12.6640625" customWidth="1"/>
    <col min="11781" max="11781" width="5.6640625" customWidth="1"/>
    <col min="11782" max="11784" width="12.6640625" customWidth="1"/>
    <col min="11785" max="11785" width="11.6640625" bestFit="1" customWidth="1"/>
    <col min="12033" max="12033" width="41.109375" customWidth="1"/>
    <col min="12034" max="12036" width="12.6640625" customWidth="1"/>
    <col min="12037" max="12037" width="5.6640625" customWidth="1"/>
    <col min="12038" max="12040" width="12.6640625" customWidth="1"/>
    <col min="12041" max="12041" width="11.6640625" bestFit="1" customWidth="1"/>
    <col min="12289" max="12289" width="41.109375" customWidth="1"/>
    <col min="12290" max="12292" width="12.6640625" customWidth="1"/>
    <col min="12293" max="12293" width="5.6640625" customWidth="1"/>
    <col min="12294" max="12296" width="12.6640625" customWidth="1"/>
    <col min="12297" max="12297" width="11.6640625" bestFit="1" customWidth="1"/>
    <col min="12545" max="12545" width="41.109375" customWidth="1"/>
    <col min="12546" max="12548" width="12.6640625" customWidth="1"/>
    <col min="12549" max="12549" width="5.6640625" customWidth="1"/>
    <col min="12550" max="12552" width="12.6640625" customWidth="1"/>
    <col min="12553" max="12553" width="11.6640625" bestFit="1" customWidth="1"/>
    <col min="12801" max="12801" width="41.109375" customWidth="1"/>
    <col min="12802" max="12804" width="12.6640625" customWidth="1"/>
    <col min="12805" max="12805" width="5.6640625" customWidth="1"/>
    <col min="12806" max="12808" width="12.6640625" customWidth="1"/>
    <col min="12809" max="12809" width="11.6640625" bestFit="1" customWidth="1"/>
    <col min="13057" max="13057" width="41.109375" customWidth="1"/>
    <col min="13058" max="13060" width="12.6640625" customWidth="1"/>
    <col min="13061" max="13061" width="5.6640625" customWidth="1"/>
    <col min="13062" max="13064" width="12.6640625" customWidth="1"/>
    <col min="13065" max="13065" width="11.6640625" bestFit="1" customWidth="1"/>
    <col min="13313" max="13313" width="41.109375" customWidth="1"/>
    <col min="13314" max="13316" width="12.6640625" customWidth="1"/>
    <col min="13317" max="13317" width="5.6640625" customWidth="1"/>
    <col min="13318" max="13320" width="12.6640625" customWidth="1"/>
    <col min="13321" max="13321" width="11.6640625" bestFit="1" customWidth="1"/>
    <col min="13569" max="13569" width="41.109375" customWidth="1"/>
    <col min="13570" max="13572" width="12.6640625" customWidth="1"/>
    <col min="13573" max="13573" width="5.6640625" customWidth="1"/>
    <col min="13574" max="13576" width="12.6640625" customWidth="1"/>
    <col min="13577" max="13577" width="11.6640625" bestFit="1" customWidth="1"/>
    <col min="13825" max="13825" width="41.109375" customWidth="1"/>
    <col min="13826" max="13828" width="12.6640625" customWidth="1"/>
    <col min="13829" max="13829" width="5.6640625" customWidth="1"/>
    <col min="13830" max="13832" width="12.6640625" customWidth="1"/>
    <col min="13833" max="13833" width="11.6640625" bestFit="1" customWidth="1"/>
    <col min="14081" max="14081" width="41.109375" customWidth="1"/>
    <col min="14082" max="14084" width="12.6640625" customWidth="1"/>
    <col min="14085" max="14085" width="5.6640625" customWidth="1"/>
    <col min="14086" max="14088" width="12.6640625" customWidth="1"/>
    <col min="14089" max="14089" width="11.6640625" bestFit="1" customWidth="1"/>
    <col min="14337" max="14337" width="41.109375" customWidth="1"/>
    <col min="14338" max="14340" width="12.6640625" customWidth="1"/>
    <col min="14341" max="14341" width="5.6640625" customWidth="1"/>
    <col min="14342" max="14344" width="12.6640625" customWidth="1"/>
    <col min="14345" max="14345" width="11.6640625" bestFit="1" customWidth="1"/>
    <col min="14593" max="14593" width="41.109375" customWidth="1"/>
    <col min="14594" max="14596" width="12.6640625" customWidth="1"/>
    <col min="14597" max="14597" width="5.6640625" customWidth="1"/>
    <col min="14598" max="14600" width="12.6640625" customWidth="1"/>
    <col min="14601" max="14601" width="11.6640625" bestFit="1" customWidth="1"/>
    <col min="14849" max="14849" width="41.109375" customWidth="1"/>
    <col min="14850" max="14852" width="12.6640625" customWidth="1"/>
    <col min="14853" max="14853" width="5.6640625" customWidth="1"/>
    <col min="14854" max="14856" width="12.6640625" customWidth="1"/>
    <col min="14857" max="14857" width="11.6640625" bestFit="1" customWidth="1"/>
    <col min="15105" max="15105" width="41.109375" customWidth="1"/>
    <col min="15106" max="15108" width="12.6640625" customWidth="1"/>
    <col min="15109" max="15109" width="5.6640625" customWidth="1"/>
    <col min="15110" max="15112" width="12.6640625" customWidth="1"/>
    <col min="15113" max="15113" width="11.6640625" bestFit="1" customWidth="1"/>
    <col min="15361" max="15361" width="41.109375" customWidth="1"/>
    <col min="15362" max="15364" width="12.6640625" customWidth="1"/>
    <col min="15365" max="15365" width="5.6640625" customWidth="1"/>
    <col min="15366" max="15368" width="12.6640625" customWidth="1"/>
    <col min="15369" max="15369" width="11.6640625" bestFit="1" customWidth="1"/>
    <col min="15617" max="15617" width="41.109375" customWidth="1"/>
    <col min="15618" max="15620" width="12.6640625" customWidth="1"/>
    <col min="15621" max="15621" width="5.6640625" customWidth="1"/>
    <col min="15622" max="15624" width="12.6640625" customWidth="1"/>
    <col min="15625" max="15625" width="11.6640625" bestFit="1" customWidth="1"/>
    <col min="15873" max="15873" width="41.109375" customWidth="1"/>
    <col min="15874" max="15876" width="12.6640625" customWidth="1"/>
    <col min="15877" max="15877" width="5.6640625" customWidth="1"/>
    <col min="15878" max="15880" width="12.6640625" customWidth="1"/>
    <col min="15881" max="15881" width="11.6640625" bestFit="1" customWidth="1"/>
    <col min="16129" max="16129" width="41.109375" customWidth="1"/>
    <col min="16130" max="16132" width="12.6640625" customWidth="1"/>
    <col min="16133" max="16133" width="5.6640625" customWidth="1"/>
    <col min="16134" max="16136" width="12.6640625" customWidth="1"/>
    <col min="16137" max="16137" width="11.6640625" bestFit="1" customWidth="1"/>
  </cols>
  <sheetData>
    <row r="1" spans="1:32" ht="18.75" customHeight="1" x14ac:dyDescent="0.3">
      <c r="A1" s="850" t="s">
        <v>511</v>
      </c>
      <c r="B1" s="850"/>
      <c r="C1" s="850"/>
      <c r="D1" s="850"/>
      <c r="E1" s="850"/>
      <c r="F1" s="850"/>
      <c r="G1" s="850"/>
      <c r="H1" s="850"/>
      <c r="I1" s="731"/>
    </row>
    <row r="2" spans="1:32" ht="15.75" customHeight="1" x14ac:dyDescent="0.3">
      <c r="A2" s="640"/>
      <c r="B2" s="714"/>
      <c r="C2" s="714"/>
      <c r="D2" s="714"/>
      <c r="E2" s="714"/>
      <c r="F2" s="714"/>
      <c r="G2" s="714"/>
      <c r="H2" s="714"/>
      <c r="J2" s="1073"/>
      <c r="K2" s="1073"/>
      <c r="L2" s="1073"/>
      <c r="M2" s="1073"/>
      <c r="N2" s="1073"/>
      <c r="O2" s="1073"/>
      <c r="P2" s="1073"/>
      <c r="Q2" s="1073"/>
      <c r="R2" s="1073"/>
      <c r="S2" s="1073"/>
      <c r="T2" s="693"/>
      <c r="U2" s="693"/>
      <c r="V2" s="693"/>
      <c r="W2" s="693"/>
      <c r="X2" s="693"/>
      <c r="Y2" s="693"/>
      <c r="Z2" s="693"/>
      <c r="AA2" s="693"/>
      <c r="AB2" s="693"/>
      <c r="AC2" s="693"/>
      <c r="AD2" s="693"/>
      <c r="AE2" s="693"/>
      <c r="AF2" s="693"/>
    </row>
    <row r="3" spans="1:32" x14ac:dyDescent="0.3">
      <c r="A3" s="645" t="s">
        <v>0</v>
      </c>
      <c r="B3" s="715"/>
      <c r="C3" s="715"/>
      <c r="D3" s="715"/>
      <c r="E3" s="715"/>
      <c r="F3" s="715"/>
      <c r="G3" s="715"/>
      <c r="H3" s="716"/>
      <c r="J3" s="675"/>
      <c r="K3" s="1073"/>
      <c r="L3" s="1073"/>
      <c r="M3" s="1073"/>
      <c r="N3" s="1073"/>
      <c r="O3" s="1073"/>
      <c r="P3" s="1073"/>
      <c r="Q3" s="1073"/>
      <c r="R3" s="1073"/>
      <c r="S3" s="1073"/>
      <c r="T3" s="693"/>
      <c r="U3" s="693"/>
      <c r="V3" s="693"/>
      <c r="W3" s="693"/>
      <c r="X3" s="693"/>
      <c r="Y3" s="693"/>
      <c r="Z3" s="693"/>
      <c r="AA3" s="693"/>
      <c r="AB3" s="693"/>
      <c r="AC3" s="693"/>
      <c r="AD3" s="693"/>
      <c r="AE3" s="693"/>
      <c r="AF3" s="693"/>
    </row>
    <row r="4" spans="1:32" ht="15" customHeight="1" x14ac:dyDescent="0.3">
      <c r="A4" s="641"/>
      <c r="B4" s="1077" t="s">
        <v>391</v>
      </c>
      <c r="C4" s="1077"/>
      <c r="D4" s="1077"/>
      <c r="E4" s="717"/>
      <c r="F4" s="1078" t="s">
        <v>392</v>
      </c>
      <c r="G4" s="1078"/>
      <c r="H4" s="1078"/>
      <c r="J4" s="675"/>
      <c r="K4" s="1073"/>
      <c r="L4" s="1073"/>
      <c r="M4" s="1073"/>
      <c r="N4" s="1073"/>
      <c r="O4" s="1073"/>
      <c r="P4" s="1073"/>
      <c r="Q4" s="1073"/>
      <c r="R4" s="1073"/>
      <c r="S4" s="1073"/>
      <c r="T4" s="693"/>
      <c r="U4" s="693"/>
      <c r="V4" s="693"/>
      <c r="W4" s="693"/>
      <c r="X4" s="693"/>
      <c r="Y4" s="693"/>
      <c r="Z4" s="693"/>
      <c r="AA4" s="693"/>
      <c r="AB4" s="693"/>
      <c r="AC4" s="693"/>
      <c r="AD4" s="693"/>
      <c r="AE4" s="693"/>
      <c r="AF4" s="693"/>
    </row>
    <row r="5" spans="1:32" ht="15" customHeight="1" x14ac:dyDescent="0.3">
      <c r="A5" s="641"/>
      <c r="B5" s="1086" t="s">
        <v>390</v>
      </c>
      <c r="C5" s="1086" t="s">
        <v>393</v>
      </c>
      <c r="D5" s="1081" t="s">
        <v>512</v>
      </c>
      <c r="E5" s="714"/>
      <c r="F5" s="1086" t="s">
        <v>390</v>
      </c>
      <c r="G5" s="1086" t="s">
        <v>513</v>
      </c>
      <c r="H5" s="1081" t="s">
        <v>394</v>
      </c>
      <c r="J5" s="675"/>
      <c r="K5" s="675"/>
      <c r="L5" s="675"/>
      <c r="M5" s="675"/>
      <c r="N5" s="675"/>
      <c r="O5" s="675"/>
      <c r="P5" s="675"/>
      <c r="Q5" s="675"/>
      <c r="R5" s="675"/>
      <c r="S5" s="675"/>
      <c r="T5" s="693"/>
      <c r="U5" s="693"/>
      <c r="V5" s="693"/>
      <c r="W5" s="693"/>
      <c r="X5" s="693"/>
      <c r="Y5" s="693"/>
      <c r="Z5" s="693"/>
      <c r="AA5" s="693"/>
      <c r="AB5" s="693"/>
      <c r="AC5" s="693"/>
      <c r="AD5" s="693"/>
      <c r="AE5" s="693"/>
      <c r="AF5" s="693"/>
    </row>
    <row r="6" spans="1:32" ht="15" customHeight="1" x14ac:dyDescent="0.3">
      <c r="A6" s="645" t="s">
        <v>395</v>
      </c>
      <c r="B6" s="1087"/>
      <c r="C6" s="1087"/>
      <c r="D6" s="1082"/>
      <c r="E6" s="714"/>
      <c r="F6" s="1087"/>
      <c r="G6" s="1087"/>
      <c r="H6" s="1082"/>
      <c r="J6" s="678"/>
      <c r="K6" s="678"/>
      <c r="L6" s="678"/>
      <c r="M6" s="678"/>
      <c r="N6" s="678"/>
      <c r="O6" s="678"/>
      <c r="P6" s="678"/>
      <c r="Q6" s="678"/>
      <c r="R6" s="678"/>
      <c r="S6" s="678"/>
      <c r="T6" s="693"/>
      <c r="U6" s="693"/>
      <c r="V6" s="693"/>
      <c r="W6" s="693"/>
      <c r="X6" s="693"/>
      <c r="Y6" s="693"/>
      <c r="Z6" s="693"/>
      <c r="AA6" s="693"/>
      <c r="AB6" s="693"/>
      <c r="AC6" s="693"/>
      <c r="AD6" s="693"/>
      <c r="AE6" s="693"/>
      <c r="AF6" s="693"/>
    </row>
    <row r="7" spans="1:32" ht="15" customHeight="1" x14ac:dyDescent="0.3">
      <c r="A7" s="641"/>
      <c r="B7" s="1077" t="s">
        <v>396</v>
      </c>
      <c r="C7" s="1077"/>
      <c r="D7" s="1077"/>
      <c r="E7" s="1077"/>
      <c r="F7" s="1077"/>
      <c r="G7" s="1077"/>
      <c r="H7" s="1077"/>
      <c r="J7" s="678"/>
      <c r="K7" s="678"/>
      <c r="L7" s="678"/>
      <c r="M7" s="678"/>
      <c r="N7" s="678"/>
      <c r="O7" s="678"/>
      <c r="P7" s="678"/>
      <c r="Q7" s="678"/>
      <c r="R7" s="678"/>
      <c r="S7" s="678"/>
      <c r="T7" s="693"/>
      <c r="U7" s="693"/>
      <c r="V7" s="693"/>
      <c r="W7" s="693"/>
      <c r="X7" s="693"/>
      <c r="Y7" s="693"/>
      <c r="Z7" s="693"/>
      <c r="AA7" s="693"/>
      <c r="AB7" s="693"/>
      <c r="AC7" s="693"/>
      <c r="AD7" s="693"/>
      <c r="AE7" s="693"/>
      <c r="AF7" s="693"/>
    </row>
    <row r="8" spans="1:32" ht="15" customHeight="1" x14ac:dyDescent="0.3">
      <c r="A8" s="641" t="s">
        <v>397</v>
      </c>
      <c r="B8" s="657">
        <v>129005</v>
      </c>
      <c r="C8" s="657">
        <v>59262</v>
      </c>
      <c r="D8" s="657">
        <v>5806</v>
      </c>
      <c r="E8" s="714"/>
      <c r="F8" s="718">
        <v>234</v>
      </c>
      <c r="G8" s="718">
        <v>11590</v>
      </c>
      <c r="H8" s="718">
        <v>4280</v>
      </c>
      <c r="J8" s="678"/>
      <c r="K8" s="678"/>
      <c r="L8" s="678"/>
      <c r="M8" s="678"/>
      <c r="N8" s="678"/>
      <c r="O8" s="678"/>
      <c r="P8" s="678"/>
      <c r="Q8" s="678"/>
      <c r="R8" s="678"/>
      <c r="S8" s="678"/>
      <c r="T8" s="693"/>
      <c r="U8" s="693"/>
      <c r="V8" s="693"/>
      <c r="W8" s="693"/>
      <c r="X8" s="693"/>
      <c r="Y8" s="693"/>
      <c r="Z8" s="693"/>
      <c r="AA8" s="693"/>
      <c r="AB8" s="693"/>
      <c r="AC8" s="693"/>
      <c r="AD8" s="693"/>
      <c r="AE8" s="693"/>
      <c r="AF8" s="693"/>
    </row>
    <row r="9" spans="1:32" ht="15" customHeight="1" x14ac:dyDescent="0.3">
      <c r="A9" s="641" t="s">
        <v>398</v>
      </c>
      <c r="B9" s="719"/>
      <c r="C9" s="719"/>
      <c r="D9" s="719"/>
      <c r="E9" s="714"/>
      <c r="J9" s="678"/>
      <c r="K9" s="678"/>
      <c r="L9" s="678"/>
      <c r="M9" s="678"/>
      <c r="N9" s="678"/>
      <c r="O9" s="678"/>
      <c r="P9" s="678"/>
      <c r="Q9" s="678"/>
      <c r="R9" s="678"/>
      <c r="S9" s="678"/>
      <c r="T9" s="693"/>
      <c r="U9" s="693"/>
      <c r="V9" s="693"/>
      <c r="W9" s="693"/>
      <c r="X9" s="693"/>
      <c r="Y9" s="693"/>
      <c r="Z9" s="693"/>
      <c r="AA9" s="693"/>
      <c r="AB9" s="693"/>
      <c r="AC9" s="693"/>
      <c r="AD9" s="693"/>
      <c r="AE9" s="693"/>
      <c r="AF9" s="693"/>
    </row>
    <row r="10" spans="1:32" ht="15" customHeight="1" x14ac:dyDescent="0.3">
      <c r="A10" s="720" t="s">
        <v>178</v>
      </c>
      <c r="B10" s="657">
        <v>23020</v>
      </c>
      <c r="C10" s="657">
        <v>10517</v>
      </c>
      <c r="D10" s="657">
        <v>9186</v>
      </c>
      <c r="E10" s="714"/>
      <c r="F10" s="718">
        <v>9263</v>
      </c>
      <c r="G10" s="718">
        <v>11628</v>
      </c>
      <c r="H10" s="718">
        <v>24575</v>
      </c>
      <c r="J10" s="678"/>
      <c r="K10" s="678"/>
      <c r="L10" s="678"/>
      <c r="M10" s="678"/>
      <c r="N10" s="678"/>
      <c r="O10" s="678"/>
      <c r="P10" s="678"/>
      <c r="Q10" s="678"/>
      <c r="R10" s="678"/>
      <c r="S10" s="678"/>
      <c r="T10" s="693"/>
      <c r="U10" s="693"/>
      <c r="V10" s="693"/>
      <c r="W10" s="693"/>
      <c r="X10" s="693"/>
      <c r="Y10" s="693"/>
      <c r="Z10" s="693"/>
      <c r="AA10" s="693"/>
      <c r="AB10" s="693"/>
      <c r="AC10" s="693"/>
      <c r="AD10" s="693"/>
      <c r="AE10" s="693"/>
      <c r="AF10" s="693"/>
    </row>
    <row r="11" spans="1:32" ht="15" customHeight="1" x14ac:dyDescent="0.3">
      <c r="A11" s="720" t="s">
        <v>179</v>
      </c>
      <c r="B11" s="657">
        <v>13318</v>
      </c>
      <c r="C11" s="657">
        <v>14781</v>
      </c>
      <c r="D11" s="657">
        <v>2190</v>
      </c>
      <c r="E11" s="714"/>
      <c r="F11" s="718">
        <v>5063</v>
      </c>
      <c r="G11" s="718">
        <v>14464</v>
      </c>
      <c r="H11" s="718">
        <v>2502</v>
      </c>
      <c r="J11" s="678"/>
      <c r="K11" s="678"/>
      <c r="L11" s="678"/>
      <c r="M11" s="678"/>
      <c r="N11" s="678"/>
      <c r="O11" s="678"/>
      <c r="P11" s="678"/>
      <c r="Q11" s="678"/>
      <c r="R11" s="678"/>
      <c r="S11" s="678"/>
      <c r="T11" s="693"/>
      <c r="U11" s="693"/>
      <c r="V11" s="693"/>
      <c r="W11" s="693"/>
      <c r="X11" s="693"/>
      <c r="Y11" s="693"/>
      <c r="Z11" s="693"/>
      <c r="AA11" s="693"/>
      <c r="AB11" s="693"/>
      <c r="AC11" s="693"/>
      <c r="AD11" s="693"/>
      <c r="AE11" s="693"/>
      <c r="AF11" s="693"/>
    </row>
    <row r="12" spans="1:32" ht="15" customHeight="1" x14ac:dyDescent="0.3">
      <c r="A12" s="720" t="s">
        <v>180</v>
      </c>
      <c r="B12" s="657">
        <v>45257</v>
      </c>
      <c r="C12" s="657">
        <v>43008</v>
      </c>
      <c r="D12" s="657">
        <v>2273</v>
      </c>
      <c r="E12" s="714"/>
      <c r="F12" s="718">
        <v>1621</v>
      </c>
      <c r="G12" s="718">
        <v>4165</v>
      </c>
      <c r="H12" s="718">
        <v>752</v>
      </c>
      <c r="J12" s="678"/>
      <c r="K12" s="678"/>
      <c r="L12" s="678"/>
      <c r="M12" s="678"/>
      <c r="N12" s="678"/>
      <c r="O12" s="678"/>
      <c r="P12" s="678"/>
      <c r="Q12" s="678"/>
      <c r="R12" s="678"/>
      <c r="S12" s="678"/>
      <c r="T12" s="693"/>
      <c r="U12" s="693"/>
      <c r="V12" s="693"/>
      <c r="W12" s="693"/>
      <c r="X12" s="693"/>
      <c r="Y12" s="693"/>
      <c r="Z12" s="693"/>
      <c r="AA12" s="693"/>
      <c r="AB12" s="693"/>
      <c r="AC12" s="693"/>
      <c r="AD12" s="693"/>
      <c r="AE12" s="693"/>
      <c r="AF12" s="693"/>
    </row>
    <row r="13" spans="1:32" ht="15" customHeight="1" x14ac:dyDescent="0.3">
      <c r="A13" s="720" t="s">
        <v>155</v>
      </c>
      <c r="B13" s="657">
        <v>878135</v>
      </c>
      <c r="C13" s="657">
        <v>27761</v>
      </c>
      <c r="D13" s="657">
        <v>1703</v>
      </c>
      <c r="E13" s="714"/>
      <c r="F13" s="718">
        <v>719</v>
      </c>
      <c r="G13" s="718">
        <v>932</v>
      </c>
      <c r="H13" s="718">
        <v>91</v>
      </c>
      <c r="J13" s="678"/>
      <c r="K13" s="678"/>
      <c r="L13" s="678"/>
      <c r="M13" s="678"/>
      <c r="N13" s="678"/>
      <c r="O13" s="678"/>
      <c r="P13" s="678"/>
      <c r="Q13" s="678"/>
      <c r="R13" s="678"/>
      <c r="S13" s="678"/>
      <c r="T13" s="693"/>
      <c r="U13" s="693"/>
      <c r="V13" s="693"/>
      <c r="W13" s="693"/>
      <c r="X13" s="693"/>
      <c r="Y13" s="693"/>
      <c r="Z13" s="693"/>
      <c r="AA13" s="693"/>
      <c r="AB13" s="693"/>
      <c r="AC13" s="693"/>
      <c r="AD13" s="693"/>
      <c r="AE13" s="693"/>
      <c r="AF13" s="693"/>
    </row>
    <row r="14" spans="1:32" ht="15" customHeight="1" x14ac:dyDescent="0.3">
      <c r="A14" s="720" t="s">
        <v>399</v>
      </c>
      <c r="B14" s="657">
        <v>3473</v>
      </c>
      <c r="C14" s="657">
        <v>718</v>
      </c>
      <c r="D14" s="657">
        <v>78</v>
      </c>
      <c r="E14" s="714"/>
      <c r="F14" s="718">
        <v>18</v>
      </c>
      <c r="G14" s="718">
        <v>52</v>
      </c>
      <c r="H14" s="718">
        <v>22</v>
      </c>
      <c r="J14" s="678"/>
      <c r="K14" s="678"/>
      <c r="L14" s="678"/>
      <c r="M14" s="678"/>
      <c r="N14" s="678"/>
      <c r="O14" s="678"/>
      <c r="P14" s="678"/>
      <c r="Q14" s="678"/>
      <c r="R14" s="678"/>
      <c r="S14" s="678"/>
      <c r="T14" s="693"/>
      <c r="U14" s="693"/>
      <c r="V14" s="693"/>
      <c r="W14" s="693"/>
      <c r="X14" s="693"/>
      <c r="Y14" s="693"/>
      <c r="Z14" s="693"/>
      <c r="AA14" s="693"/>
      <c r="AB14" s="693"/>
      <c r="AC14" s="693"/>
      <c r="AD14" s="693"/>
      <c r="AE14" s="693"/>
      <c r="AF14" s="693"/>
    </row>
    <row r="15" spans="1:32" ht="15" customHeight="1" x14ac:dyDescent="0.3">
      <c r="A15" s="720" t="s">
        <v>400</v>
      </c>
      <c r="B15" s="657">
        <v>38656</v>
      </c>
      <c r="C15" s="657">
        <v>12594</v>
      </c>
      <c r="D15" s="657">
        <v>817</v>
      </c>
      <c r="E15" s="714"/>
      <c r="F15" s="718">
        <v>230</v>
      </c>
      <c r="G15" s="718">
        <v>962</v>
      </c>
      <c r="H15" s="718">
        <v>196</v>
      </c>
      <c r="J15" s="678"/>
      <c r="K15" s="678"/>
      <c r="L15" s="678"/>
      <c r="M15" s="678"/>
      <c r="N15" s="678"/>
      <c r="O15" s="678"/>
      <c r="P15" s="678"/>
      <c r="Q15" s="678"/>
      <c r="R15" s="678"/>
      <c r="S15" s="678"/>
      <c r="T15" s="693"/>
      <c r="U15" s="693"/>
      <c r="V15" s="693"/>
      <c r="W15" s="693"/>
      <c r="X15" s="693"/>
      <c r="Y15" s="693"/>
      <c r="Z15" s="693"/>
      <c r="AA15" s="693"/>
      <c r="AB15" s="693"/>
      <c r="AC15" s="693"/>
      <c r="AD15" s="693"/>
      <c r="AE15" s="693"/>
      <c r="AF15" s="693"/>
    </row>
    <row r="16" spans="1:32" ht="15" customHeight="1" x14ac:dyDescent="0.3">
      <c r="A16" s="720" t="s">
        <v>2</v>
      </c>
      <c r="B16" s="657">
        <v>3593</v>
      </c>
      <c r="C16" s="657">
        <v>1083</v>
      </c>
      <c r="D16" s="657">
        <v>125</v>
      </c>
      <c r="E16" s="714"/>
      <c r="F16" s="718">
        <v>7</v>
      </c>
      <c r="G16" s="718">
        <v>18</v>
      </c>
      <c r="H16" s="718">
        <v>2</v>
      </c>
    </row>
    <row r="17" spans="1:9" ht="15" customHeight="1" x14ac:dyDescent="0.3">
      <c r="A17" s="720" t="s">
        <v>499</v>
      </c>
      <c r="B17" s="657">
        <v>6628</v>
      </c>
      <c r="C17" s="657">
        <v>2660</v>
      </c>
      <c r="D17" s="657">
        <v>601</v>
      </c>
      <c r="E17" s="714"/>
      <c r="F17" s="718">
        <v>969</v>
      </c>
      <c r="G17" s="718">
        <v>1012</v>
      </c>
      <c r="H17" s="718">
        <v>1014</v>
      </c>
    </row>
    <row r="18" spans="1:9" ht="15" customHeight="1" x14ac:dyDescent="0.3">
      <c r="A18" s="641" t="s">
        <v>401</v>
      </c>
      <c r="B18" s="719">
        <v>1012080</v>
      </c>
      <c r="C18" s="719">
        <v>113122</v>
      </c>
      <c r="D18" s="719">
        <v>16973</v>
      </c>
      <c r="E18" s="719"/>
      <c r="F18" s="719">
        <v>17890</v>
      </c>
      <c r="G18" s="719">
        <v>33233</v>
      </c>
      <c r="H18" s="719">
        <v>29154</v>
      </c>
    </row>
    <row r="19" spans="1:9" ht="15" customHeight="1" x14ac:dyDescent="0.3">
      <c r="A19" s="641"/>
      <c r="B19" s="719"/>
      <c r="C19" s="719"/>
      <c r="D19" s="719"/>
      <c r="E19" s="714"/>
      <c r="F19" s="721"/>
      <c r="G19" s="721"/>
      <c r="H19" s="721"/>
    </row>
    <row r="20" spans="1:9" ht="15" customHeight="1" x14ac:dyDescent="0.3">
      <c r="A20" s="722" t="s">
        <v>402</v>
      </c>
      <c r="B20" s="719">
        <v>181</v>
      </c>
      <c r="C20" s="719">
        <v>12894</v>
      </c>
      <c r="D20" s="719">
        <v>7400</v>
      </c>
      <c r="E20" s="714"/>
      <c r="F20" s="721" t="s">
        <v>101</v>
      </c>
      <c r="G20" s="721" t="s">
        <v>101</v>
      </c>
      <c r="H20" s="721" t="s">
        <v>101</v>
      </c>
    </row>
    <row r="21" spans="1:9" ht="15" customHeight="1" x14ac:dyDescent="0.3">
      <c r="A21" s="722" t="s">
        <v>403</v>
      </c>
      <c r="B21" s="719">
        <v>575</v>
      </c>
      <c r="C21" s="719">
        <v>48162</v>
      </c>
      <c r="D21" s="719">
        <v>25269</v>
      </c>
      <c r="E21" s="714"/>
      <c r="F21" s="721" t="s">
        <v>101</v>
      </c>
      <c r="G21" s="721" t="s">
        <v>101</v>
      </c>
      <c r="H21" s="721" t="s">
        <v>101</v>
      </c>
    </row>
    <row r="22" spans="1:9" ht="15" customHeight="1" x14ac:dyDescent="0.3">
      <c r="A22" s="722"/>
      <c r="B22" s="723"/>
      <c r="C22" s="723"/>
      <c r="D22" s="723"/>
      <c r="E22" s="714"/>
      <c r="F22" s="721"/>
      <c r="G22" s="721"/>
      <c r="H22" s="721"/>
    </row>
    <row r="23" spans="1:9" ht="15" customHeight="1" x14ac:dyDescent="0.3">
      <c r="A23" s="641" t="s">
        <v>404</v>
      </c>
      <c r="B23" s="719">
        <v>46377</v>
      </c>
      <c r="C23" s="719">
        <v>19176</v>
      </c>
      <c r="D23" s="719">
        <v>853</v>
      </c>
      <c r="E23" s="723"/>
      <c r="F23" s="718">
        <v>598</v>
      </c>
      <c r="G23" s="718">
        <v>2084</v>
      </c>
      <c r="H23" s="718">
        <v>616</v>
      </c>
      <c r="I23" s="724"/>
    </row>
    <row r="24" spans="1:9" ht="15" customHeight="1" x14ac:dyDescent="0.3">
      <c r="A24" s="641"/>
      <c r="B24" s="719"/>
      <c r="C24" s="719"/>
      <c r="D24" s="719"/>
      <c r="E24" s="714"/>
      <c r="F24" s="725"/>
      <c r="G24" s="725"/>
      <c r="H24" s="725"/>
      <c r="I24" s="724"/>
    </row>
    <row r="25" spans="1:9" ht="15" customHeight="1" x14ac:dyDescent="0.3">
      <c r="A25" s="660" t="s">
        <v>387</v>
      </c>
      <c r="B25" s="726">
        <v>1188218</v>
      </c>
      <c r="C25" s="726">
        <v>252616</v>
      </c>
      <c r="D25" s="726">
        <v>56301</v>
      </c>
      <c r="E25" s="726"/>
      <c r="F25" s="726">
        <v>18722</v>
      </c>
      <c r="G25" s="726">
        <v>46907</v>
      </c>
      <c r="H25" s="726">
        <v>34050</v>
      </c>
      <c r="I25" s="724"/>
    </row>
    <row r="26" spans="1:9" ht="15" customHeight="1" x14ac:dyDescent="0.3">
      <c r="A26" s="641"/>
      <c r="B26" s="1083" t="s">
        <v>312</v>
      </c>
      <c r="C26" s="1083"/>
      <c r="D26" s="1083"/>
      <c r="E26" s="1083"/>
      <c r="F26" s="1083"/>
      <c r="G26" s="1083"/>
      <c r="H26" s="1083"/>
    </row>
    <row r="27" spans="1:9" ht="15" customHeight="1" x14ac:dyDescent="0.3">
      <c r="A27" s="641" t="s">
        <v>397</v>
      </c>
      <c r="B27" s="727">
        <v>10.857014453576701</v>
      </c>
      <c r="C27" s="727">
        <v>23.459321658168921</v>
      </c>
      <c r="D27" s="727">
        <v>10.312427843199943</v>
      </c>
      <c r="E27" s="727"/>
      <c r="F27" s="727">
        <v>1.2498664672577715</v>
      </c>
      <c r="G27" s="727">
        <v>24.708465687424052</v>
      </c>
      <c r="H27" s="727">
        <v>12.569750367107197</v>
      </c>
    </row>
    <row r="28" spans="1:9" ht="15" customHeight="1" x14ac:dyDescent="0.3">
      <c r="A28" s="641" t="s">
        <v>398</v>
      </c>
      <c r="B28" s="727"/>
      <c r="C28" s="727"/>
      <c r="D28" s="727"/>
      <c r="E28" s="727"/>
      <c r="F28" s="727"/>
      <c r="G28" s="727"/>
      <c r="H28" s="727"/>
    </row>
    <row r="29" spans="1:9" ht="15" customHeight="1" x14ac:dyDescent="0.3">
      <c r="A29" s="720" t="s">
        <v>178</v>
      </c>
      <c r="B29" s="727">
        <v>1.9373549298192756</v>
      </c>
      <c r="C29" s="727">
        <v>4.1632358995471384</v>
      </c>
      <c r="D29" s="727">
        <v>16.315873607928811</v>
      </c>
      <c r="E29" s="727"/>
      <c r="F29" s="727">
        <v>49.476551650464693</v>
      </c>
      <c r="G29" s="727">
        <v>24.789477050333637</v>
      </c>
      <c r="H29" s="727">
        <v>72.173274596182083</v>
      </c>
    </row>
    <row r="30" spans="1:9" ht="15" customHeight="1" x14ac:dyDescent="0.3">
      <c r="A30" s="720" t="s">
        <v>179</v>
      </c>
      <c r="B30" s="727">
        <v>1.1208380953663384</v>
      </c>
      <c r="C30" s="727">
        <v>5.851173322354879</v>
      </c>
      <c r="D30" s="727">
        <v>3.8898065753716633</v>
      </c>
      <c r="E30" s="727"/>
      <c r="F30" s="727">
        <v>27.043050956094433</v>
      </c>
      <c r="G30" s="727">
        <v>30.835482976954399</v>
      </c>
      <c r="H30" s="727">
        <v>7.3480176211453738</v>
      </c>
    </row>
    <row r="31" spans="1:9" ht="15" customHeight="1" x14ac:dyDescent="0.3">
      <c r="A31" s="720" t="s">
        <v>180</v>
      </c>
      <c r="B31" s="727">
        <v>3.8088128609396597</v>
      </c>
      <c r="C31" s="727">
        <v>17.025049878075816</v>
      </c>
      <c r="D31" s="727">
        <v>4.0372284684108628</v>
      </c>
      <c r="E31" s="727"/>
      <c r="F31" s="727">
        <v>8.6582630060890917</v>
      </c>
      <c r="G31" s="727">
        <v>8.8792717504850014</v>
      </c>
      <c r="H31" s="727">
        <v>2.2085168869309837</v>
      </c>
    </row>
    <row r="32" spans="1:9" ht="15" customHeight="1" x14ac:dyDescent="0.3">
      <c r="A32" s="720" t="s">
        <v>155</v>
      </c>
      <c r="B32" s="727">
        <v>73.903526120627689</v>
      </c>
      <c r="C32" s="727">
        <v>10.98940684675555</v>
      </c>
      <c r="D32" s="727">
        <v>3.0248130583826218</v>
      </c>
      <c r="E32" s="727"/>
      <c r="F32" s="727">
        <v>3.8404016664886229</v>
      </c>
      <c r="G32" s="727">
        <v>1.986910269256188</v>
      </c>
      <c r="H32" s="727">
        <v>0.26725403817914833</v>
      </c>
    </row>
    <row r="33" spans="1:9" ht="15" customHeight="1" x14ac:dyDescent="0.3">
      <c r="A33" s="720" t="s">
        <v>399</v>
      </c>
      <c r="B33" s="727">
        <v>0.29228643228767787</v>
      </c>
      <c r="C33" s="727">
        <v>0.2842258605947367</v>
      </c>
      <c r="D33" s="727">
        <v>0.13854105610912773</v>
      </c>
      <c r="E33" s="727"/>
      <c r="F33" s="727">
        <v>9.6143574404443974E-2</v>
      </c>
      <c r="G33" s="727">
        <v>0.11085765450785598</v>
      </c>
      <c r="H33" s="727">
        <v>6.4610866372980913E-2</v>
      </c>
    </row>
    <row r="34" spans="1:9" ht="15" customHeight="1" x14ac:dyDescent="0.3">
      <c r="A34" s="720" t="s">
        <v>400</v>
      </c>
      <c r="B34" s="727">
        <v>3.2532750724193713</v>
      </c>
      <c r="C34" s="727">
        <v>4.985432435000158</v>
      </c>
      <c r="D34" s="727">
        <v>1.4511287543738121</v>
      </c>
      <c r="E34" s="727"/>
      <c r="F34" s="727">
        <v>1.2285012285012284</v>
      </c>
      <c r="G34" s="727">
        <v>2.0508666083953351</v>
      </c>
      <c r="H34" s="727">
        <v>0.57562408223201178</v>
      </c>
    </row>
    <row r="35" spans="1:9" ht="15" customHeight="1" x14ac:dyDescent="0.3">
      <c r="A35" s="720" t="s">
        <v>2</v>
      </c>
      <c r="B35" s="727">
        <v>0.30238558917639691</v>
      </c>
      <c r="C35" s="727">
        <v>0.4287139373594705</v>
      </c>
      <c r="D35" s="727">
        <v>0.22202092325180725</v>
      </c>
      <c r="E35" s="727"/>
      <c r="F35" s="727">
        <v>3.738916782395043E-2</v>
      </c>
      <c r="G35" s="727">
        <v>3.8373803483488608E-2</v>
      </c>
      <c r="H35" s="727">
        <v>5.8737151248164461E-3</v>
      </c>
      <c r="I35" s="102"/>
    </row>
    <row r="36" spans="1:9" ht="15" customHeight="1" x14ac:dyDescent="0.3">
      <c r="A36" s="720" t="s">
        <v>499</v>
      </c>
      <c r="B36" s="727">
        <v>0.55781009882025012</v>
      </c>
      <c r="C36" s="727">
        <v>1.0529816005320329</v>
      </c>
      <c r="D36" s="727">
        <v>1.0674765989946893</v>
      </c>
      <c r="E36" s="727"/>
      <c r="F36" s="727">
        <v>5.1757290887725667</v>
      </c>
      <c r="G36" s="727">
        <v>2.1574605069605814</v>
      </c>
      <c r="H36" s="727">
        <v>2.9779735682819384</v>
      </c>
      <c r="I36" s="102"/>
    </row>
    <row r="37" spans="1:9" ht="15" customHeight="1" x14ac:dyDescent="0.3">
      <c r="A37" s="641" t="s">
        <v>401</v>
      </c>
      <c r="B37" s="727">
        <v>85.176289199456662</v>
      </c>
      <c r="C37" s="727">
        <v>44.780219780219781</v>
      </c>
      <c r="D37" s="727">
        <v>30.146889042823393</v>
      </c>
      <c r="E37" s="727"/>
      <c r="F37" s="727">
        <v>95.556030338639033</v>
      </c>
      <c r="G37" s="727">
        <v>70.848700620376491</v>
      </c>
      <c r="H37" s="727">
        <v>85.621145374449341</v>
      </c>
      <c r="I37" s="102"/>
    </row>
    <row r="38" spans="1:9" ht="15" customHeight="1" x14ac:dyDescent="0.3">
      <c r="A38" s="641"/>
      <c r="B38" s="727"/>
      <c r="C38" s="727"/>
      <c r="D38" s="727"/>
      <c r="E38" s="727"/>
      <c r="F38" s="727"/>
      <c r="G38" s="727"/>
      <c r="H38" s="727"/>
      <c r="I38" s="102"/>
    </row>
    <row r="39" spans="1:9" ht="15" customHeight="1" x14ac:dyDescent="0.3">
      <c r="A39" s="722" t="s">
        <v>402</v>
      </c>
      <c r="B39" s="727">
        <v>1.5232894973817935E-2</v>
      </c>
      <c r="C39" s="727">
        <v>5.1041897583684328</v>
      </c>
      <c r="D39" s="727">
        <v>13.14363865650699</v>
      </c>
      <c r="E39" s="727"/>
      <c r="F39" s="728" t="s">
        <v>101</v>
      </c>
      <c r="G39" s="728" t="s">
        <v>101</v>
      </c>
      <c r="H39" s="728" t="s">
        <v>101</v>
      </c>
      <c r="I39" s="102"/>
    </row>
    <row r="40" spans="1:9" ht="15" customHeight="1" x14ac:dyDescent="0.3">
      <c r="A40" s="722" t="s">
        <v>403</v>
      </c>
      <c r="B40" s="727">
        <v>4.8391793425112226E-2</v>
      </c>
      <c r="C40" s="727">
        <v>19.06530069354277</v>
      </c>
      <c r="D40" s="727">
        <v>44.881973677199341</v>
      </c>
      <c r="E40" s="727"/>
      <c r="F40" s="728" t="s">
        <v>101</v>
      </c>
      <c r="G40" s="728" t="s">
        <v>101</v>
      </c>
      <c r="H40" s="728" t="s">
        <v>101</v>
      </c>
      <c r="I40" s="102"/>
    </row>
    <row r="41" spans="1:9" ht="15" customHeight="1" x14ac:dyDescent="0.3">
      <c r="A41" s="722"/>
      <c r="B41" s="727"/>
      <c r="C41" s="727"/>
      <c r="D41" s="727"/>
      <c r="E41" s="727"/>
      <c r="F41" s="727"/>
      <c r="G41" s="727"/>
      <c r="H41" s="727"/>
      <c r="I41" s="102"/>
    </row>
    <row r="42" spans="1:9" ht="15" customHeight="1" x14ac:dyDescent="0.3">
      <c r="A42" s="641" t="s">
        <v>404</v>
      </c>
      <c r="B42" s="727">
        <v>3.9030716585677041</v>
      </c>
      <c r="C42" s="727">
        <v>7.5909681097000981</v>
      </c>
      <c r="D42" s="727">
        <v>1.5150707802703327</v>
      </c>
      <c r="E42" s="727"/>
      <c r="F42" s="727">
        <v>3.1941031941031941</v>
      </c>
      <c r="G42" s="727">
        <v>4.442833692199458</v>
      </c>
      <c r="H42" s="727">
        <v>1.8091042584434656</v>
      </c>
      <c r="I42" s="102"/>
    </row>
    <row r="43" spans="1:9" ht="15" customHeight="1" x14ac:dyDescent="0.3">
      <c r="A43" s="641"/>
      <c r="B43" s="727"/>
      <c r="C43" s="727"/>
      <c r="D43" s="727"/>
      <c r="E43" s="727"/>
      <c r="F43" s="727"/>
      <c r="G43" s="727"/>
      <c r="H43" s="727"/>
      <c r="I43" s="102"/>
    </row>
    <row r="44" spans="1:9" ht="15" customHeight="1" x14ac:dyDescent="0.3">
      <c r="A44" s="660" t="s">
        <v>387</v>
      </c>
      <c r="B44" s="729">
        <v>100</v>
      </c>
      <c r="C44" s="729">
        <v>100</v>
      </c>
      <c r="D44" s="729">
        <v>100</v>
      </c>
      <c r="E44" s="729"/>
      <c r="F44" s="729">
        <v>100</v>
      </c>
      <c r="G44" s="729">
        <v>100</v>
      </c>
      <c r="H44" s="729">
        <v>100.00000000000001</v>
      </c>
      <c r="I44" s="102"/>
    </row>
    <row r="45" spans="1:9" x14ac:dyDescent="0.3">
      <c r="I45" s="102"/>
    </row>
    <row r="46" spans="1:9" s="102" customFormat="1" x14ac:dyDescent="0.3">
      <c r="A46" s="83" t="s">
        <v>103</v>
      </c>
    </row>
    <row r="47" spans="1:9" s="102" customFormat="1" x14ac:dyDescent="0.3"/>
    <row r="48" spans="1:9" s="102" customFormat="1" x14ac:dyDescent="0.3">
      <c r="A48" s="110" t="s">
        <v>488</v>
      </c>
    </row>
    <row r="49" spans="1:10" s="102" customFormat="1" x14ac:dyDescent="0.3"/>
    <row r="50" spans="1:10" s="102" customFormat="1" ht="42.75" customHeight="1" x14ac:dyDescent="0.3">
      <c r="A50" s="1059" t="s">
        <v>357</v>
      </c>
      <c r="B50" s="1060"/>
      <c r="C50" s="1060"/>
      <c r="D50" s="1060"/>
      <c r="E50" s="1060"/>
      <c r="F50" s="1060"/>
      <c r="G50" s="1060"/>
      <c r="H50" s="1060"/>
      <c r="I50" s="1060"/>
    </row>
    <row r="51" spans="1:10" s="102" customFormat="1" x14ac:dyDescent="0.3">
      <c r="A51" s="876"/>
      <c r="B51" s="877"/>
      <c r="C51" s="877"/>
      <c r="D51" s="877"/>
      <c r="E51" s="877"/>
      <c r="F51" s="877"/>
      <c r="G51" s="877"/>
      <c r="H51" s="877"/>
    </row>
    <row r="52" spans="1:10" s="102" customFormat="1" x14ac:dyDescent="0.3">
      <c r="A52" s="611" t="s">
        <v>336</v>
      </c>
      <c r="B52" s="611"/>
      <c r="C52" s="611"/>
      <c r="D52" s="611"/>
      <c r="E52" s="611"/>
      <c r="F52" s="611"/>
      <c r="G52" s="611"/>
      <c r="H52" s="611"/>
    </row>
    <row r="53" spans="1:10" s="102" customFormat="1" x14ac:dyDescent="0.3">
      <c r="A53" s="876"/>
      <c r="B53" s="877"/>
      <c r="C53" s="877"/>
      <c r="D53" s="877"/>
      <c r="E53" s="877"/>
      <c r="F53" s="877"/>
      <c r="G53" s="877"/>
      <c r="H53" s="877"/>
    </row>
    <row r="54" spans="1:10" s="102" customFormat="1" x14ac:dyDescent="0.3">
      <c r="A54" s="611" t="s">
        <v>384</v>
      </c>
      <c r="B54" s="611"/>
      <c r="C54" s="611"/>
      <c r="D54" s="611"/>
      <c r="E54" s="611"/>
      <c r="F54" s="611"/>
      <c r="G54" s="611"/>
      <c r="H54" s="611"/>
    </row>
    <row r="55" spans="1:10" s="102" customFormat="1" x14ac:dyDescent="0.3">
      <c r="A55" s="876"/>
      <c r="B55" s="877"/>
      <c r="C55" s="877"/>
      <c r="D55" s="877"/>
      <c r="E55" s="877"/>
      <c r="F55" s="877"/>
      <c r="G55" s="877"/>
      <c r="H55" s="877"/>
    </row>
    <row r="56" spans="1:10" s="102" customFormat="1" x14ac:dyDescent="0.3">
      <c r="A56" s="611" t="s">
        <v>389</v>
      </c>
      <c r="B56" s="611"/>
      <c r="C56" s="611"/>
      <c r="D56" s="611"/>
      <c r="E56" s="611"/>
      <c r="F56" s="611"/>
      <c r="G56" s="611"/>
      <c r="H56" s="611"/>
    </row>
    <row r="57" spans="1:10" s="102" customFormat="1" x14ac:dyDescent="0.3">
      <c r="A57" s="876"/>
      <c r="B57" s="877"/>
      <c r="C57" s="877"/>
      <c r="D57" s="877"/>
      <c r="E57" s="877"/>
      <c r="F57" s="877"/>
      <c r="G57" s="877"/>
      <c r="H57" s="877"/>
    </row>
    <row r="58" spans="1:10" s="102" customFormat="1" ht="39.75" customHeight="1" x14ac:dyDescent="0.3">
      <c r="A58" s="1084" t="s">
        <v>489</v>
      </c>
      <c r="B58" s="1085"/>
      <c r="C58" s="1085"/>
      <c r="D58" s="1085"/>
      <c r="E58" s="1085"/>
      <c r="F58" s="1085"/>
      <c r="G58" s="1085"/>
      <c r="H58" s="1085"/>
      <c r="I58" s="1085"/>
    </row>
    <row r="59" spans="1:10" s="102" customFormat="1" x14ac:dyDescent="0.3">
      <c r="A59" s="611"/>
      <c r="B59" s="611"/>
      <c r="C59" s="611"/>
      <c r="D59" s="611"/>
      <c r="E59" s="611"/>
      <c r="F59" s="611"/>
      <c r="G59" s="611"/>
      <c r="H59" s="611"/>
    </row>
    <row r="60" spans="1:10" s="102" customFormat="1" x14ac:dyDescent="0.3">
      <c r="A60" s="611" t="s">
        <v>405</v>
      </c>
      <c r="B60" s="611"/>
      <c r="C60" s="611"/>
      <c r="D60" s="611"/>
      <c r="E60" s="611"/>
      <c r="F60" s="611"/>
      <c r="G60" s="611"/>
      <c r="H60" s="611"/>
    </row>
    <row r="61" spans="1:10" s="102" customFormat="1" x14ac:dyDescent="0.3">
      <c r="A61" s="878"/>
      <c r="B61" s="877"/>
      <c r="C61" s="877"/>
      <c r="D61" s="877"/>
      <c r="E61" s="877"/>
      <c r="F61" s="877"/>
      <c r="G61" s="877"/>
      <c r="H61" s="877"/>
    </row>
    <row r="62" spans="1:10" s="102" customFormat="1" ht="39" customHeight="1" x14ac:dyDescent="0.3">
      <c r="A62" s="1079" t="s">
        <v>490</v>
      </c>
      <c r="B62" s="1080"/>
      <c r="C62" s="1080"/>
      <c r="D62" s="1080"/>
      <c r="E62" s="1080"/>
      <c r="F62" s="1080"/>
      <c r="G62" s="1080"/>
      <c r="H62" s="1080"/>
      <c r="I62" s="1080"/>
      <c r="J62" s="1080"/>
    </row>
    <row r="63" spans="1:10" s="102" customFormat="1" x14ac:dyDescent="0.3">
      <c r="A63" s="879"/>
      <c r="B63" s="879"/>
      <c r="C63" s="879"/>
      <c r="D63" s="879"/>
      <c r="E63" s="879"/>
      <c r="F63" s="879"/>
      <c r="G63" s="879"/>
      <c r="H63" s="879"/>
      <c r="I63" s="879"/>
      <c r="J63" s="879"/>
    </row>
    <row r="64" spans="1:10" s="102" customFormat="1" ht="39" customHeight="1" x14ac:dyDescent="0.3">
      <c r="A64" s="1079" t="s">
        <v>491</v>
      </c>
      <c r="B64" s="1080"/>
      <c r="C64" s="1080"/>
      <c r="D64" s="1080"/>
      <c r="E64" s="1080"/>
      <c r="F64" s="1080"/>
      <c r="G64" s="1080"/>
      <c r="H64" s="1080"/>
      <c r="I64" s="1080"/>
      <c r="J64" s="1080"/>
    </row>
    <row r="65" spans="1:10" s="102" customFormat="1" x14ac:dyDescent="0.3">
      <c r="A65" s="880"/>
      <c r="B65" s="880"/>
      <c r="C65" s="880"/>
      <c r="D65" s="880"/>
      <c r="E65" s="880"/>
      <c r="F65" s="880"/>
      <c r="G65" s="880"/>
      <c r="H65" s="880"/>
      <c r="I65" s="879"/>
      <c r="J65" s="879"/>
    </row>
    <row r="66" spans="1:10" s="102" customFormat="1" ht="27.75" customHeight="1" x14ac:dyDescent="0.3">
      <c r="A66" s="1079" t="s">
        <v>492</v>
      </c>
      <c r="B66" s="1080"/>
      <c r="C66" s="1080"/>
      <c r="D66" s="1080"/>
      <c r="E66" s="1080"/>
      <c r="F66" s="1080"/>
      <c r="G66" s="1080"/>
      <c r="H66" s="1080"/>
      <c r="I66" s="1080"/>
      <c r="J66" s="1080"/>
    </row>
  </sheetData>
  <mergeCells count="22">
    <mergeCell ref="A62:J62"/>
    <mergeCell ref="A64:J64"/>
    <mergeCell ref="A66:J66"/>
    <mergeCell ref="H5:H6"/>
    <mergeCell ref="B7:H7"/>
    <mergeCell ref="B26:H26"/>
    <mergeCell ref="A50:I50"/>
    <mergeCell ref="A58:I58"/>
    <mergeCell ref="B5:B6"/>
    <mergeCell ref="C5:C6"/>
    <mergeCell ref="D5:D6"/>
    <mergeCell ref="F5:F6"/>
    <mergeCell ref="G5:G6"/>
    <mergeCell ref="J2:S2"/>
    <mergeCell ref="K3:M3"/>
    <mergeCell ref="N3:P3"/>
    <mergeCell ref="Q3:S3"/>
    <mergeCell ref="B4:D4"/>
    <mergeCell ref="F4:H4"/>
    <mergeCell ref="K4:M4"/>
    <mergeCell ref="N4:P4"/>
    <mergeCell ref="Q4:S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202"/>
  <sheetViews>
    <sheetView workbookViewId="0"/>
  </sheetViews>
  <sheetFormatPr defaultColWidth="9.109375" defaultRowHeight="14.4" x14ac:dyDescent="0.3"/>
  <cols>
    <col min="1" max="1" width="27.33203125" style="109" customWidth="1"/>
    <col min="2" max="2" width="35.6640625" style="109" bestFit="1" customWidth="1"/>
    <col min="3" max="4" width="10.5546875" style="109" bestFit="1" customWidth="1"/>
    <col min="5" max="5" width="11.44140625" style="109" bestFit="1" customWidth="1"/>
    <col min="6" max="6" width="11.5546875" style="109" bestFit="1" customWidth="1"/>
    <col min="7" max="13" width="10.5546875" style="109" bestFit="1" customWidth="1"/>
    <col min="14" max="16384" width="9.109375" style="109"/>
  </cols>
  <sheetData>
    <row r="1" spans="1:24" ht="15.6" x14ac:dyDescent="0.3">
      <c r="A1" s="732" t="s">
        <v>515</v>
      </c>
      <c r="B1" s="589"/>
      <c r="C1" s="589"/>
      <c r="D1" s="589"/>
      <c r="E1" s="589"/>
      <c r="F1" s="589"/>
      <c r="G1" s="589"/>
      <c r="H1" s="589"/>
      <c r="I1" s="589"/>
      <c r="J1" s="589"/>
      <c r="K1" s="589"/>
      <c r="L1" s="589"/>
      <c r="M1" s="589"/>
    </row>
    <row r="2" spans="1:24" x14ac:dyDescent="0.3">
      <c r="A2" s="732"/>
      <c r="B2" s="589"/>
      <c r="C2" s="589"/>
      <c r="D2" s="589"/>
      <c r="E2" s="589"/>
      <c r="F2" s="589"/>
      <c r="G2" s="589"/>
      <c r="H2" s="589"/>
      <c r="I2" s="589"/>
      <c r="J2" s="589"/>
      <c r="K2" s="589"/>
      <c r="L2" s="589"/>
      <c r="M2" s="589"/>
    </row>
    <row r="3" spans="1:24" ht="15" thickBot="1" x14ac:dyDescent="0.35">
      <c r="A3" s="733" t="s">
        <v>406</v>
      </c>
      <c r="B3" s="734"/>
      <c r="C3" s="734"/>
      <c r="D3" s="734"/>
      <c r="E3" s="734"/>
      <c r="F3" s="1088" t="s">
        <v>126</v>
      </c>
      <c r="G3" s="1089"/>
      <c r="H3" s="1089"/>
      <c r="I3" s="1090"/>
      <c r="J3" s="1090"/>
      <c r="K3" s="734"/>
      <c r="L3" s="734"/>
      <c r="M3" s="735" t="s">
        <v>352</v>
      </c>
    </row>
    <row r="4" spans="1:24" x14ac:dyDescent="0.3">
      <c r="A4" s="518"/>
      <c r="B4" s="518"/>
      <c r="C4" s="518"/>
      <c r="D4" s="518"/>
      <c r="E4" s="518"/>
      <c r="F4" s="518"/>
      <c r="G4" s="518"/>
      <c r="H4" s="518"/>
      <c r="I4" s="518"/>
      <c r="J4" s="518"/>
      <c r="K4" s="518"/>
      <c r="L4" s="518"/>
      <c r="M4" s="518"/>
    </row>
    <row r="5" spans="1:24" ht="16.2" x14ac:dyDescent="0.3">
      <c r="A5" s="92" t="s">
        <v>407</v>
      </c>
      <c r="B5" s="615" t="s">
        <v>408</v>
      </c>
      <c r="C5" s="852">
        <v>2007</v>
      </c>
      <c r="D5" s="852" t="s">
        <v>470</v>
      </c>
      <c r="E5" s="852">
        <v>2009</v>
      </c>
      <c r="F5" s="852">
        <v>2010</v>
      </c>
      <c r="G5" s="852">
        <v>2011</v>
      </c>
      <c r="H5" s="852">
        <v>2012</v>
      </c>
      <c r="I5" s="852">
        <v>2013</v>
      </c>
      <c r="J5" s="852">
        <v>2014</v>
      </c>
      <c r="K5" s="852">
        <v>2015</v>
      </c>
      <c r="L5" s="852">
        <v>2016</v>
      </c>
      <c r="M5" s="852">
        <v>2017</v>
      </c>
    </row>
    <row r="6" spans="1:24" x14ac:dyDescent="0.3">
      <c r="A6" s="631"/>
      <c r="B6" s="595"/>
      <c r="C6" s="595"/>
      <c r="D6" s="595"/>
      <c r="E6" s="595"/>
      <c r="F6" s="595"/>
      <c r="G6" s="595"/>
      <c r="H6" s="595"/>
      <c r="I6" s="595"/>
      <c r="J6" s="595"/>
      <c r="K6" s="595"/>
      <c r="L6" s="595"/>
      <c r="M6" s="595"/>
    </row>
    <row r="7" spans="1:24" x14ac:dyDescent="0.3">
      <c r="A7" s="736" t="s">
        <v>378</v>
      </c>
      <c r="B7" s="736" t="s">
        <v>419</v>
      </c>
      <c r="C7" s="737">
        <v>18520</v>
      </c>
      <c r="D7" s="737">
        <v>20737</v>
      </c>
      <c r="E7" s="737">
        <v>20762</v>
      </c>
      <c r="F7" s="737">
        <v>20099</v>
      </c>
      <c r="G7" s="737">
        <v>19976</v>
      </c>
      <c r="H7" s="737">
        <v>19330</v>
      </c>
      <c r="I7" s="737">
        <v>17144</v>
      </c>
      <c r="J7" s="737">
        <v>15681</v>
      </c>
      <c r="K7" s="737">
        <v>14597</v>
      </c>
      <c r="L7" s="737">
        <v>14003</v>
      </c>
      <c r="M7" s="737">
        <v>13045</v>
      </c>
      <c r="N7" s="909"/>
      <c r="O7" s="909"/>
      <c r="P7" s="909"/>
      <c r="Q7" s="910"/>
    </row>
    <row r="8" spans="1:24" x14ac:dyDescent="0.3">
      <c r="A8" s="736"/>
      <c r="B8" s="589"/>
      <c r="C8" s="738"/>
      <c r="D8" s="738"/>
      <c r="E8" s="738"/>
      <c r="F8" s="738"/>
      <c r="G8" s="738"/>
      <c r="H8" s="738"/>
      <c r="I8" s="738"/>
      <c r="J8" s="738"/>
      <c r="K8" s="738"/>
      <c r="L8" s="738"/>
      <c r="M8" s="738"/>
      <c r="P8" s="909"/>
      <c r="Q8" s="909"/>
    </row>
    <row r="9" spans="1:24" x14ac:dyDescent="0.3">
      <c r="A9" s="736"/>
      <c r="B9" s="589" t="s">
        <v>178</v>
      </c>
      <c r="C9" s="738">
        <v>12400</v>
      </c>
      <c r="D9" s="738">
        <v>14054</v>
      </c>
      <c r="E9" s="738">
        <v>14905</v>
      </c>
      <c r="F9" s="738">
        <v>14270</v>
      </c>
      <c r="G9" s="738">
        <v>13868</v>
      </c>
      <c r="H9" s="738">
        <v>13664</v>
      </c>
      <c r="I9" s="738">
        <v>12377</v>
      </c>
      <c r="J9" s="738">
        <v>11450</v>
      </c>
      <c r="K9" s="738">
        <v>10752</v>
      </c>
      <c r="L9" s="738">
        <v>10380</v>
      </c>
      <c r="M9" s="738">
        <v>9791</v>
      </c>
      <c r="O9" s="911"/>
      <c r="P9" s="909"/>
      <c r="Q9" s="909"/>
      <c r="S9" s="911"/>
      <c r="T9" s="911"/>
      <c r="U9" s="911"/>
      <c r="V9" s="911"/>
      <c r="W9" s="911"/>
      <c r="X9" s="911"/>
    </row>
    <row r="10" spans="1:24" x14ac:dyDescent="0.3">
      <c r="A10" s="736"/>
      <c r="B10" s="589" t="s">
        <v>179</v>
      </c>
      <c r="C10" s="738">
        <v>1188</v>
      </c>
      <c r="D10" s="738">
        <v>1641</v>
      </c>
      <c r="E10" s="738">
        <v>1676</v>
      </c>
      <c r="F10" s="738">
        <v>1722</v>
      </c>
      <c r="G10" s="738">
        <v>1699</v>
      </c>
      <c r="H10" s="738">
        <v>1509</v>
      </c>
      <c r="I10" s="738">
        <v>1517</v>
      </c>
      <c r="J10" s="738">
        <v>1579</v>
      </c>
      <c r="K10" s="738">
        <v>1683</v>
      </c>
      <c r="L10" s="738">
        <v>1652</v>
      </c>
      <c r="M10" s="738">
        <v>1398</v>
      </c>
      <c r="P10" s="909"/>
      <c r="Q10" s="909"/>
    </row>
    <row r="11" spans="1:24" x14ac:dyDescent="0.3">
      <c r="A11" s="736"/>
      <c r="B11" s="589" t="s">
        <v>180</v>
      </c>
      <c r="C11" s="738">
        <v>4410</v>
      </c>
      <c r="D11" s="738">
        <v>4479</v>
      </c>
      <c r="E11" s="738">
        <v>3764</v>
      </c>
      <c r="F11" s="738">
        <v>3681</v>
      </c>
      <c r="G11" s="738">
        <v>3724</v>
      </c>
      <c r="H11" s="738">
        <v>3589</v>
      </c>
      <c r="I11" s="738">
        <v>2901</v>
      </c>
      <c r="J11" s="738">
        <v>2254</v>
      </c>
      <c r="K11" s="738">
        <v>1682</v>
      </c>
      <c r="L11" s="738">
        <v>1459</v>
      </c>
      <c r="M11" s="738">
        <v>1272</v>
      </c>
      <c r="P11" s="909"/>
      <c r="Q11" s="909"/>
    </row>
    <row r="12" spans="1:24" ht="16.2" x14ac:dyDescent="0.3">
      <c r="A12" s="736"/>
      <c r="B12" s="589" t="s">
        <v>420</v>
      </c>
      <c r="C12" s="738">
        <v>84</v>
      </c>
      <c r="D12" s="738">
        <v>99</v>
      </c>
      <c r="E12" s="738">
        <v>39</v>
      </c>
      <c r="F12" s="738">
        <v>43</v>
      </c>
      <c r="G12" s="738">
        <v>45</v>
      </c>
      <c r="H12" s="738">
        <v>21</v>
      </c>
      <c r="I12" s="738">
        <v>23</v>
      </c>
      <c r="J12" s="738">
        <v>51</v>
      </c>
      <c r="K12" s="738">
        <v>29</v>
      </c>
      <c r="L12" s="738">
        <v>41</v>
      </c>
      <c r="M12" s="738">
        <v>28</v>
      </c>
      <c r="P12" s="909"/>
      <c r="Q12" s="909"/>
    </row>
    <row r="13" spans="1:24" x14ac:dyDescent="0.3">
      <c r="A13" s="736"/>
      <c r="B13" s="589" t="s">
        <v>399</v>
      </c>
      <c r="C13" s="738">
        <v>13</v>
      </c>
      <c r="D13" s="738">
        <v>15</v>
      </c>
      <c r="E13" s="738">
        <v>9</v>
      </c>
      <c r="F13" s="738">
        <v>13</v>
      </c>
      <c r="G13" s="738">
        <v>7</v>
      </c>
      <c r="H13" s="738">
        <v>10</v>
      </c>
      <c r="I13" s="738">
        <v>9</v>
      </c>
      <c r="J13" s="738">
        <v>7</v>
      </c>
      <c r="K13" s="738">
        <v>11</v>
      </c>
      <c r="L13" s="738">
        <v>5</v>
      </c>
      <c r="M13" s="738">
        <v>13</v>
      </c>
      <c r="P13" s="909"/>
      <c r="Q13" s="909"/>
    </row>
    <row r="14" spans="1:24" x14ac:dyDescent="0.3">
      <c r="A14" s="736"/>
      <c r="B14" s="589" t="s">
        <v>400</v>
      </c>
      <c r="C14" s="738">
        <v>128</v>
      </c>
      <c r="D14" s="738">
        <v>137</v>
      </c>
      <c r="E14" s="738">
        <v>103</v>
      </c>
      <c r="F14" s="738">
        <v>76</v>
      </c>
      <c r="G14" s="738">
        <v>93</v>
      </c>
      <c r="H14" s="738">
        <v>53</v>
      </c>
      <c r="I14" s="738">
        <v>52</v>
      </c>
      <c r="J14" s="738">
        <v>45</v>
      </c>
      <c r="K14" s="738">
        <v>54</v>
      </c>
      <c r="L14" s="738">
        <v>47</v>
      </c>
      <c r="M14" s="738">
        <v>37</v>
      </c>
      <c r="P14" s="909"/>
      <c r="Q14" s="909"/>
    </row>
    <row r="15" spans="1:24" x14ac:dyDescent="0.3">
      <c r="A15" s="736"/>
      <c r="B15" s="566" t="s">
        <v>2</v>
      </c>
      <c r="C15" s="738">
        <v>29</v>
      </c>
      <c r="D15" s="738">
        <v>36</v>
      </c>
      <c r="E15" s="738">
        <v>13</v>
      </c>
      <c r="F15" s="738">
        <v>33</v>
      </c>
      <c r="G15" s="738">
        <v>229</v>
      </c>
      <c r="H15" s="738">
        <v>187</v>
      </c>
      <c r="I15" s="738">
        <v>19</v>
      </c>
      <c r="J15" s="738">
        <v>12</v>
      </c>
      <c r="K15" s="738">
        <v>9</v>
      </c>
      <c r="L15" s="738">
        <v>1</v>
      </c>
      <c r="M15" s="738">
        <v>3</v>
      </c>
      <c r="P15" s="909"/>
      <c r="Q15" s="909"/>
    </row>
    <row r="16" spans="1:24" ht="16.2" x14ac:dyDescent="0.3">
      <c r="A16" s="736"/>
      <c r="B16" s="589" t="s">
        <v>421</v>
      </c>
      <c r="C16" s="738">
        <v>268</v>
      </c>
      <c r="D16" s="738">
        <v>276</v>
      </c>
      <c r="E16" s="738">
        <v>253</v>
      </c>
      <c r="F16" s="738">
        <v>261</v>
      </c>
      <c r="G16" s="738">
        <v>311</v>
      </c>
      <c r="H16" s="738">
        <v>297</v>
      </c>
      <c r="I16" s="738">
        <v>246</v>
      </c>
      <c r="J16" s="738">
        <v>283</v>
      </c>
      <c r="K16" s="738">
        <v>377</v>
      </c>
      <c r="L16" s="738">
        <v>418</v>
      </c>
      <c r="M16" s="738">
        <v>503</v>
      </c>
      <c r="P16" s="909"/>
      <c r="Q16" s="909"/>
    </row>
    <row r="17" spans="1:17" ht="6.75" customHeight="1" x14ac:dyDescent="0.3">
      <c r="A17" s="736"/>
      <c r="B17" s="615"/>
      <c r="C17" s="738"/>
      <c r="D17" s="738"/>
      <c r="E17" s="738"/>
      <c r="F17" s="738"/>
      <c r="G17" s="738"/>
      <c r="H17" s="738"/>
      <c r="I17" s="738"/>
      <c r="J17" s="738"/>
      <c r="K17" s="738"/>
      <c r="L17" s="738"/>
      <c r="M17" s="738"/>
    </row>
    <row r="18" spans="1:17" ht="16.2" x14ac:dyDescent="0.3">
      <c r="A18" s="736"/>
      <c r="B18" s="615" t="s">
        <v>422</v>
      </c>
      <c r="C18" s="739">
        <v>34.404499999999999</v>
      </c>
      <c r="D18" s="739">
        <v>31.2941</v>
      </c>
      <c r="E18" s="739">
        <v>34.8536</v>
      </c>
      <c r="F18" s="739">
        <v>36.793399999999998</v>
      </c>
      <c r="G18" s="739">
        <v>39.7973</v>
      </c>
      <c r="H18" s="739">
        <v>43.021700000000003</v>
      </c>
      <c r="I18" s="739">
        <v>46.519300000000001</v>
      </c>
      <c r="J18" s="739">
        <v>50.071300000000001</v>
      </c>
      <c r="K18" s="739">
        <v>53.664499999999997</v>
      </c>
      <c r="L18" s="739">
        <v>55.375</v>
      </c>
      <c r="M18" s="739">
        <v>57.770899999999997</v>
      </c>
      <c r="P18" s="910"/>
      <c r="Q18" s="910"/>
    </row>
    <row r="19" spans="1:17" x14ac:dyDescent="0.3">
      <c r="A19" s="736"/>
      <c r="B19" s="589"/>
      <c r="C19" s="589"/>
      <c r="D19" s="589"/>
      <c r="E19" s="589"/>
      <c r="F19" s="589"/>
      <c r="G19" s="589"/>
      <c r="H19" s="589"/>
      <c r="I19" s="589"/>
      <c r="J19" s="589"/>
      <c r="K19" s="589"/>
      <c r="L19" s="589"/>
      <c r="M19" s="589"/>
      <c r="P19" s="910"/>
      <c r="Q19" s="910"/>
    </row>
    <row r="20" spans="1:17" x14ac:dyDescent="0.3">
      <c r="A20" s="736" t="s">
        <v>382</v>
      </c>
      <c r="B20" s="736" t="s">
        <v>419</v>
      </c>
      <c r="C20" s="737">
        <v>282743</v>
      </c>
      <c r="D20" s="737">
        <v>291535</v>
      </c>
      <c r="E20" s="737">
        <v>299314</v>
      </c>
      <c r="F20" s="737">
        <v>308775</v>
      </c>
      <c r="G20" s="737">
        <v>331344</v>
      </c>
      <c r="H20" s="737">
        <v>318666</v>
      </c>
      <c r="I20" s="737">
        <v>278796</v>
      </c>
      <c r="J20" s="737">
        <v>277009</v>
      </c>
      <c r="K20" s="737">
        <v>263192</v>
      </c>
      <c r="L20" s="737">
        <v>244679</v>
      </c>
      <c r="M20" s="737">
        <v>221982</v>
      </c>
      <c r="P20" s="910"/>
      <c r="Q20" s="910"/>
    </row>
    <row r="21" spans="1:17" x14ac:dyDescent="0.3">
      <c r="A21" s="736"/>
      <c r="B21" s="589"/>
      <c r="C21" s="738"/>
      <c r="D21" s="738"/>
      <c r="E21" s="738"/>
      <c r="F21" s="738"/>
      <c r="G21" s="738"/>
      <c r="H21" s="738"/>
      <c r="I21" s="738"/>
      <c r="J21" s="738"/>
      <c r="K21" s="738"/>
      <c r="L21" s="738"/>
      <c r="M21" s="738"/>
      <c r="P21" s="910"/>
      <c r="Q21" s="910"/>
    </row>
    <row r="22" spans="1:17" x14ac:dyDescent="0.3">
      <c r="A22" s="736"/>
      <c r="B22" s="589" t="s">
        <v>178</v>
      </c>
      <c r="C22" s="738">
        <v>59856</v>
      </c>
      <c r="D22" s="738">
        <v>61446</v>
      </c>
      <c r="E22" s="738">
        <v>65025</v>
      </c>
      <c r="F22" s="738">
        <v>65966</v>
      </c>
      <c r="G22" s="738">
        <v>70350</v>
      </c>
      <c r="H22" s="738">
        <v>73438</v>
      </c>
      <c r="I22" s="738">
        <v>66492</v>
      </c>
      <c r="J22" s="738">
        <v>66585</v>
      </c>
      <c r="K22" s="738">
        <v>64661</v>
      </c>
      <c r="L22" s="738">
        <v>64066</v>
      </c>
      <c r="M22" s="738">
        <v>63138</v>
      </c>
      <c r="P22" s="910"/>
      <c r="Q22" s="910"/>
    </row>
    <row r="23" spans="1:17" x14ac:dyDescent="0.3">
      <c r="A23" s="736"/>
      <c r="B23" s="589" t="s">
        <v>179</v>
      </c>
      <c r="C23" s="738">
        <v>22227</v>
      </c>
      <c r="D23" s="738">
        <v>26385</v>
      </c>
      <c r="E23" s="738">
        <v>26987</v>
      </c>
      <c r="F23" s="738">
        <v>30113</v>
      </c>
      <c r="G23" s="738">
        <v>33066</v>
      </c>
      <c r="H23" s="738">
        <v>32710</v>
      </c>
      <c r="I23" s="738">
        <v>30050</v>
      </c>
      <c r="J23" s="738">
        <v>35219</v>
      </c>
      <c r="K23" s="738">
        <v>38066</v>
      </c>
      <c r="L23" s="738">
        <v>39831</v>
      </c>
      <c r="M23" s="738">
        <v>35931</v>
      </c>
      <c r="P23" s="910"/>
      <c r="Q23" s="910"/>
    </row>
    <row r="24" spans="1:17" x14ac:dyDescent="0.3">
      <c r="A24" s="736"/>
      <c r="B24" s="589" t="s">
        <v>180</v>
      </c>
      <c r="C24" s="738">
        <v>97547</v>
      </c>
      <c r="D24" s="738">
        <v>99246</v>
      </c>
      <c r="E24" s="738">
        <v>101962</v>
      </c>
      <c r="F24" s="738">
        <v>102011</v>
      </c>
      <c r="G24" s="738">
        <v>104946</v>
      </c>
      <c r="H24" s="738">
        <v>96314</v>
      </c>
      <c r="I24" s="738">
        <v>75607</v>
      </c>
      <c r="J24" s="738">
        <v>65652</v>
      </c>
      <c r="K24" s="738">
        <v>55758</v>
      </c>
      <c r="L24" s="738">
        <v>54794</v>
      </c>
      <c r="M24" s="738">
        <v>45820</v>
      </c>
      <c r="P24" s="910"/>
      <c r="Q24" s="910"/>
    </row>
    <row r="25" spans="1:17" ht="16.2" x14ac:dyDescent="0.3">
      <c r="A25" s="736"/>
      <c r="B25" s="589" t="s">
        <v>420</v>
      </c>
      <c r="C25" s="738">
        <v>50002</v>
      </c>
      <c r="D25" s="738">
        <v>48422</v>
      </c>
      <c r="E25" s="738">
        <v>51938</v>
      </c>
      <c r="F25" s="738">
        <v>56248</v>
      </c>
      <c r="G25" s="738">
        <v>61014</v>
      </c>
      <c r="H25" s="738">
        <v>58349</v>
      </c>
      <c r="I25" s="738">
        <v>52966</v>
      </c>
      <c r="J25" s="738">
        <v>54505</v>
      </c>
      <c r="K25" s="738">
        <v>52885</v>
      </c>
      <c r="L25" s="738">
        <v>45442</v>
      </c>
      <c r="M25" s="738">
        <v>42493</v>
      </c>
      <c r="P25" s="910"/>
      <c r="Q25" s="910"/>
    </row>
    <row r="26" spans="1:17" x14ac:dyDescent="0.3">
      <c r="A26" s="736"/>
      <c r="B26" s="589" t="s">
        <v>399</v>
      </c>
      <c r="C26" s="738">
        <v>2146</v>
      </c>
      <c r="D26" s="738">
        <v>2199</v>
      </c>
      <c r="E26" s="738">
        <v>1799</v>
      </c>
      <c r="F26" s="738">
        <v>1688</v>
      </c>
      <c r="G26" s="738">
        <v>1832</v>
      </c>
      <c r="H26" s="738">
        <v>1760</v>
      </c>
      <c r="I26" s="738">
        <v>1533</v>
      </c>
      <c r="J26" s="738">
        <v>1533</v>
      </c>
      <c r="K26" s="738">
        <v>1346</v>
      </c>
      <c r="L26" s="738">
        <v>2116</v>
      </c>
      <c r="M26" s="738">
        <v>894</v>
      </c>
    </row>
    <row r="27" spans="1:17" x14ac:dyDescent="0.3">
      <c r="A27" s="736"/>
      <c r="B27" s="589" t="s">
        <v>400</v>
      </c>
      <c r="C27" s="738">
        <v>38303</v>
      </c>
      <c r="D27" s="738">
        <v>41255</v>
      </c>
      <c r="E27" s="738">
        <v>39507</v>
      </c>
      <c r="F27" s="738">
        <v>39573</v>
      </c>
      <c r="G27" s="738">
        <v>42983</v>
      </c>
      <c r="H27" s="738">
        <v>40561</v>
      </c>
      <c r="I27" s="738">
        <v>37835</v>
      </c>
      <c r="J27" s="738">
        <v>37426</v>
      </c>
      <c r="K27" s="738">
        <v>35085</v>
      </c>
      <c r="L27" s="738">
        <v>29930</v>
      </c>
      <c r="M27" s="738">
        <v>24694</v>
      </c>
    </row>
    <row r="28" spans="1:17" x14ac:dyDescent="0.3">
      <c r="A28" s="736"/>
      <c r="B28" s="566" t="s">
        <v>2</v>
      </c>
      <c r="C28" s="738">
        <v>2628</v>
      </c>
      <c r="D28" s="738">
        <v>2803</v>
      </c>
      <c r="E28" s="738">
        <v>2005</v>
      </c>
      <c r="F28" s="738">
        <v>1984</v>
      </c>
      <c r="G28" s="738">
        <v>2866</v>
      </c>
      <c r="H28" s="738">
        <v>2423</v>
      </c>
      <c r="I28" s="738">
        <v>3757</v>
      </c>
      <c r="J28" s="738">
        <v>4185</v>
      </c>
      <c r="K28" s="738">
        <v>2880</v>
      </c>
      <c r="L28" s="738">
        <v>1916</v>
      </c>
      <c r="M28" s="738">
        <v>1837</v>
      </c>
    </row>
    <row r="29" spans="1:17" ht="16.2" x14ac:dyDescent="0.3">
      <c r="A29" s="736"/>
      <c r="B29" s="589" t="s">
        <v>421</v>
      </c>
      <c r="C29" s="738">
        <v>10034</v>
      </c>
      <c r="D29" s="738">
        <v>9779</v>
      </c>
      <c r="E29" s="738">
        <v>10091</v>
      </c>
      <c r="F29" s="738">
        <v>11192</v>
      </c>
      <c r="G29" s="738">
        <v>14287</v>
      </c>
      <c r="H29" s="738">
        <v>13111</v>
      </c>
      <c r="I29" s="738">
        <v>10556</v>
      </c>
      <c r="J29" s="738">
        <v>11904</v>
      </c>
      <c r="K29" s="738">
        <v>12511</v>
      </c>
      <c r="L29" s="738">
        <v>6584</v>
      </c>
      <c r="M29" s="738">
        <v>7175</v>
      </c>
    </row>
    <row r="30" spans="1:17" ht="6.75" customHeight="1" x14ac:dyDescent="0.3">
      <c r="A30" s="736"/>
      <c r="B30" s="615"/>
      <c r="C30" s="738"/>
      <c r="D30" s="738"/>
      <c r="E30" s="738"/>
      <c r="F30" s="738"/>
      <c r="G30" s="738"/>
      <c r="H30" s="738"/>
      <c r="I30" s="738"/>
      <c r="J30" s="738"/>
      <c r="K30" s="738"/>
      <c r="L30" s="738"/>
      <c r="M30" s="738"/>
    </row>
    <row r="31" spans="1:17" ht="16.2" x14ac:dyDescent="0.3">
      <c r="A31" s="736"/>
      <c r="B31" s="615" t="s">
        <v>422</v>
      </c>
      <c r="C31" s="739">
        <v>11.9275</v>
      </c>
      <c r="D31" s="739">
        <v>11.876200000000001</v>
      </c>
      <c r="E31" s="739">
        <v>12.4207</v>
      </c>
      <c r="F31" s="739">
        <v>12.4549</v>
      </c>
      <c r="G31" s="739">
        <v>12.145099999999999</v>
      </c>
      <c r="H31" s="739">
        <v>12.3087</v>
      </c>
      <c r="I31" s="739">
        <v>12.167899999999999</v>
      </c>
      <c r="J31" s="739">
        <v>12.494199999999999</v>
      </c>
      <c r="K31" s="739">
        <v>13.0716</v>
      </c>
      <c r="L31" s="739">
        <v>13.5885</v>
      </c>
      <c r="M31" s="739">
        <v>13.8407</v>
      </c>
    </row>
    <row r="32" spans="1:17" x14ac:dyDescent="0.3">
      <c r="A32" s="736"/>
      <c r="B32" s="589"/>
      <c r="C32" s="589"/>
      <c r="D32" s="589"/>
      <c r="E32" s="589"/>
      <c r="F32" s="589"/>
      <c r="G32" s="589"/>
      <c r="H32" s="589"/>
      <c r="I32" s="589"/>
      <c r="J32" s="589"/>
      <c r="K32" s="589"/>
      <c r="L32" s="589"/>
      <c r="M32" s="589"/>
    </row>
    <row r="33" spans="1:15" x14ac:dyDescent="0.3">
      <c r="A33" s="736" t="s">
        <v>54</v>
      </c>
      <c r="B33" s="736" t="s">
        <v>419</v>
      </c>
      <c r="C33" s="737">
        <v>488329</v>
      </c>
      <c r="D33" s="737">
        <v>493735</v>
      </c>
      <c r="E33" s="737">
        <v>498074</v>
      </c>
      <c r="F33" s="737">
        <v>509864</v>
      </c>
      <c r="G33" s="737">
        <v>495156</v>
      </c>
      <c r="H33" s="737">
        <v>493826</v>
      </c>
      <c r="I33" s="737">
        <v>456005</v>
      </c>
      <c r="J33" s="737">
        <v>438850</v>
      </c>
      <c r="K33" s="737">
        <v>463678</v>
      </c>
      <c r="L33" s="737">
        <v>483752</v>
      </c>
      <c r="M33" s="737">
        <v>465661</v>
      </c>
    </row>
    <row r="34" spans="1:15" x14ac:dyDescent="0.3">
      <c r="A34" s="736"/>
      <c r="B34" s="589"/>
      <c r="C34" s="738"/>
      <c r="D34" s="738"/>
      <c r="E34" s="738"/>
      <c r="F34" s="738"/>
      <c r="G34" s="738"/>
      <c r="H34" s="738"/>
      <c r="I34" s="738"/>
      <c r="J34" s="738"/>
      <c r="K34" s="738"/>
      <c r="L34" s="738"/>
      <c r="M34" s="738"/>
    </row>
    <row r="35" spans="1:15" x14ac:dyDescent="0.3">
      <c r="A35" s="736"/>
      <c r="B35" s="589" t="s">
        <v>178</v>
      </c>
      <c r="C35" s="738">
        <v>12507</v>
      </c>
      <c r="D35" s="738">
        <v>13789</v>
      </c>
      <c r="E35" s="738">
        <v>14284</v>
      </c>
      <c r="F35" s="738">
        <v>14599</v>
      </c>
      <c r="G35" s="738">
        <v>14874</v>
      </c>
      <c r="H35" s="738">
        <v>14969</v>
      </c>
      <c r="I35" s="738">
        <v>13432</v>
      </c>
      <c r="J35" s="738">
        <v>12393</v>
      </c>
      <c r="K35" s="738">
        <v>12888</v>
      </c>
      <c r="L35" s="738">
        <v>13466</v>
      </c>
      <c r="M35" s="738">
        <v>12218</v>
      </c>
    </row>
    <row r="36" spans="1:15" x14ac:dyDescent="0.3">
      <c r="A36" s="736"/>
      <c r="B36" s="589" t="s">
        <v>179</v>
      </c>
      <c r="C36" s="738">
        <v>6733</v>
      </c>
      <c r="D36" s="738">
        <v>7487</v>
      </c>
      <c r="E36" s="738">
        <v>7819</v>
      </c>
      <c r="F36" s="738">
        <v>9253</v>
      </c>
      <c r="G36" s="738">
        <v>9729</v>
      </c>
      <c r="H36" s="738">
        <v>9305</v>
      </c>
      <c r="I36" s="738">
        <v>8873</v>
      </c>
      <c r="J36" s="738">
        <v>9937</v>
      </c>
      <c r="K36" s="738">
        <v>10501</v>
      </c>
      <c r="L36" s="738">
        <v>11635</v>
      </c>
      <c r="M36" s="738">
        <v>10417</v>
      </c>
    </row>
    <row r="37" spans="1:15" x14ac:dyDescent="0.3">
      <c r="A37" s="736"/>
      <c r="B37" s="589" t="s">
        <v>180</v>
      </c>
      <c r="C37" s="738">
        <v>60419</v>
      </c>
      <c r="D37" s="738">
        <v>65859</v>
      </c>
      <c r="E37" s="738">
        <v>66655</v>
      </c>
      <c r="F37" s="738">
        <v>66211</v>
      </c>
      <c r="G37" s="738">
        <v>64484</v>
      </c>
      <c r="H37" s="738">
        <v>60000</v>
      </c>
      <c r="I37" s="738">
        <v>50629</v>
      </c>
      <c r="J37" s="738">
        <v>45694</v>
      </c>
      <c r="K37" s="738">
        <v>44164</v>
      </c>
      <c r="L37" s="738">
        <v>46362</v>
      </c>
      <c r="M37" s="738">
        <v>39784</v>
      </c>
    </row>
    <row r="38" spans="1:15" ht="16.2" x14ac:dyDescent="0.3">
      <c r="A38" s="736"/>
      <c r="B38" s="589" t="s">
        <v>420</v>
      </c>
      <c r="C38" s="738">
        <v>347557</v>
      </c>
      <c r="D38" s="738">
        <v>342958</v>
      </c>
      <c r="E38" s="738">
        <v>351706</v>
      </c>
      <c r="F38" s="738">
        <v>364285</v>
      </c>
      <c r="G38" s="738">
        <v>346820</v>
      </c>
      <c r="H38" s="738">
        <v>354667</v>
      </c>
      <c r="I38" s="738">
        <v>334471</v>
      </c>
      <c r="J38" s="738">
        <v>323844</v>
      </c>
      <c r="K38" s="738">
        <v>350854</v>
      </c>
      <c r="L38" s="738">
        <v>369177</v>
      </c>
      <c r="M38" s="738">
        <v>367743</v>
      </c>
    </row>
    <row r="39" spans="1:15" x14ac:dyDescent="0.3">
      <c r="A39" s="736"/>
      <c r="B39" s="589" t="s">
        <v>399</v>
      </c>
      <c r="C39" s="738">
        <v>3673</v>
      </c>
      <c r="D39" s="738">
        <v>3581</v>
      </c>
      <c r="E39" s="738">
        <v>3167</v>
      </c>
      <c r="F39" s="738">
        <v>2949</v>
      </c>
      <c r="G39" s="738">
        <v>2835</v>
      </c>
      <c r="H39" s="738">
        <v>2702</v>
      </c>
      <c r="I39" s="738">
        <v>2533</v>
      </c>
      <c r="J39" s="738">
        <v>2281</v>
      </c>
      <c r="K39" s="738">
        <v>1920</v>
      </c>
      <c r="L39" s="738">
        <v>4678</v>
      </c>
      <c r="M39" s="738">
        <v>1830</v>
      </c>
    </row>
    <row r="40" spans="1:15" x14ac:dyDescent="0.3">
      <c r="A40" s="736"/>
      <c r="B40" s="589" t="s">
        <v>400</v>
      </c>
      <c r="C40" s="738">
        <v>42421</v>
      </c>
      <c r="D40" s="738">
        <v>45927</v>
      </c>
      <c r="E40" s="738">
        <v>41802</v>
      </c>
      <c r="F40" s="738">
        <v>42136</v>
      </c>
      <c r="G40" s="738">
        <v>44442</v>
      </c>
      <c r="H40" s="738">
        <v>41943</v>
      </c>
      <c r="I40" s="738">
        <v>37878</v>
      </c>
      <c r="J40" s="738">
        <v>35919</v>
      </c>
      <c r="K40" s="738">
        <v>34800</v>
      </c>
      <c r="L40" s="738">
        <v>32226</v>
      </c>
      <c r="M40" s="738">
        <v>27410</v>
      </c>
    </row>
    <row r="41" spans="1:15" x14ac:dyDescent="0.3">
      <c r="A41" s="736"/>
      <c r="B41" s="566" t="s">
        <v>2</v>
      </c>
      <c r="C41" s="738">
        <v>5014</v>
      </c>
      <c r="D41" s="738">
        <v>4916</v>
      </c>
      <c r="E41" s="738">
        <v>4152</v>
      </c>
      <c r="F41" s="738">
        <v>3819</v>
      </c>
      <c r="G41" s="738">
        <v>4502</v>
      </c>
      <c r="H41" s="738">
        <v>3798</v>
      </c>
      <c r="I41" s="738">
        <v>4000</v>
      </c>
      <c r="J41" s="738">
        <v>4161</v>
      </c>
      <c r="K41" s="738">
        <v>3229</v>
      </c>
      <c r="L41" s="738">
        <v>2860</v>
      </c>
      <c r="M41" s="738">
        <v>2842</v>
      </c>
    </row>
    <row r="42" spans="1:15" ht="16.2" x14ac:dyDescent="0.3">
      <c r="A42" s="736"/>
      <c r="B42" s="589" t="s">
        <v>421</v>
      </c>
      <c r="C42" s="738">
        <v>10005</v>
      </c>
      <c r="D42" s="738">
        <v>9218</v>
      </c>
      <c r="E42" s="738">
        <v>8489</v>
      </c>
      <c r="F42" s="738">
        <v>6612</v>
      </c>
      <c r="G42" s="738">
        <v>7470</v>
      </c>
      <c r="H42" s="738">
        <v>6442</v>
      </c>
      <c r="I42" s="738">
        <v>4189</v>
      </c>
      <c r="J42" s="738">
        <v>4621</v>
      </c>
      <c r="K42" s="738">
        <v>5322</v>
      </c>
      <c r="L42" s="738">
        <v>3348</v>
      </c>
      <c r="M42" s="738">
        <v>3417</v>
      </c>
    </row>
    <row r="43" spans="1:15" ht="6.75" customHeight="1" x14ac:dyDescent="0.3">
      <c r="A43" s="736"/>
      <c r="B43" s="615"/>
      <c r="C43" s="738"/>
      <c r="D43" s="738"/>
      <c r="E43" s="738"/>
      <c r="F43" s="738"/>
      <c r="G43" s="738"/>
      <c r="H43" s="738"/>
      <c r="I43" s="738"/>
      <c r="J43" s="738"/>
      <c r="K43" s="738"/>
      <c r="L43" s="738"/>
      <c r="M43" s="738"/>
    </row>
    <row r="44" spans="1:15" ht="16.2" x14ac:dyDescent="0.3">
      <c r="A44" s="736"/>
      <c r="B44" s="615" t="s">
        <v>422</v>
      </c>
      <c r="C44" s="739">
        <v>2.7679</v>
      </c>
      <c r="D44" s="739">
        <v>2.7382</v>
      </c>
      <c r="E44" s="739">
        <v>2.6495000000000002</v>
      </c>
      <c r="F44" s="739">
        <v>2.5941000000000001</v>
      </c>
      <c r="G44" s="739">
        <v>2.5529999999999999</v>
      </c>
      <c r="H44" s="739">
        <v>2.5613000000000001</v>
      </c>
      <c r="I44" s="739">
        <v>2.6114999999999999</v>
      </c>
      <c r="J44" s="739">
        <v>2.6145</v>
      </c>
      <c r="K44" s="739">
        <v>2.5428999999999999</v>
      </c>
      <c r="L44" s="739">
        <v>2.5167000000000002</v>
      </c>
      <c r="M44" s="739">
        <v>2.4651000000000001</v>
      </c>
    </row>
    <row r="45" spans="1:15" x14ac:dyDescent="0.3">
      <c r="A45" s="736"/>
      <c r="B45" s="589"/>
      <c r="C45" s="589"/>
      <c r="D45" s="589"/>
      <c r="E45" s="589"/>
      <c r="F45" s="589"/>
      <c r="G45" s="589"/>
      <c r="H45" s="589"/>
      <c r="I45" s="589"/>
      <c r="J45" s="589"/>
      <c r="K45" s="589"/>
      <c r="L45" s="589"/>
      <c r="M45" s="589"/>
    </row>
    <row r="46" spans="1:15" x14ac:dyDescent="0.3">
      <c r="A46" s="736" t="s">
        <v>349</v>
      </c>
      <c r="B46" s="736" t="s">
        <v>419</v>
      </c>
      <c r="C46" s="737">
        <v>613173</v>
      </c>
      <c r="D46" s="737">
        <v>602458</v>
      </c>
      <c r="E46" s="737">
        <v>546928</v>
      </c>
      <c r="F46" s="737">
        <v>559479</v>
      </c>
      <c r="G46" s="737">
        <v>514207</v>
      </c>
      <c r="H46" s="737">
        <v>462995</v>
      </c>
      <c r="I46" s="737">
        <v>452644</v>
      </c>
      <c r="J46" s="737">
        <v>450133</v>
      </c>
      <c r="K46" s="737">
        <v>483453</v>
      </c>
      <c r="L46" s="737">
        <v>510163</v>
      </c>
      <c r="M46" s="737">
        <v>523153</v>
      </c>
      <c r="N46" s="909"/>
      <c r="O46" s="909"/>
    </row>
    <row r="47" spans="1:15" x14ac:dyDescent="0.3">
      <c r="A47" s="736"/>
      <c r="B47" s="589"/>
      <c r="C47" s="738"/>
      <c r="D47" s="738"/>
      <c r="E47" s="738"/>
      <c r="F47" s="738"/>
      <c r="G47" s="738"/>
      <c r="H47" s="738"/>
      <c r="I47" s="738"/>
      <c r="J47" s="738"/>
      <c r="K47" s="738"/>
      <c r="L47" s="738"/>
      <c r="M47" s="738"/>
    </row>
    <row r="48" spans="1:15" x14ac:dyDescent="0.3">
      <c r="A48" s="736"/>
      <c r="B48" s="589" t="s">
        <v>178</v>
      </c>
      <c r="C48" s="738">
        <v>9181</v>
      </c>
      <c r="D48" s="738">
        <v>7643</v>
      </c>
      <c r="E48" s="738">
        <v>5960</v>
      </c>
      <c r="F48" s="738">
        <v>4910</v>
      </c>
      <c r="G48" s="738">
        <v>3745</v>
      </c>
      <c r="H48" s="738">
        <v>3381</v>
      </c>
      <c r="I48" s="738">
        <v>2846</v>
      </c>
      <c r="J48" s="738">
        <v>2684</v>
      </c>
      <c r="K48" s="738">
        <v>2589</v>
      </c>
      <c r="L48" s="738">
        <v>2839</v>
      </c>
      <c r="M48" s="738">
        <v>3064</v>
      </c>
    </row>
    <row r="49" spans="1:16" x14ac:dyDescent="0.3">
      <c r="A49" s="736"/>
      <c r="B49" s="589" t="s">
        <v>179</v>
      </c>
      <c r="C49" s="738">
        <v>6854</v>
      </c>
      <c r="D49" s="738">
        <v>5893</v>
      </c>
      <c r="E49" s="738">
        <v>4990</v>
      </c>
      <c r="F49" s="738">
        <v>4825</v>
      </c>
      <c r="G49" s="738">
        <v>4324</v>
      </c>
      <c r="H49" s="738">
        <v>4119</v>
      </c>
      <c r="I49" s="738">
        <v>3614</v>
      </c>
      <c r="J49" s="738">
        <v>3757</v>
      </c>
      <c r="K49" s="738">
        <v>3647</v>
      </c>
      <c r="L49" s="738">
        <v>4106</v>
      </c>
      <c r="M49" s="738">
        <v>4588</v>
      </c>
    </row>
    <row r="50" spans="1:16" x14ac:dyDescent="0.3">
      <c r="A50" s="736"/>
      <c r="B50" s="589" t="s">
        <v>180</v>
      </c>
      <c r="C50" s="738">
        <v>27689</v>
      </c>
      <c r="D50" s="738">
        <v>24968</v>
      </c>
      <c r="E50" s="738">
        <v>21219</v>
      </c>
      <c r="F50" s="738">
        <v>18961</v>
      </c>
      <c r="G50" s="738">
        <v>15676</v>
      </c>
      <c r="H50" s="738">
        <v>14232</v>
      </c>
      <c r="I50" s="738">
        <v>12215</v>
      </c>
      <c r="J50" s="738">
        <v>10410</v>
      </c>
      <c r="K50" s="738">
        <v>9500</v>
      </c>
      <c r="L50" s="738">
        <v>10344</v>
      </c>
      <c r="M50" s="738">
        <v>10338</v>
      </c>
    </row>
    <row r="51" spans="1:16" ht="16.2" x14ac:dyDescent="0.3">
      <c r="A51" s="736"/>
      <c r="B51" s="589" t="s">
        <v>420</v>
      </c>
      <c r="C51" s="738">
        <v>545669</v>
      </c>
      <c r="D51" s="738">
        <v>541519</v>
      </c>
      <c r="E51" s="738">
        <v>493973</v>
      </c>
      <c r="F51" s="738">
        <v>517924</v>
      </c>
      <c r="G51" s="738">
        <v>480717</v>
      </c>
      <c r="H51" s="738">
        <v>432752</v>
      </c>
      <c r="I51" s="738">
        <v>426558</v>
      </c>
      <c r="J51" s="738">
        <v>426648</v>
      </c>
      <c r="K51" s="738">
        <v>462369</v>
      </c>
      <c r="L51" s="738">
        <v>487660</v>
      </c>
      <c r="M51" s="738">
        <v>500270</v>
      </c>
    </row>
    <row r="52" spans="1:16" x14ac:dyDescent="0.3">
      <c r="A52" s="736"/>
      <c r="B52" s="589" t="s">
        <v>399</v>
      </c>
      <c r="C52" s="738">
        <v>5719</v>
      </c>
      <c r="D52" s="738">
        <v>4986</v>
      </c>
      <c r="E52" s="738">
        <v>4414</v>
      </c>
      <c r="F52" s="738">
        <v>4348</v>
      </c>
      <c r="G52" s="738">
        <v>3941</v>
      </c>
      <c r="H52" s="738">
        <v>3569</v>
      </c>
      <c r="I52" s="738">
        <v>3258</v>
      </c>
      <c r="J52" s="738">
        <v>2967</v>
      </c>
      <c r="K52" s="738">
        <v>2281</v>
      </c>
      <c r="L52" s="738">
        <v>2163</v>
      </c>
      <c r="M52" s="738">
        <v>1624</v>
      </c>
    </row>
    <row r="53" spans="1:16" x14ac:dyDescent="0.3">
      <c r="A53" s="736"/>
      <c r="B53" s="589" t="s">
        <v>400</v>
      </c>
      <c r="C53" s="738">
        <v>7016</v>
      </c>
      <c r="D53" s="738">
        <v>5907</v>
      </c>
      <c r="E53" s="738">
        <v>3994</v>
      </c>
      <c r="F53" s="738">
        <v>3609</v>
      </c>
      <c r="G53" s="738">
        <v>3004</v>
      </c>
      <c r="H53" s="738">
        <v>2629</v>
      </c>
      <c r="I53" s="738">
        <v>2343</v>
      </c>
      <c r="J53" s="738">
        <v>1696</v>
      </c>
      <c r="K53" s="738">
        <v>1419</v>
      </c>
      <c r="L53" s="738">
        <v>1440</v>
      </c>
      <c r="M53" s="738">
        <v>1323</v>
      </c>
    </row>
    <row r="54" spans="1:16" x14ac:dyDescent="0.3">
      <c r="A54" s="736"/>
      <c r="B54" s="566" t="s">
        <v>2</v>
      </c>
      <c r="C54" s="738">
        <v>3936</v>
      </c>
      <c r="D54" s="738">
        <v>4082</v>
      </c>
      <c r="E54" s="738">
        <v>3369</v>
      </c>
      <c r="F54" s="738">
        <v>1360</v>
      </c>
      <c r="G54" s="738">
        <v>198</v>
      </c>
      <c r="H54" s="738">
        <v>143</v>
      </c>
      <c r="I54" s="738">
        <v>171</v>
      </c>
      <c r="J54" s="738">
        <v>130</v>
      </c>
      <c r="K54" s="738">
        <v>64</v>
      </c>
      <c r="L54" s="738">
        <v>114</v>
      </c>
      <c r="M54" s="738">
        <v>146</v>
      </c>
    </row>
    <row r="55" spans="1:16" ht="16.2" x14ac:dyDescent="0.3">
      <c r="A55" s="736"/>
      <c r="B55" s="589" t="s">
        <v>421</v>
      </c>
      <c r="C55" s="738">
        <v>7109</v>
      </c>
      <c r="D55" s="738">
        <v>7460</v>
      </c>
      <c r="E55" s="738">
        <v>9009</v>
      </c>
      <c r="F55" s="738">
        <v>3542</v>
      </c>
      <c r="G55" s="738">
        <v>2602</v>
      </c>
      <c r="H55" s="738">
        <v>2170</v>
      </c>
      <c r="I55" s="738">
        <v>1639</v>
      </c>
      <c r="J55" s="738">
        <v>1841</v>
      </c>
      <c r="K55" s="738">
        <v>1584</v>
      </c>
      <c r="L55" s="738">
        <v>1497</v>
      </c>
      <c r="M55" s="738">
        <v>1800</v>
      </c>
    </row>
    <row r="56" spans="1:16" ht="6.75" customHeight="1" x14ac:dyDescent="0.3">
      <c r="A56" s="736"/>
      <c r="B56" s="615"/>
      <c r="C56" s="738"/>
      <c r="D56" s="738"/>
      <c r="E56" s="738"/>
      <c r="F56" s="738"/>
      <c r="G56" s="738"/>
      <c r="H56" s="738"/>
      <c r="I56" s="738"/>
      <c r="J56" s="738"/>
      <c r="K56" s="738"/>
      <c r="L56" s="738"/>
      <c r="M56" s="738"/>
    </row>
    <row r="57" spans="1:16" ht="16.2" x14ac:dyDescent="0.3">
      <c r="A57" s="736"/>
      <c r="B57" s="615" t="s">
        <v>422</v>
      </c>
      <c r="C57" s="739">
        <v>3.3637999999999999</v>
      </c>
      <c r="D57" s="739">
        <v>3.3041</v>
      </c>
      <c r="E57" s="739">
        <v>3.1621999999999999</v>
      </c>
      <c r="F57" s="739">
        <v>3.1555</v>
      </c>
      <c r="G57" s="739">
        <v>3.1198000000000001</v>
      </c>
      <c r="H57" s="739">
        <v>3.1202000000000001</v>
      </c>
      <c r="I57" s="739">
        <v>3.0861999999999998</v>
      </c>
      <c r="J57" s="739">
        <v>3.0943000000000001</v>
      </c>
      <c r="K57" s="739">
        <v>3.0304000000000002</v>
      </c>
      <c r="L57" s="739">
        <v>2.9624999999999999</v>
      </c>
      <c r="M57" s="739">
        <v>2.9581</v>
      </c>
    </row>
    <row r="58" spans="1:16" x14ac:dyDescent="0.3">
      <c r="A58" s="736"/>
      <c r="B58" s="589"/>
      <c r="C58" s="589"/>
      <c r="D58" s="589"/>
      <c r="E58" s="589"/>
      <c r="F58" s="589"/>
      <c r="G58" s="589"/>
      <c r="H58" s="589"/>
      <c r="I58" s="589"/>
      <c r="J58" s="589"/>
      <c r="K58" s="589"/>
      <c r="L58" s="589"/>
      <c r="M58" s="589"/>
    </row>
    <row r="59" spans="1:16" x14ac:dyDescent="0.3">
      <c r="A59" s="736" t="s">
        <v>297</v>
      </c>
      <c r="B59" s="736" t="s">
        <v>419</v>
      </c>
      <c r="C59" s="737">
        <v>1402765</v>
      </c>
      <c r="D59" s="737">
        <v>1408465</v>
      </c>
      <c r="E59" s="737">
        <v>1365078</v>
      </c>
      <c r="F59" s="737">
        <v>1398217</v>
      </c>
      <c r="G59" s="737">
        <v>1360683</v>
      </c>
      <c r="H59" s="737">
        <v>1294817</v>
      </c>
      <c r="I59" s="737">
        <v>1204589</v>
      </c>
      <c r="J59" s="737">
        <v>1181673</v>
      </c>
      <c r="K59" s="737">
        <v>1224920</v>
      </c>
      <c r="L59" s="737">
        <v>1252597</v>
      </c>
      <c r="M59" s="737">
        <v>1223841</v>
      </c>
      <c r="P59" s="909"/>
    </row>
    <row r="60" spans="1:16" x14ac:dyDescent="0.3">
      <c r="A60" s="736"/>
      <c r="B60" s="589"/>
      <c r="C60" s="738"/>
      <c r="D60" s="738"/>
      <c r="E60" s="738"/>
      <c r="F60" s="738"/>
      <c r="G60" s="738"/>
      <c r="H60" s="738"/>
      <c r="I60" s="738"/>
      <c r="J60" s="738"/>
      <c r="K60" s="738"/>
      <c r="L60" s="738"/>
      <c r="M60" s="738"/>
    </row>
    <row r="61" spans="1:16" x14ac:dyDescent="0.3">
      <c r="A61" s="736"/>
      <c r="B61" s="589" t="s">
        <v>178</v>
      </c>
      <c r="C61" s="738">
        <v>93944</v>
      </c>
      <c r="D61" s="738">
        <v>96932</v>
      </c>
      <c r="E61" s="738">
        <v>100174</v>
      </c>
      <c r="F61" s="738">
        <v>99745</v>
      </c>
      <c r="G61" s="738">
        <v>102837</v>
      </c>
      <c r="H61" s="738">
        <v>105452</v>
      </c>
      <c r="I61" s="738">
        <v>95147</v>
      </c>
      <c r="J61" s="738">
        <v>93112</v>
      </c>
      <c r="K61" s="738">
        <v>90890</v>
      </c>
      <c r="L61" s="738">
        <v>90751</v>
      </c>
      <c r="M61" s="738">
        <v>88211</v>
      </c>
    </row>
    <row r="62" spans="1:16" x14ac:dyDescent="0.3">
      <c r="A62" s="736"/>
      <c r="B62" s="589" t="s">
        <v>179</v>
      </c>
      <c r="C62" s="738">
        <v>37002</v>
      </c>
      <c r="D62" s="738">
        <v>41406</v>
      </c>
      <c r="E62" s="738">
        <v>41472</v>
      </c>
      <c r="F62" s="738">
        <v>45913</v>
      </c>
      <c r="G62" s="738">
        <v>48818</v>
      </c>
      <c r="H62" s="738">
        <v>47643</v>
      </c>
      <c r="I62" s="738">
        <v>44054</v>
      </c>
      <c r="J62" s="738">
        <v>50492</v>
      </c>
      <c r="K62" s="738">
        <v>53897</v>
      </c>
      <c r="L62" s="738">
        <v>57224</v>
      </c>
      <c r="M62" s="738">
        <v>52334</v>
      </c>
    </row>
    <row r="63" spans="1:16" x14ac:dyDescent="0.3">
      <c r="A63" s="736"/>
      <c r="B63" s="589" t="s">
        <v>180</v>
      </c>
      <c r="C63" s="738">
        <v>190065</v>
      </c>
      <c r="D63" s="738">
        <v>194552</v>
      </c>
      <c r="E63" s="738">
        <v>193600</v>
      </c>
      <c r="F63" s="738">
        <v>190864</v>
      </c>
      <c r="G63" s="738">
        <v>188830</v>
      </c>
      <c r="H63" s="738">
        <v>174135</v>
      </c>
      <c r="I63" s="738">
        <v>141352</v>
      </c>
      <c r="J63" s="738">
        <v>124010</v>
      </c>
      <c r="K63" s="738">
        <v>111104</v>
      </c>
      <c r="L63" s="738">
        <v>112959</v>
      </c>
      <c r="M63" s="738">
        <v>97214</v>
      </c>
    </row>
    <row r="64" spans="1:16" ht="16.2" x14ac:dyDescent="0.3">
      <c r="A64" s="740"/>
      <c r="B64" s="589" t="s">
        <v>420</v>
      </c>
      <c r="C64" s="738">
        <v>943312</v>
      </c>
      <c r="D64" s="738">
        <v>932998</v>
      </c>
      <c r="E64" s="738">
        <v>897656</v>
      </c>
      <c r="F64" s="738">
        <v>938500</v>
      </c>
      <c r="G64" s="738">
        <v>888596</v>
      </c>
      <c r="H64" s="738">
        <v>845789</v>
      </c>
      <c r="I64" s="738">
        <v>814018</v>
      </c>
      <c r="J64" s="738">
        <v>805048</v>
      </c>
      <c r="K64" s="738">
        <v>866137</v>
      </c>
      <c r="L64" s="738">
        <v>902320</v>
      </c>
      <c r="M64" s="738">
        <v>910534</v>
      </c>
    </row>
    <row r="65" spans="1:13" x14ac:dyDescent="0.3">
      <c r="A65" s="736"/>
      <c r="B65" s="589" t="s">
        <v>399</v>
      </c>
      <c r="C65" s="738">
        <v>11551</v>
      </c>
      <c r="D65" s="738">
        <v>10781</v>
      </c>
      <c r="E65" s="738">
        <v>9389</v>
      </c>
      <c r="F65" s="738">
        <v>8998</v>
      </c>
      <c r="G65" s="738">
        <v>8615</v>
      </c>
      <c r="H65" s="738">
        <v>8041</v>
      </c>
      <c r="I65" s="738">
        <v>7333</v>
      </c>
      <c r="J65" s="738">
        <v>6788</v>
      </c>
      <c r="K65" s="738">
        <v>5558</v>
      </c>
      <c r="L65" s="738">
        <v>8962</v>
      </c>
      <c r="M65" s="738">
        <v>4361</v>
      </c>
    </row>
    <row r="66" spans="1:13" x14ac:dyDescent="0.3">
      <c r="A66" s="736"/>
      <c r="B66" s="589" t="s">
        <v>400</v>
      </c>
      <c r="C66" s="738">
        <v>87868</v>
      </c>
      <c r="D66" s="738">
        <v>93226</v>
      </c>
      <c r="E66" s="738">
        <v>85406</v>
      </c>
      <c r="F66" s="738">
        <v>85394</v>
      </c>
      <c r="G66" s="738">
        <v>90522</v>
      </c>
      <c r="H66" s="738">
        <v>85186</v>
      </c>
      <c r="I66" s="738">
        <v>78108</v>
      </c>
      <c r="J66" s="738">
        <v>75086</v>
      </c>
      <c r="K66" s="738">
        <v>71358</v>
      </c>
      <c r="L66" s="738">
        <v>63643</v>
      </c>
      <c r="M66" s="738">
        <v>53464</v>
      </c>
    </row>
    <row r="67" spans="1:13" x14ac:dyDescent="0.3">
      <c r="A67" s="736"/>
      <c r="B67" s="566" t="s">
        <v>2</v>
      </c>
      <c r="C67" s="738">
        <v>11607</v>
      </c>
      <c r="D67" s="738">
        <v>11837</v>
      </c>
      <c r="E67" s="738">
        <v>9539</v>
      </c>
      <c r="F67" s="738">
        <v>7196</v>
      </c>
      <c r="G67" s="738">
        <v>7795</v>
      </c>
      <c r="H67" s="738">
        <v>6551</v>
      </c>
      <c r="I67" s="738">
        <v>7947</v>
      </c>
      <c r="J67" s="738">
        <v>8488</v>
      </c>
      <c r="K67" s="738">
        <v>6182</v>
      </c>
      <c r="L67" s="738">
        <v>4891</v>
      </c>
      <c r="M67" s="738">
        <v>4828</v>
      </c>
    </row>
    <row r="68" spans="1:13" ht="16.2" x14ac:dyDescent="0.3">
      <c r="A68" s="736"/>
      <c r="B68" s="589" t="s">
        <v>421</v>
      </c>
      <c r="C68" s="738">
        <v>27416</v>
      </c>
      <c r="D68" s="738">
        <v>26733</v>
      </c>
      <c r="E68" s="738">
        <v>27842</v>
      </c>
      <c r="F68" s="738">
        <v>21607</v>
      </c>
      <c r="G68" s="738">
        <v>24670</v>
      </c>
      <c r="H68" s="738">
        <v>22020</v>
      </c>
      <c r="I68" s="738">
        <v>16630</v>
      </c>
      <c r="J68" s="738">
        <v>18649</v>
      </c>
      <c r="K68" s="738">
        <v>19794</v>
      </c>
      <c r="L68" s="738">
        <v>11847</v>
      </c>
      <c r="M68" s="738">
        <v>12895</v>
      </c>
    </row>
    <row r="69" spans="1:13" ht="6.75" customHeight="1" x14ac:dyDescent="0.3">
      <c r="A69" s="736"/>
      <c r="B69" s="615"/>
      <c r="C69" s="738"/>
      <c r="D69" s="738"/>
      <c r="E69" s="738"/>
      <c r="F69" s="738"/>
      <c r="G69" s="738"/>
      <c r="H69" s="738"/>
      <c r="I69" s="738"/>
      <c r="J69" s="738"/>
      <c r="K69" s="738"/>
      <c r="L69" s="738"/>
      <c r="M69" s="738"/>
    </row>
    <row r="70" spans="1:13" ht="16.2" x14ac:dyDescent="0.3">
      <c r="A70" s="736"/>
      <c r="B70" s="615" t="s">
        <v>422</v>
      </c>
      <c r="C70" s="739">
        <v>12.430099999999999</v>
      </c>
      <c r="D70" s="739">
        <v>12.3634</v>
      </c>
      <c r="E70" s="739">
        <v>13.491099999999999</v>
      </c>
      <c r="F70" s="739">
        <v>13.7499</v>
      </c>
      <c r="G70" s="739">
        <v>13.8627</v>
      </c>
      <c r="H70" s="739">
        <v>14.314</v>
      </c>
      <c r="I70" s="739">
        <v>14.746700000000001</v>
      </c>
      <c r="J70" s="739">
        <v>15.366300000000001</v>
      </c>
      <c r="K70" s="739">
        <v>15.928599999999999</v>
      </c>
      <c r="L70" s="739">
        <v>16.2179</v>
      </c>
      <c r="M70" s="739">
        <v>16.5824</v>
      </c>
    </row>
    <row r="71" spans="1:13" ht="15" thickBot="1" x14ac:dyDescent="0.35">
      <c r="A71" s="741"/>
      <c r="B71" s="734"/>
      <c r="C71" s="734"/>
      <c r="D71" s="734"/>
      <c r="E71" s="734"/>
      <c r="F71" s="734"/>
      <c r="G71" s="734"/>
      <c r="H71" s="734"/>
      <c r="I71" s="734"/>
      <c r="J71" s="734"/>
      <c r="K71" s="734"/>
      <c r="L71" s="734"/>
      <c r="M71" s="734"/>
    </row>
    <row r="72" spans="1:13" ht="6.75" customHeight="1" x14ac:dyDescent="0.3">
      <c r="A72" s="518"/>
      <c r="B72" s="742"/>
      <c r="C72" s="742"/>
      <c r="D72" s="742"/>
      <c r="E72" s="742"/>
      <c r="F72" s="742"/>
      <c r="G72" s="742"/>
      <c r="H72" s="742"/>
      <c r="I72" s="742"/>
      <c r="J72" s="742"/>
      <c r="K72" s="742"/>
      <c r="L72" s="742"/>
      <c r="M72" s="742"/>
    </row>
    <row r="73" spans="1:13" x14ac:dyDescent="0.3">
      <c r="A73" s="566"/>
      <c r="B73" s="589"/>
      <c r="C73" s="589"/>
      <c r="D73" s="589"/>
      <c r="E73" s="589"/>
      <c r="F73" s="589"/>
      <c r="G73" s="589"/>
      <c r="H73" s="589"/>
      <c r="I73" s="589"/>
      <c r="J73" s="589"/>
      <c r="K73" s="589"/>
      <c r="L73" s="589"/>
      <c r="M73" s="589"/>
    </row>
    <row r="74" spans="1:13" ht="15.6" x14ac:dyDescent="0.3">
      <c r="A74" s="745" t="s">
        <v>516</v>
      </c>
      <c r="B74" s="589"/>
      <c r="C74" s="589"/>
      <c r="D74" s="589"/>
      <c r="E74" s="589"/>
      <c r="F74" s="589"/>
      <c r="G74" s="589"/>
      <c r="H74" s="589"/>
      <c r="I74" s="589"/>
      <c r="J74" s="589"/>
      <c r="K74" s="589"/>
      <c r="L74" s="589"/>
      <c r="M74" s="589"/>
    </row>
    <row r="75" spans="1:13" x14ac:dyDescent="0.3">
      <c r="A75" s="745"/>
      <c r="B75" s="589"/>
      <c r="C75" s="589"/>
      <c r="D75" s="589"/>
      <c r="E75" s="589"/>
      <c r="F75" s="589"/>
      <c r="G75" s="589"/>
      <c r="H75" s="589"/>
      <c r="I75" s="589"/>
      <c r="J75" s="589"/>
      <c r="K75" s="589"/>
      <c r="L75" s="589"/>
      <c r="M75" s="589"/>
    </row>
    <row r="76" spans="1:13" ht="15" thickBot="1" x14ac:dyDescent="0.35">
      <c r="A76" s="733" t="s">
        <v>406</v>
      </c>
      <c r="B76" s="734"/>
      <c r="C76" s="734"/>
      <c r="D76" s="734"/>
      <c r="E76" s="734"/>
      <c r="F76" s="1088" t="s">
        <v>126</v>
      </c>
      <c r="G76" s="1089"/>
      <c r="H76" s="1089"/>
      <c r="I76" s="1090"/>
      <c r="J76" s="1090"/>
      <c r="K76" s="734"/>
      <c r="L76" s="734"/>
      <c r="M76" s="735" t="s">
        <v>428</v>
      </c>
    </row>
    <row r="77" spans="1:13" ht="26.25" customHeight="1" x14ac:dyDescent="0.3">
      <c r="A77" s="518"/>
      <c r="B77" s="518"/>
      <c r="C77" s="518"/>
      <c r="D77" s="518"/>
      <c r="E77" s="518"/>
      <c r="F77" s="518"/>
      <c r="G77" s="518"/>
      <c r="H77" s="518"/>
      <c r="I77" s="518"/>
      <c r="J77" s="518"/>
      <c r="K77" s="518"/>
      <c r="L77" s="518"/>
      <c r="M77" s="518"/>
    </row>
    <row r="78" spans="1:13" ht="16.2" x14ac:dyDescent="0.3">
      <c r="A78" s="92" t="s">
        <v>407</v>
      </c>
      <c r="B78" s="518" t="s">
        <v>408</v>
      </c>
      <c r="C78" s="852">
        <v>2007</v>
      </c>
      <c r="D78" s="852" t="s">
        <v>470</v>
      </c>
      <c r="E78" s="852">
        <v>2009</v>
      </c>
      <c r="F78" s="852">
        <v>2010</v>
      </c>
      <c r="G78" s="852">
        <v>2011</v>
      </c>
      <c r="H78" s="852">
        <v>2012</v>
      </c>
      <c r="I78" s="852">
        <v>2013</v>
      </c>
      <c r="J78" s="852">
        <v>2014</v>
      </c>
      <c r="K78" s="852">
        <v>2015</v>
      </c>
      <c r="L78" s="852">
        <v>2016</v>
      </c>
      <c r="M78" s="852">
        <v>2017</v>
      </c>
    </row>
    <row r="79" spans="1:13" x14ac:dyDescent="0.3">
      <c r="A79" s="631"/>
      <c r="B79" s="595"/>
      <c r="C79" s="595"/>
      <c r="D79" s="595"/>
      <c r="E79" s="595"/>
      <c r="F79" s="595"/>
      <c r="G79" s="595"/>
      <c r="H79" s="595"/>
      <c r="I79" s="595"/>
      <c r="J79" s="595"/>
      <c r="K79" s="595"/>
      <c r="L79" s="595"/>
      <c r="M79" s="595"/>
    </row>
    <row r="80" spans="1:13" x14ac:dyDescent="0.3">
      <c r="A80" s="736" t="s">
        <v>378</v>
      </c>
      <c r="B80" s="736" t="s">
        <v>419</v>
      </c>
      <c r="C80" s="746">
        <v>18519</v>
      </c>
      <c r="D80" s="746">
        <v>20737</v>
      </c>
      <c r="E80" s="746">
        <v>20762</v>
      </c>
      <c r="F80" s="746">
        <v>20099</v>
      </c>
      <c r="G80" s="746">
        <v>19976</v>
      </c>
      <c r="H80" s="746">
        <v>19330</v>
      </c>
      <c r="I80" s="746">
        <v>17143</v>
      </c>
      <c r="J80" s="746">
        <v>15680</v>
      </c>
      <c r="K80" s="746">
        <v>14594</v>
      </c>
      <c r="L80" s="746">
        <v>13996</v>
      </c>
      <c r="M80" s="746">
        <v>13042</v>
      </c>
    </row>
    <row r="81" spans="1:13" x14ac:dyDescent="0.3">
      <c r="A81" s="736"/>
      <c r="B81" s="736"/>
      <c r="C81" s="746"/>
      <c r="D81" s="746"/>
      <c r="E81" s="746"/>
      <c r="F81" s="746"/>
      <c r="G81" s="746"/>
      <c r="H81" s="746"/>
      <c r="I81" s="746"/>
      <c r="J81" s="746"/>
      <c r="K81" s="746"/>
      <c r="L81" s="746"/>
      <c r="M81" s="746"/>
    </row>
    <row r="82" spans="1:13" x14ac:dyDescent="0.3">
      <c r="A82" s="736"/>
      <c r="B82" s="589" t="s">
        <v>178</v>
      </c>
      <c r="C82" s="747">
        <v>12400</v>
      </c>
      <c r="D82" s="747">
        <v>14054</v>
      </c>
      <c r="E82" s="747">
        <v>14905</v>
      </c>
      <c r="F82" s="747">
        <v>14270</v>
      </c>
      <c r="G82" s="747">
        <v>13868</v>
      </c>
      <c r="H82" s="747">
        <v>13664</v>
      </c>
      <c r="I82" s="747">
        <v>12377</v>
      </c>
      <c r="J82" s="747">
        <v>11450</v>
      </c>
      <c r="K82" s="747">
        <v>10752</v>
      </c>
      <c r="L82" s="747">
        <v>10380</v>
      </c>
      <c r="M82" s="747">
        <v>9791</v>
      </c>
    </row>
    <row r="83" spans="1:13" x14ac:dyDescent="0.3">
      <c r="A83" s="736"/>
      <c r="B83" s="589" t="s">
        <v>179</v>
      </c>
      <c r="C83" s="747">
        <v>1188</v>
      </c>
      <c r="D83" s="747">
        <v>1641</v>
      </c>
      <c r="E83" s="747">
        <v>1676</v>
      </c>
      <c r="F83" s="747">
        <v>1722</v>
      </c>
      <c r="G83" s="747">
        <v>1699</v>
      </c>
      <c r="H83" s="747">
        <v>1509</v>
      </c>
      <c r="I83" s="747">
        <v>1517</v>
      </c>
      <c r="J83" s="747">
        <v>1579</v>
      </c>
      <c r="K83" s="747">
        <v>1683</v>
      </c>
      <c r="L83" s="747">
        <v>1652</v>
      </c>
      <c r="M83" s="747">
        <v>1398</v>
      </c>
    </row>
    <row r="84" spans="1:13" x14ac:dyDescent="0.3">
      <c r="A84" s="736"/>
      <c r="B84" s="589" t="s">
        <v>180</v>
      </c>
      <c r="C84" s="747">
        <v>4410</v>
      </c>
      <c r="D84" s="747">
        <v>4479</v>
      </c>
      <c r="E84" s="747">
        <v>3764</v>
      </c>
      <c r="F84" s="747">
        <v>3681</v>
      </c>
      <c r="G84" s="747">
        <v>3724</v>
      </c>
      <c r="H84" s="747">
        <v>3589</v>
      </c>
      <c r="I84" s="747">
        <v>2901</v>
      </c>
      <c r="J84" s="747">
        <v>2254</v>
      </c>
      <c r="K84" s="747">
        <v>1682</v>
      </c>
      <c r="L84" s="747">
        <v>1459</v>
      </c>
      <c r="M84" s="747">
        <v>1272</v>
      </c>
    </row>
    <row r="85" spans="1:13" ht="16.2" x14ac:dyDescent="0.3">
      <c r="A85" s="736"/>
      <c r="B85" s="589" t="s">
        <v>420</v>
      </c>
      <c r="C85" s="747">
        <v>83</v>
      </c>
      <c r="D85" s="747">
        <v>99</v>
      </c>
      <c r="E85" s="747">
        <v>39</v>
      </c>
      <c r="F85" s="747">
        <v>43</v>
      </c>
      <c r="G85" s="747">
        <v>45</v>
      </c>
      <c r="H85" s="747">
        <v>21</v>
      </c>
      <c r="I85" s="747">
        <v>22</v>
      </c>
      <c r="J85" s="747">
        <v>50</v>
      </c>
      <c r="K85" s="747">
        <v>26</v>
      </c>
      <c r="L85" s="747">
        <v>34</v>
      </c>
      <c r="M85" s="747">
        <v>25</v>
      </c>
    </row>
    <row r="86" spans="1:13" x14ac:dyDescent="0.3">
      <c r="A86" s="736"/>
      <c r="B86" s="589" t="s">
        <v>399</v>
      </c>
      <c r="C86" s="747">
        <v>13</v>
      </c>
      <c r="D86" s="747">
        <v>15</v>
      </c>
      <c r="E86" s="747">
        <v>9</v>
      </c>
      <c r="F86" s="747">
        <v>13</v>
      </c>
      <c r="G86" s="747">
        <v>7</v>
      </c>
      <c r="H86" s="747">
        <v>10</v>
      </c>
      <c r="I86" s="747">
        <v>9</v>
      </c>
      <c r="J86" s="747">
        <v>7</v>
      </c>
      <c r="K86" s="747">
        <v>11</v>
      </c>
      <c r="L86" s="747">
        <v>5</v>
      </c>
      <c r="M86" s="747">
        <v>13</v>
      </c>
    </row>
    <row r="87" spans="1:13" x14ac:dyDescent="0.3">
      <c r="A87" s="736"/>
      <c r="B87" s="589" t="s">
        <v>400</v>
      </c>
      <c r="C87" s="747">
        <v>128</v>
      </c>
      <c r="D87" s="747">
        <v>137</v>
      </c>
      <c r="E87" s="747">
        <v>103</v>
      </c>
      <c r="F87" s="747">
        <v>76</v>
      </c>
      <c r="G87" s="747">
        <v>93</v>
      </c>
      <c r="H87" s="747">
        <v>53</v>
      </c>
      <c r="I87" s="747">
        <v>52</v>
      </c>
      <c r="J87" s="747">
        <v>45</v>
      </c>
      <c r="K87" s="747">
        <v>54</v>
      </c>
      <c r="L87" s="747">
        <v>47</v>
      </c>
      <c r="M87" s="747">
        <v>37</v>
      </c>
    </row>
    <row r="88" spans="1:13" x14ac:dyDescent="0.3">
      <c r="A88" s="736"/>
      <c r="B88" s="566" t="s">
        <v>2</v>
      </c>
      <c r="C88" s="747">
        <v>29</v>
      </c>
      <c r="D88" s="747">
        <v>36</v>
      </c>
      <c r="E88" s="747">
        <v>13</v>
      </c>
      <c r="F88" s="747">
        <v>33</v>
      </c>
      <c r="G88" s="747">
        <v>229</v>
      </c>
      <c r="H88" s="747">
        <v>187</v>
      </c>
      <c r="I88" s="747">
        <v>19</v>
      </c>
      <c r="J88" s="747">
        <v>12</v>
      </c>
      <c r="K88" s="747">
        <v>9</v>
      </c>
      <c r="L88" s="747">
        <v>1</v>
      </c>
      <c r="M88" s="747">
        <v>3</v>
      </c>
    </row>
    <row r="89" spans="1:13" ht="28.5" customHeight="1" x14ac:dyDescent="0.3">
      <c r="A89" s="736"/>
      <c r="B89" s="589" t="s">
        <v>421</v>
      </c>
      <c r="C89" s="747">
        <v>268</v>
      </c>
      <c r="D89" s="747">
        <v>276</v>
      </c>
      <c r="E89" s="747">
        <v>253</v>
      </c>
      <c r="F89" s="747">
        <v>261</v>
      </c>
      <c r="G89" s="747">
        <v>311</v>
      </c>
      <c r="H89" s="747">
        <v>297</v>
      </c>
      <c r="I89" s="747">
        <v>246</v>
      </c>
      <c r="J89" s="747">
        <v>283</v>
      </c>
      <c r="K89" s="747">
        <v>377</v>
      </c>
      <c r="L89" s="747">
        <v>418</v>
      </c>
      <c r="M89" s="747">
        <v>503</v>
      </c>
    </row>
    <row r="90" spans="1:13" x14ac:dyDescent="0.3">
      <c r="A90" s="736"/>
      <c r="B90" s="589"/>
      <c r="C90" s="747"/>
      <c r="D90" s="747"/>
      <c r="E90" s="747"/>
      <c r="F90" s="747"/>
      <c r="G90" s="747"/>
      <c r="H90" s="747"/>
      <c r="I90" s="747"/>
      <c r="J90" s="747"/>
      <c r="K90" s="747"/>
      <c r="L90" s="747"/>
      <c r="M90" s="747"/>
    </row>
    <row r="91" spans="1:13" ht="16.2" x14ac:dyDescent="0.3">
      <c r="A91" s="736"/>
      <c r="B91" s="615" t="s">
        <v>422</v>
      </c>
      <c r="C91" s="748">
        <v>34.404499999999999</v>
      </c>
      <c r="D91" s="748">
        <v>31.2941</v>
      </c>
      <c r="E91" s="748">
        <v>34.8536</v>
      </c>
      <c r="F91" s="748">
        <v>36.793399999999998</v>
      </c>
      <c r="G91" s="748">
        <v>39.7973</v>
      </c>
      <c r="H91" s="748">
        <v>43.021700000000003</v>
      </c>
      <c r="I91" s="748">
        <v>46.519300000000001</v>
      </c>
      <c r="J91" s="748">
        <v>50.071300000000001</v>
      </c>
      <c r="K91" s="748">
        <v>53.664499999999997</v>
      </c>
      <c r="L91" s="748">
        <v>55.375</v>
      </c>
      <c r="M91" s="748">
        <v>57.770899999999997</v>
      </c>
    </row>
    <row r="92" spans="1:13" x14ac:dyDescent="0.3">
      <c r="A92" s="736"/>
      <c r="B92" s="589"/>
      <c r="C92" s="747"/>
      <c r="D92" s="747"/>
      <c r="E92" s="747"/>
      <c r="F92" s="747"/>
      <c r="G92" s="747"/>
      <c r="H92" s="747"/>
      <c r="I92" s="747"/>
      <c r="J92" s="747"/>
      <c r="K92" s="747"/>
      <c r="L92" s="747"/>
      <c r="M92" s="747"/>
    </row>
    <row r="93" spans="1:13" x14ac:dyDescent="0.3">
      <c r="A93" s="736" t="s">
        <v>382</v>
      </c>
      <c r="B93" s="736" t="s">
        <v>419</v>
      </c>
      <c r="C93" s="746">
        <v>281640</v>
      </c>
      <c r="D93" s="746">
        <v>290505</v>
      </c>
      <c r="E93" s="746">
        <v>298409</v>
      </c>
      <c r="F93" s="746">
        <v>308002</v>
      </c>
      <c r="G93" s="746">
        <v>330513</v>
      </c>
      <c r="H93" s="746">
        <v>317867</v>
      </c>
      <c r="I93" s="746">
        <v>277989</v>
      </c>
      <c r="J93" s="746">
        <v>276243</v>
      </c>
      <c r="K93" s="746">
        <v>262390</v>
      </c>
      <c r="L93" s="746">
        <v>243744</v>
      </c>
      <c r="M93" s="746">
        <v>221147</v>
      </c>
    </row>
    <row r="94" spans="1:13" x14ac:dyDescent="0.3">
      <c r="A94" s="736"/>
      <c r="B94" s="736"/>
      <c r="C94" s="746"/>
      <c r="D94" s="746"/>
      <c r="E94" s="746"/>
      <c r="F94" s="746"/>
      <c r="G94" s="746"/>
      <c r="H94" s="746"/>
      <c r="I94" s="746"/>
      <c r="J94" s="746"/>
      <c r="K94" s="746"/>
      <c r="L94" s="746"/>
      <c r="M94" s="746"/>
    </row>
    <row r="95" spans="1:13" x14ac:dyDescent="0.3">
      <c r="A95" s="736"/>
      <c r="B95" s="589" t="s">
        <v>178</v>
      </c>
      <c r="C95" s="747">
        <v>59856</v>
      </c>
      <c r="D95" s="747">
        <v>61446</v>
      </c>
      <c r="E95" s="747">
        <v>65025</v>
      </c>
      <c r="F95" s="747">
        <v>65966</v>
      </c>
      <c r="G95" s="747">
        <v>70350</v>
      </c>
      <c r="H95" s="747">
        <v>73438</v>
      </c>
      <c r="I95" s="747">
        <v>66492</v>
      </c>
      <c r="J95" s="747">
        <v>66585</v>
      </c>
      <c r="K95" s="747">
        <v>64661</v>
      </c>
      <c r="L95" s="747">
        <v>64066</v>
      </c>
      <c r="M95" s="747">
        <v>63138</v>
      </c>
    </row>
    <row r="96" spans="1:13" x14ac:dyDescent="0.3">
      <c r="A96" s="736"/>
      <c r="B96" s="589" t="s">
        <v>179</v>
      </c>
      <c r="C96" s="747">
        <v>22227</v>
      </c>
      <c r="D96" s="747">
        <v>26385</v>
      </c>
      <c r="E96" s="747">
        <v>26987</v>
      </c>
      <c r="F96" s="747">
        <v>30113</v>
      </c>
      <c r="G96" s="747">
        <v>33066</v>
      </c>
      <c r="H96" s="747">
        <v>32710</v>
      </c>
      <c r="I96" s="747">
        <v>30050</v>
      </c>
      <c r="J96" s="747">
        <v>35219</v>
      </c>
      <c r="K96" s="747">
        <v>38066</v>
      </c>
      <c r="L96" s="747">
        <v>39831</v>
      </c>
      <c r="M96" s="747">
        <v>35930</v>
      </c>
    </row>
    <row r="97" spans="1:13" x14ac:dyDescent="0.3">
      <c r="A97" s="736"/>
      <c r="B97" s="589" t="s">
        <v>180</v>
      </c>
      <c r="C97" s="747">
        <v>97547</v>
      </c>
      <c r="D97" s="747">
        <v>99246</v>
      </c>
      <c r="E97" s="747">
        <v>101962</v>
      </c>
      <c r="F97" s="747">
        <v>102011</v>
      </c>
      <c r="G97" s="747">
        <v>104946</v>
      </c>
      <c r="H97" s="747">
        <v>96314</v>
      </c>
      <c r="I97" s="747">
        <v>75607</v>
      </c>
      <c r="J97" s="747">
        <v>65652</v>
      </c>
      <c r="K97" s="747">
        <v>55758</v>
      </c>
      <c r="L97" s="747">
        <v>54794</v>
      </c>
      <c r="M97" s="747">
        <v>45820</v>
      </c>
    </row>
    <row r="98" spans="1:13" ht="16.2" x14ac:dyDescent="0.3">
      <c r="A98" s="736"/>
      <c r="B98" s="589" t="s">
        <v>420</v>
      </c>
      <c r="C98" s="747">
        <v>48993</v>
      </c>
      <c r="D98" s="747">
        <v>47436</v>
      </c>
      <c r="E98" s="747">
        <v>51082</v>
      </c>
      <c r="F98" s="747">
        <v>55516</v>
      </c>
      <c r="G98" s="747">
        <v>60213</v>
      </c>
      <c r="H98" s="747">
        <v>57574</v>
      </c>
      <c r="I98" s="747">
        <v>52193</v>
      </c>
      <c r="J98" s="747">
        <v>53774</v>
      </c>
      <c r="K98" s="747">
        <v>52133</v>
      </c>
      <c r="L98" s="747">
        <v>44548</v>
      </c>
      <c r="M98" s="747">
        <v>41703</v>
      </c>
    </row>
    <row r="99" spans="1:13" x14ac:dyDescent="0.3">
      <c r="A99" s="736"/>
      <c r="B99" s="589" t="s">
        <v>399</v>
      </c>
      <c r="C99" s="747">
        <v>2094</v>
      </c>
      <c r="D99" s="747">
        <v>2197</v>
      </c>
      <c r="E99" s="747">
        <v>1794</v>
      </c>
      <c r="F99" s="747">
        <v>1680</v>
      </c>
      <c r="G99" s="747">
        <v>1826</v>
      </c>
      <c r="H99" s="747">
        <v>1755</v>
      </c>
      <c r="I99" s="747">
        <v>1531</v>
      </c>
      <c r="J99" s="747">
        <v>1529</v>
      </c>
      <c r="K99" s="747">
        <v>1342</v>
      </c>
      <c r="L99" s="747">
        <v>2109</v>
      </c>
      <c r="M99" s="747">
        <v>893</v>
      </c>
    </row>
    <row r="100" spans="1:13" x14ac:dyDescent="0.3">
      <c r="A100" s="736"/>
      <c r="B100" s="589" t="s">
        <v>400</v>
      </c>
      <c r="C100" s="747">
        <v>38275</v>
      </c>
      <c r="D100" s="747">
        <v>41239</v>
      </c>
      <c r="E100" s="747">
        <v>39486</v>
      </c>
      <c r="F100" s="747">
        <v>39552</v>
      </c>
      <c r="G100" s="747">
        <v>42969</v>
      </c>
      <c r="H100" s="747">
        <v>40554</v>
      </c>
      <c r="I100" s="747">
        <v>37817</v>
      </c>
      <c r="J100" s="747">
        <v>37409</v>
      </c>
      <c r="K100" s="747">
        <v>35063</v>
      </c>
      <c r="L100" s="747">
        <v>29921</v>
      </c>
      <c r="M100" s="747">
        <v>24678</v>
      </c>
    </row>
    <row r="101" spans="1:13" x14ac:dyDescent="0.3">
      <c r="A101" s="736"/>
      <c r="B101" s="566" t="s">
        <v>2</v>
      </c>
      <c r="C101" s="747">
        <v>2628</v>
      </c>
      <c r="D101" s="747">
        <v>2801</v>
      </c>
      <c r="E101" s="747">
        <v>2003</v>
      </c>
      <c r="F101" s="747">
        <v>1984</v>
      </c>
      <c r="G101" s="747">
        <v>2864</v>
      </c>
      <c r="H101" s="747">
        <v>2423</v>
      </c>
      <c r="I101" s="747">
        <v>3754</v>
      </c>
      <c r="J101" s="747">
        <v>4184</v>
      </c>
      <c r="K101" s="747">
        <v>2879</v>
      </c>
      <c r="L101" s="747">
        <v>1914</v>
      </c>
      <c r="M101" s="747">
        <v>1836</v>
      </c>
    </row>
    <row r="102" spans="1:13" ht="16.2" x14ac:dyDescent="0.3">
      <c r="A102" s="736"/>
      <c r="B102" s="589" t="s">
        <v>421</v>
      </c>
      <c r="C102" s="747">
        <v>10020</v>
      </c>
      <c r="D102" s="747">
        <v>9755</v>
      </c>
      <c r="E102" s="747">
        <v>10070</v>
      </c>
      <c r="F102" s="747">
        <v>11180</v>
      </c>
      <c r="G102" s="747">
        <v>14279</v>
      </c>
      <c r="H102" s="747">
        <v>13099</v>
      </c>
      <c r="I102" s="747">
        <v>10545</v>
      </c>
      <c r="J102" s="747">
        <v>11891</v>
      </c>
      <c r="K102" s="747">
        <v>12488</v>
      </c>
      <c r="L102" s="747">
        <v>6561</v>
      </c>
      <c r="M102" s="747">
        <v>7149</v>
      </c>
    </row>
    <row r="103" spans="1:13" x14ac:dyDescent="0.3">
      <c r="A103" s="736"/>
      <c r="B103" s="589"/>
      <c r="C103" s="747"/>
      <c r="D103" s="747"/>
      <c r="E103" s="747"/>
      <c r="F103" s="747"/>
      <c r="G103" s="747"/>
      <c r="H103" s="747"/>
      <c r="I103" s="747"/>
      <c r="J103" s="747"/>
      <c r="K103" s="747"/>
      <c r="L103" s="747"/>
      <c r="M103" s="747"/>
    </row>
    <row r="104" spans="1:13" ht="16.2" x14ac:dyDescent="0.3">
      <c r="A104" s="736"/>
      <c r="B104" s="615" t="s">
        <v>422</v>
      </c>
      <c r="C104" s="748">
        <v>11.9275</v>
      </c>
      <c r="D104" s="748">
        <v>11.6753</v>
      </c>
      <c r="E104" s="748">
        <v>11.8598</v>
      </c>
      <c r="F104" s="748">
        <v>12.0299</v>
      </c>
      <c r="G104" s="748">
        <v>12.2272</v>
      </c>
      <c r="H104" s="748">
        <v>11.955299999999999</v>
      </c>
      <c r="I104" s="748">
        <v>12.2286</v>
      </c>
      <c r="J104" s="748">
        <v>12.172000000000001</v>
      </c>
      <c r="K104" s="748">
        <v>12.5289</v>
      </c>
      <c r="L104" s="748">
        <v>13.2851</v>
      </c>
      <c r="M104" s="748">
        <v>13.5146</v>
      </c>
    </row>
    <row r="105" spans="1:13" x14ac:dyDescent="0.3">
      <c r="A105" s="736"/>
      <c r="B105" s="589"/>
      <c r="C105" s="747"/>
      <c r="D105" s="747"/>
      <c r="E105" s="747"/>
      <c r="F105" s="747"/>
      <c r="G105" s="747"/>
      <c r="H105" s="747"/>
      <c r="I105" s="747"/>
      <c r="J105" s="747"/>
      <c r="K105" s="747"/>
      <c r="L105" s="747"/>
      <c r="M105" s="747"/>
    </row>
    <row r="106" spans="1:13" x14ac:dyDescent="0.3">
      <c r="A106" s="736" t="s">
        <v>54</v>
      </c>
      <c r="B106" s="736" t="s">
        <v>419</v>
      </c>
      <c r="C106" s="746">
        <v>486795</v>
      </c>
      <c r="D106" s="746">
        <v>492266</v>
      </c>
      <c r="E106" s="746">
        <v>496611</v>
      </c>
      <c r="F106" s="746">
        <v>508336</v>
      </c>
      <c r="G106" s="746">
        <v>493832</v>
      </c>
      <c r="H106" s="746">
        <v>492718</v>
      </c>
      <c r="I106" s="746">
        <v>455139</v>
      </c>
      <c r="J106" s="746">
        <v>437869</v>
      </c>
      <c r="K106" s="746">
        <v>462642</v>
      </c>
      <c r="L106" s="746">
        <v>482095</v>
      </c>
      <c r="M106" s="746">
        <v>463848</v>
      </c>
    </row>
    <row r="107" spans="1:13" x14ac:dyDescent="0.3">
      <c r="A107" s="736"/>
      <c r="B107" s="736"/>
      <c r="C107" s="746"/>
      <c r="D107" s="746"/>
      <c r="E107" s="746"/>
      <c r="F107" s="746"/>
      <c r="G107" s="746"/>
      <c r="H107" s="746"/>
      <c r="I107" s="746"/>
      <c r="J107" s="746"/>
      <c r="K107" s="746"/>
      <c r="L107" s="746"/>
      <c r="M107" s="746"/>
    </row>
    <row r="108" spans="1:13" ht="15" customHeight="1" x14ac:dyDescent="0.3">
      <c r="A108" s="736"/>
      <c r="B108" s="589" t="s">
        <v>178</v>
      </c>
      <c r="C108" s="747">
        <v>12507</v>
      </c>
      <c r="D108" s="747">
        <v>13789</v>
      </c>
      <c r="E108" s="747">
        <v>14284</v>
      </c>
      <c r="F108" s="747">
        <v>14599</v>
      </c>
      <c r="G108" s="747">
        <v>14874</v>
      </c>
      <c r="H108" s="747">
        <v>14969</v>
      </c>
      <c r="I108" s="747">
        <v>13432</v>
      </c>
      <c r="J108" s="747">
        <v>12393</v>
      </c>
      <c r="K108" s="747">
        <v>12888</v>
      </c>
      <c r="L108" s="747">
        <v>13466</v>
      </c>
      <c r="M108" s="747">
        <v>12218</v>
      </c>
    </row>
    <row r="109" spans="1:13" x14ac:dyDescent="0.3">
      <c r="A109" s="736"/>
      <c r="B109" s="589" t="s">
        <v>179</v>
      </c>
      <c r="C109" s="747">
        <v>6733</v>
      </c>
      <c r="D109" s="747">
        <v>7487</v>
      </c>
      <c r="E109" s="747">
        <v>7819</v>
      </c>
      <c r="F109" s="747">
        <v>9253</v>
      </c>
      <c r="G109" s="747">
        <v>9729</v>
      </c>
      <c r="H109" s="747">
        <v>9305</v>
      </c>
      <c r="I109" s="747">
        <v>8873</v>
      </c>
      <c r="J109" s="747">
        <v>9937</v>
      </c>
      <c r="K109" s="747">
        <v>10501</v>
      </c>
      <c r="L109" s="747">
        <v>11635</v>
      </c>
      <c r="M109" s="747">
        <v>10417</v>
      </c>
    </row>
    <row r="110" spans="1:13" x14ac:dyDescent="0.3">
      <c r="A110" s="736"/>
      <c r="B110" s="589" t="s">
        <v>180</v>
      </c>
      <c r="C110" s="747">
        <v>60419</v>
      </c>
      <c r="D110" s="747">
        <v>65859</v>
      </c>
      <c r="E110" s="747">
        <v>66655</v>
      </c>
      <c r="F110" s="747">
        <v>66211</v>
      </c>
      <c r="G110" s="747">
        <v>64484</v>
      </c>
      <c r="H110" s="747">
        <v>60000</v>
      </c>
      <c r="I110" s="747">
        <v>50629</v>
      </c>
      <c r="J110" s="747">
        <v>45694</v>
      </c>
      <c r="K110" s="747">
        <v>44163</v>
      </c>
      <c r="L110" s="747">
        <v>46361</v>
      </c>
      <c r="M110" s="747">
        <v>39784</v>
      </c>
    </row>
    <row r="111" spans="1:13" ht="16.2" x14ac:dyDescent="0.3">
      <c r="A111" s="736"/>
      <c r="B111" s="589" t="s">
        <v>420</v>
      </c>
      <c r="C111" s="747">
        <v>346081</v>
      </c>
      <c r="D111" s="747">
        <v>341529</v>
      </c>
      <c r="E111" s="747">
        <v>350329</v>
      </c>
      <c r="F111" s="747">
        <v>362813</v>
      </c>
      <c r="G111" s="747">
        <v>345537</v>
      </c>
      <c r="H111" s="747">
        <v>353594</v>
      </c>
      <c r="I111" s="747">
        <v>333646</v>
      </c>
      <c r="J111" s="747">
        <v>322879</v>
      </c>
      <c r="K111" s="747">
        <v>349840</v>
      </c>
      <c r="L111" s="747">
        <v>367558</v>
      </c>
      <c r="M111" s="747">
        <v>365963</v>
      </c>
    </row>
    <row r="112" spans="1:13" x14ac:dyDescent="0.3">
      <c r="A112" s="736"/>
      <c r="B112" s="589" t="s">
        <v>399</v>
      </c>
      <c r="C112" s="747">
        <v>3662</v>
      </c>
      <c r="D112" s="747">
        <v>3574</v>
      </c>
      <c r="E112" s="747">
        <v>3149</v>
      </c>
      <c r="F112" s="747">
        <v>2934</v>
      </c>
      <c r="G112" s="747">
        <v>2829</v>
      </c>
      <c r="H112" s="747">
        <v>2691</v>
      </c>
      <c r="I112" s="747">
        <v>2514</v>
      </c>
      <c r="J112" s="747">
        <v>2280</v>
      </c>
      <c r="K112" s="747">
        <v>1915</v>
      </c>
      <c r="L112" s="747">
        <v>4664</v>
      </c>
      <c r="M112" s="747">
        <v>1829</v>
      </c>
    </row>
    <row r="113" spans="1:14" x14ac:dyDescent="0.3">
      <c r="A113" s="736"/>
      <c r="B113" s="589" t="s">
        <v>400</v>
      </c>
      <c r="C113" s="747">
        <v>42390</v>
      </c>
      <c r="D113" s="747">
        <v>45912</v>
      </c>
      <c r="E113" s="747">
        <v>41770</v>
      </c>
      <c r="F113" s="747">
        <v>42102</v>
      </c>
      <c r="G113" s="747">
        <v>44414</v>
      </c>
      <c r="H113" s="747">
        <v>41925</v>
      </c>
      <c r="I113" s="747">
        <v>37865</v>
      </c>
      <c r="J113" s="747">
        <v>35907</v>
      </c>
      <c r="K113" s="747">
        <v>34790</v>
      </c>
      <c r="L113" s="747">
        <v>32215</v>
      </c>
      <c r="M113" s="747">
        <v>27398</v>
      </c>
    </row>
    <row r="114" spans="1:14" x14ac:dyDescent="0.3">
      <c r="A114" s="736"/>
      <c r="B114" s="566" t="s">
        <v>2</v>
      </c>
      <c r="C114" s="747">
        <v>5013</v>
      </c>
      <c r="D114" s="747">
        <v>4916</v>
      </c>
      <c r="E114" s="747">
        <v>4152</v>
      </c>
      <c r="F114" s="747">
        <v>3818</v>
      </c>
      <c r="G114" s="747">
        <v>4499</v>
      </c>
      <c r="H114" s="747">
        <v>3797</v>
      </c>
      <c r="I114" s="747">
        <v>3997</v>
      </c>
      <c r="J114" s="747">
        <v>4161</v>
      </c>
      <c r="K114" s="747">
        <v>3228</v>
      </c>
      <c r="L114" s="747">
        <v>2858</v>
      </c>
      <c r="M114" s="747">
        <v>2840</v>
      </c>
    </row>
    <row r="115" spans="1:14" ht="16.2" x14ac:dyDescent="0.3">
      <c r="A115" s="736"/>
      <c r="B115" s="589" t="s">
        <v>421</v>
      </c>
      <c r="C115" s="747">
        <v>9990</v>
      </c>
      <c r="D115" s="747">
        <v>9200</v>
      </c>
      <c r="E115" s="747">
        <v>8453</v>
      </c>
      <c r="F115" s="747">
        <v>6606</v>
      </c>
      <c r="G115" s="747">
        <v>7466</v>
      </c>
      <c r="H115" s="747">
        <v>6437</v>
      </c>
      <c r="I115" s="747">
        <v>4183</v>
      </c>
      <c r="J115" s="747">
        <v>4618</v>
      </c>
      <c r="K115" s="747">
        <v>5317</v>
      </c>
      <c r="L115" s="747">
        <v>3338</v>
      </c>
      <c r="M115" s="747">
        <v>3399</v>
      </c>
      <c r="N115" s="749"/>
    </row>
    <row r="116" spans="1:14" x14ac:dyDescent="0.3">
      <c r="A116" s="736"/>
      <c r="B116" s="589"/>
      <c r="C116" s="747"/>
      <c r="D116" s="747"/>
      <c r="E116" s="747"/>
      <c r="F116" s="747"/>
      <c r="G116" s="747"/>
      <c r="H116" s="747"/>
      <c r="I116" s="747"/>
      <c r="J116" s="747"/>
      <c r="K116" s="747"/>
      <c r="L116" s="747"/>
      <c r="M116" s="747"/>
    </row>
    <row r="117" spans="1:14" ht="16.2" x14ac:dyDescent="0.3">
      <c r="A117" s="736"/>
      <c r="B117" s="615" t="s">
        <v>422</v>
      </c>
      <c r="C117" s="750">
        <v>2.7679</v>
      </c>
      <c r="D117" s="750">
        <v>2.7382</v>
      </c>
      <c r="E117" s="750">
        <v>2.6495000000000002</v>
      </c>
      <c r="F117" s="750">
        <v>2.5941000000000001</v>
      </c>
      <c r="G117" s="750">
        <v>2.5529999999999999</v>
      </c>
      <c r="H117" s="750">
        <v>2.5613000000000001</v>
      </c>
      <c r="I117" s="750">
        <v>2.6114999999999999</v>
      </c>
      <c r="J117" s="750">
        <v>2.6145</v>
      </c>
      <c r="K117" s="750">
        <v>2.5428999999999999</v>
      </c>
      <c r="L117" s="750">
        <v>2.5167000000000002</v>
      </c>
      <c r="M117" s="750">
        <v>2.4651000000000001</v>
      </c>
    </row>
    <row r="118" spans="1:14" x14ac:dyDescent="0.3">
      <c r="A118" s="736"/>
      <c r="B118" s="589"/>
      <c r="C118" s="747"/>
      <c r="D118" s="747"/>
      <c r="E118" s="747"/>
      <c r="F118" s="747"/>
      <c r="G118" s="747"/>
      <c r="H118" s="747"/>
      <c r="I118" s="747"/>
      <c r="J118" s="747"/>
      <c r="K118" s="747"/>
      <c r="L118" s="747"/>
      <c r="M118" s="747"/>
    </row>
    <row r="119" spans="1:14" x14ac:dyDescent="0.3">
      <c r="A119" s="736" t="s">
        <v>349</v>
      </c>
      <c r="B119" s="736" t="s">
        <v>419</v>
      </c>
      <c r="C119" s="746">
        <v>608248</v>
      </c>
      <c r="D119" s="746">
        <v>597059</v>
      </c>
      <c r="E119" s="746">
        <v>541049</v>
      </c>
      <c r="F119" s="746">
        <v>553257</v>
      </c>
      <c r="G119" s="746">
        <v>508526</v>
      </c>
      <c r="H119" s="746">
        <v>458176</v>
      </c>
      <c r="I119" s="746">
        <v>447926</v>
      </c>
      <c r="J119" s="746">
        <v>445392</v>
      </c>
      <c r="K119" s="746">
        <v>478512</v>
      </c>
      <c r="L119" s="746">
        <v>504334</v>
      </c>
      <c r="M119" s="746">
        <v>517087</v>
      </c>
    </row>
    <row r="120" spans="1:14" x14ac:dyDescent="0.3">
      <c r="A120" s="736"/>
      <c r="B120" s="736"/>
      <c r="C120" s="746"/>
      <c r="D120" s="746"/>
      <c r="E120" s="746"/>
      <c r="F120" s="746"/>
      <c r="G120" s="746"/>
      <c r="H120" s="746"/>
      <c r="I120" s="746"/>
      <c r="J120" s="746"/>
      <c r="K120" s="746"/>
      <c r="L120" s="746"/>
      <c r="M120" s="746"/>
    </row>
    <row r="121" spans="1:14" ht="15" customHeight="1" x14ac:dyDescent="0.3">
      <c r="A121" s="736"/>
      <c r="B121" s="589" t="s">
        <v>178</v>
      </c>
      <c r="C121" s="747">
        <v>9181</v>
      </c>
      <c r="D121" s="747">
        <v>7643</v>
      </c>
      <c r="E121" s="747">
        <v>5960</v>
      </c>
      <c r="F121" s="747">
        <v>4910</v>
      </c>
      <c r="G121" s="747">
        <v>3745</v>
      </c>
      <c r="H121" s="747">
        <v>3381</v>
      </c>
      <c r="I121" s="747">
        <v>2846</v>
      </c>
      <c r="J121" s="747">
        <v>2684</v>
      </c>
      <c r="K121" s="747">
        <v>2589</v>
      </c>
      <c r="L121" s="747">
        <v>2839</v>
      </c>
      <c r="M121" s="747">
        <v>3064</v>
      </c>
    </row>
    <row r="122" spans="1:14" x14ac:dyDescent="0.3">
      <c r="A122" s="736"/>
      <c r="B122" s="589" t="s">
        <v>179</v>
      </c>
      <c r="C122" s="747">
        <v>6854</v>
      </c>
      <c r="D122" s="747">
        <v>5893</v>
      </c>
      <c r="E122" s="747">
        <v>4990</v>
      </c>
      <c r="F122" s="747">
        <v>4825</v>
      </c>
      <c r="G122" s="747">
        <v>4324</v>
      </c>
      <c r="H122" s="747">
        <v>4119</v>
      </c>
      <c r="I122" s="747">
        <v>3614</v>
      </c>
      <c r="J122" s="747">
        <v>3757</v>
      </c>
      <c r="K122" s="747">
        <v>3647</v>
      </c>
      <c r="L122" s="747">
        <v>4106</v>
      </c>
      <c r="M122" s="747">
        <v>4588</v>
      </c>
    </row>
    <row r="123" spans="1:14" x14ac:dyDescent="0.3">
      <c r="A123" s="736"/>
      <c r="B123" s="589" t="s">
        <v>180</v>
      </c>
      <c r="C123" s="747">
        <v>27689</v>
      </c>
      <c r="D123" s="747">
        <v>24968</v>
      </c>
      <c r="E123" s="747">
        <v>21219</v>
      </c>
      <c r="F123" s="747">
        <v>18961</v>
      </c>
      <c r="G123" s="747">
        <v>15676</v>
      </c>
      <c r="H123" s="747">
        <v>14232</v>
      </c>
      <c r="I123" s="747">
        <v>12215</v>
      </c>
      <c r="J123" s="747">
        <v>10410</v>
      </c>
      <c r="K123" s="747">
        <v>9500</v>
      </c>
      <c r="L123" s="747">
        <v>10344</v>
      </c>
      <c r="M123" s="747">
        <v>10338</v>
      </c>
    </row>
    <row r="124" spans="1:14" ht="16.2" x14ac:dyDescent="0.3">
      <c r="A124" s="736"/>
      <c r="B124" s="589" t="s">
        <v>420</v>
      </c>
      <c r="C124" s="747">
        <v>540856</v>
      </c>
      <c r="D124" s="747">
        <v>536250</v>
      </c>
      <c r="E124" s="747">
        <v>488337</v>
      </c>
      <c r="F124" s="747">
        <v>511802</v>
      </c>
      <c r="G124" s="747">
        <v>475093</v>
      </c>
      <c r="H124" s="747">
        <v>427964</v>
      </c>
      <c r="I124" s="747">
        <v>421883</v>
      </c>
      <c r="J124" s="747">
        <v>421937</v>
      </c>
      <c r="K124" s="747">
        <v>457480</v>
      </c>
      <c r="L124" s="747">
        <v>481861</v>
      </c>
      <c r="M124" s="747">
        <v>494228</v>
      </c>
    </row>
    <row r="125" spans="1:14" x14ac:dyDescent="0.3">
      <c r="A125" s="736"/>
      <c r="B125" s="589" t="s">
        <v>399</v>
      </c>
      <c r="C125" s="747">
        <v>5672</v>
      </c>
      <c r="D125" s="747">
        <v>4957</v>
      </c>
      <c r="E125" s="747">
        <v>4366</v>
      </c>
      <c r="F125" s="747">
        <v>4318</v>
      </c>
      <c r="G125" s="747">
        <v>3910</v>
      </c>
      <c r="H125" s="747">
        <v>3557</v>
      </c>
      <c r="I125" s="747">
        <v>3233</v>
      </c>
      <c r="J125" s="747">
        <v>2952</v>
      </c>
      <c r="K125" s="747">
        <v>2262</v>
      </c>
      <c r="L125" s="747">
        <v>2150</v>
      </c>
      <c r="M125" s="747">
        <v>1615</v>
      </c>
    </row>
    <row r="126" spans="1:14" x14ac:dyDescent="0.3">
      <c r="A126" s="736"/>
      <c r="B126" s="589" t="s">
        <v>400</v>
      </c>
      <c r="C126" s="747">
        <v>6983</v>
      </c>
      <c r="D126" s="747">
        <v>5877</v>
      </c>
      <c r="E126" s="747">
        <v>3963</v>
      </c>
      <c r="F126" s="747">
        <v>3584</v>
      </c>
      <c r="G126" s="747">
        <v>2981</v>
      </c>
      <c r="H126" s="747">
        <v>2616</v>
      </c>
      <c r="I126" s="747">
        <v>2330</v>
      </c>
      <c r="J126" s="747">
        <v>1688</v>
      </c>
      <c r="K126" s="747">
        <v>1405</v>
      </c>
      <c r="L126" s="747">
        <v>1434</v>
      </c>
      <c r="M126" s="747">
        <v>1317</v>
      </c>
    </row>
    <row r="127" spans="1:14" x14ac:dyDescent="0.3">
      <c r="A127" s="736"/>
      <c r="B127" s="566" t="s">
        <v>2</v>
      </c>
      <c r="C127" s="747">
        <v>3921</v>
      </c>
      <c r="D127" s="747">
        <v>4065</v>
      </c>
      <c r="E127" s="747">
        <v>3278</v>
      </c>
      <c r="F127" s="747">
        <v>1326</v>
      </c>
      <c r="G127" s="747">
        <v>198</v>
      </c>
      <c r="H127" s="747">
        <v>143</v>
      </c>
      <c r="I127" s="747">
        <v>170</v>
      </c>
      <c r="J127" s="747">
        <v>130</v>
      </c>
      <c r="K127" s="747">
        <v>64</v>
      </c>
      <c r="L127" s="747">
        <v>113</v>
      </c>
      <c r="M127" s="747">
        <v>145</v>
      </c>
    </row>
    <row r="128" spans="1:14" ht="16.2" x14ac:dyDescent="0.3">
      <c r="A128" s="736"/>
      <c r="B128" s="589" t="s">
        <v>421</v>
      </c>
      <c r="C128" s="747">
        <v>7092</v>
      </c>
      <c r="D128" s="747">
        <v>7406</v>
      </c>
      <c r="E128" s="747">
        <v>8936</v>
      </c>
      <c r="F128" s="747">
        <v>3531</v>
      </c>
      <c r="G128" s="747">
        <v>2599</v>
      </c>
      <c r="H128" s="747">
        <v>2164</v>
      </c>
      <c r="I128" s="747">
        <v>1635</v>
      </c>
      <c r="J128" s="747">
        <v>1834</v>
      </c>
      <c r="K128" s="747">
        <v>1565</v>
      </c>
      <c r="L128" s="747">
        <v>1487</v>
      </c>
      <c r="M128" s="747">
        <v>1792</v>
      </c>
    </row>
    <row r="129" spans="1:13" x14ac:dyDescent="0.3">
      <c r="A129" s="736"/>
      <c r="B129" s="589"/>
      <c r="C129" s="747"/>
      <c r="D129" s="747"/>
      <c r="E129" s="747"/>
      <c r="F129" s="747"/>
      <c r="G129" s="747"/>
      <c r="H129" s="747"/>
      <c r="I129" s="747"/>
      <c r="J129" s="747"/>
      <c r="K129" s="747"/>
      <c r="L129" s="747"/>
      <c r="M129" s="747"/>
    </row>
    <row r="130" spans="1:13" ht="16.2" x14ac:dyDescent="0.3">
      <c r="A130" s="736"/>
      <c r="B130" s="615" t="s">
        <v>422</v>
      </c>
      <c r="C130" s="748">
        <v>3.3637999999999999</v>
      </c>
      <c r="D130" s="748">
        <v>3.3041</v>
      </c>
      <c r="E130" s="748">
        <v>3.1621999999999999</v>
      </c>
      <c r="F130" s="748">
        <v>3.1555</v>
      </c>
      <c r="G130" s="748">
        <v>3.1198000000000001</v>
      </c>
      <c r="H130" s="748">
        <v>3.1202000000000001</v>
      </c>
      <c r="I130" s="748">
        <v>3.0861999999999998</v>
      </c>
      <c r="J130" s="748">
        <v>3.0943000000000001</v>
      </c>
      <c r="K130" s="748">
        <v>3.0304000000000002</v>
      </c>
      <c r="L130" s="748">
        <v>2.9624999999999999</v>
      </c>
      <c r="M130" s="748">
        <v>2.9581</v>
      </c>
    </row>
    <row r="131" spans="1:13" x14ac:dyDescent="0.3">
      <c r="A131" s="736"/>
      <c r="B131" s="589"/>
      <c r="C131" s="747"/>
      <c r="D131" s="747"/>
      <c r="E131" s="747"/>
      <c r="F131" s="747"/>
      <c r="G131" s="747"/>
      <c r="H131" s="747"/>
      <c r="I131" s="747"/>
      <c r="J131" s="747"/>
      <c r="K131" s="747"/>
      <c r="L131" s="747"/>
      <c r="M131" s="747"/>
    </row>
    <row r="132" spans="1:13" x14ac:dyDescent="0.3">
      <c r="A132" s="736" t="s">
        <v>297</v>
      </c>
      <c r="B132" s="736" t="s">
        <v>419</v>
      </c>
      <c r="C132" s="746">
        <v>1395202</v>
      </c>
      <c r="D132" s="746">
        <v>1400567</v>
      </c>
      <c r="E132" s="746">
        <v>1356831</v>
      </c>
      <c r="F132" s="746">
        <v>1389694</v>
      </c>
      <c r="G132" s="746">
        <v>1352847</v>
      </c>
      <c r="H132" s="746">
        <v>1288091</v>
      </c>
      <c r="I132" s="746">
        <v>1198197</v>
      </c>
      <c r="J132" s="746">
        <v>1175184</v>
      </c>
      <c r="K132" s="746">
        <v>1218138</v>
      </c>
      <c r="L132" s="746">
        <v>1244169</v>
      </c>
      <c r="M132" s="746">
        <v>1215124</v>
      </c>
    </row>
    <row r="133" spans="1:13" x14ac:dyDescent="0.3">
      <c r="A133" s="736"/>
      <c r="B133" s="736"/>
      <c r="C133" s="746"/>
      <c r="D133" s="746"/>
      <c r="E133" s="746"/>
      <c r="F133" s="746"/>
      <c r="G133" s="746"/>
      <c r="H133" s="746"/>
      <c r="I133" s="746"/>
      <c r="J133" s="746"/>
      <c r="K133" s="746"/>
      <c r="L133" s="746"/>
      <c r="M133" s="746"/>
    </row>
    <row r="134" spans="1:13" ht="15" customHeight="1" x14ac:dyDescent="0.3">
      <c r="A134" s="736"/>
      <c r="B134" s="589" t="s">
        <v>178</v>
      </c>
      <c r="C134" s="747">
        <v>93944</v>
      </c>
      <c r="D134" s="747">
        <v>96932</v>
      </c>
      <c r="E134" s="747">
        <v>100174</v>
      </c>
      <c r="F134" s="747">
        <v>99745</v>
      </c>
      <c r="G134" s="747">
        <v>102837</v>
      </c>
      <c r="H134" s="747">
        <v>105452</v>
      </c>
      <c r="I134" s="747">
        <v>95147</v>
      </c>
      <c r="J134" s="747">
        <v>93112</v>
      </c>
      <c r="K134" s="747">
        <v>90890</v>
      </c>
      <c r="L134" s="747">
        <v>90751</v>
      </c>
      <c r="M134" s="747">
        <v>88211</v>
      </c>
    </row>
    <row r="135" spans="1:13" x14ac:dyDescent="0.3">
      <c r="A135" s="736"/>
      <c r="B135" s="589" t="s">
        <v>179</v>
      </c>
      <c r="C135" s="747">
        <v>37002</v>
      </c>
      <c r="D135" s="747">
        <v>41406</v>
      </c>
      <c r="E135" s="747">
        <v>41472</v>
      </c>
      <c r="F135" s="747">
        <v>45913</v>
      </c>
      <c r="G135" s="747">
        <v>48818</v>
      </c>
      <c r="H135" s="747">
        <v>47643</v>
      </c>
      <c r="I135" s="747">
        <v>44054</v>
      </c>
      <c r="J135" s="747">
        <v>50492</v>
      </c>
      <c r="K135" s="747">
        <v>53897</v>
      </c>
      <c r="L135" s="747">
        <v>57224</v>
      </c>
      <c r="M135" s="747">
        <v>52333</v>
      </c>
    </row>
    <row r="136" spans="1:13" x14ac:dyDescent="0.3">
      <c r="A136" s="736"/>
      <c r="B136" s="589" t="s">
        <v>180</v>
      </c>
      <c r="C136" s="747">
        <v>190065</v>
      </c>
      <c r="D136" s="747">
        <v>194552</v>
      </c>
      <c r="E136" s="747">
        <v>193600</v>
      </c>
      <c r="F136" s="747">
        <v>190864</v>
      </c>
      <c r="G136" s="747">
        <v>188830</v>
      </c>
      <c r="H136" s="747">
        <v>174135</v>
      </c>
      <c r="I136" s="747">
        <v>141352</v>
      </c>
      <c r="J136" s="747">
        <v>124010</v>
      </c>
      <c r="K136" s="747">
        <v>111103</v>
      </c>
      <c r="L136" s="747">
        <v>112958</v>
      </c>
      <c r="M136" s="747">
        <v>97214</v>
      </c>
    </row>
    <row r="137" spans="1:13" ht="16.2" x14ac:dyDescent="0.3">
      <c r="A137" s="736"/>
      <c r="B137" s="589" t="s">
        <v>420</v>
      </c>
      <c r="C137" s="747">
        <v>936013</v>
      </c>
      <c r="D137" s="747">
        <v>925314</v>
      </c>
      <c r="E137" s="747">
        <v>889787</v>
      </c>
      <c r="F137" s="747">
        <v>930174</v>
      </c>
      <c r="G137" s="747">
        <v>880888</v>
      </c>
      <c r="H137" s="747">
        <v>839153</v>
      </c>
      <c r="I137" s="747">
        <v>807744</v>
      </c>
      <c r="J137" s="747">
        <v>798640</v>
      </c>
      <c r="K137" s="747">
        <v>859479</v>
      </c>
      <c r="L137" s="747">
        <v>894001</v>
      </c>
      <c r="M137" s="747">
        <v>901919</v>
      </c>
    </row>
    <row r="138" spans="1:13" x14ac:dyDescent="0.3">
      <c r="A138" s="736"/>
      <c r="B138" s="589" t="s">
        <v>399</v>
      </c>
      <c r="C138" s="747">
        <v>11441</v>
      </c>
      <c r="D138" s="747">
        <v>10743</v>
      </c>
      <c r="E138" s="747">
        <v>9318</v>
      </c>
      <c r="F138" s="747">
        <v>8945</v>
      </c>
      <c r="G138" s="747">
        <v>8572</v>
      </c>
      <c r="H138" s="747">
        <v>8013</v>
      </c>
      <c r="I138" s="747">
        <v>7287</v>
      </c>
      <c r="J138" s="747">
        <v>6768</v>
      </c>
      <c r="K138" s="747">
        <v>5530</v>
      </c>
      <c r="L138" s="747">
        <v>8928</v>
      </c>
      <c r="M138" s="747">
        <v>4350</v>
      </c>
    </row>
    <row r="139" spans="1:13" x14ac:dyDescent="0.3">
      <c r="A139" s="736"/>
      <c r="B139" s="589" t="s">
        <v>400</v>
      </c>
      <c r="C139" s="747">
        <v>87776</v>
      </c>
      <c r="D139" s="747">
        <v>93165</v>
      </c>
      <c r="E139" s="747">
        <v>85322</v>
      </c>
      <c r="F139" s="747">
        <v>85314</v>
      </c>
      <c r="G139" s="747">
        <v>90457</v>
      </c>
      <c r="H139" s="747">
        <v>85148</v>
      </c>
      <c r="I139" s="747">
        <v>78064</v>
      </c>
      <c r="J139" s="747">
        <v>75049</v>
      </c>
      <c r="K139" s="747">
        <v>71312</v>
      </c>
      <c r="L139" s="747">
        <v>63617</v>
      </c>
      <c r="M139" s="747">
        <v>53430</v>
      </c>
    </row>
    <row r="140" spans="1:13" x14ac:dyDescent="0.3">
      <c r="A140" s="736"/>
      <c r="B140" s="566" t="s">
        <v>2</v>
      </c>
      <c r="C140" s="747">
        <v>11591</v>
      </c>
      <c r="D140" s="747">
        <v>11818</v>
      </c>
      <c r="E140" s="747">
        <v>9446</v>
      </c>
      <c r="F140" s="747">
        <v>7161</v>
      </c>
      <c r="G140" s="747">
        <v>7790</v>
      </c>
      <c r="H140" s="747">
        <v>6550</v>
      </c>
      <c r="I140" s="747">
        <v>7940</v>
      </c>
      <c r="J140" s="747">
        <v>8487</v>
      </c>
      <c r="K140" s="747">
        <v>6180</v>
      </c>
      <c r="L140" s="747">
        <v>4886</v>
      </c>
      <c r="M140" s="747">
        <v>4824</v>
      </c>
    </row>
    <row r="141" spans="1:13" ht="16.2" x14ac:dyDescent="0.3">
      <c r="A141" s="736"/>
      <c r="B141" s="589" t="s">
        <v>421</v>
      </c>
      <c r="C141" s="747">
        <v>27370</v>
      </c>
      <c r="D141" s="747">
        <v>26637</v>
      </c>
      <c r="E141" s="747">
        <v>27712</v>
      </c>
      <c r="F141" s="747">
        <v>21578</v>
      </c>
      <c r="G141" s="747">
        <v>24655</v>
      </c>
      <c r="H141" s="747">
        <v>21997</v>
      </c>
      <c r="I141" s="747">
        <v>16609</v>
      </c>
      <c r="J141" s="747">
        <v>18626</v>
      </c>
      <c r="K141" s="747">
        <v>19747</v>
      </c>
      <c r="L141" s="747">
        <v>11804</v>
      </c>
      <c r="M141" s="747">
        <v>12843</v>
      </c>
    </row>
    <row r="142" spans="1:13" x14ac:dyDescent="0.3">
      <c r="A142" s="736"/>
      <c r="B142" s="589"/>
      <c r="C142" s="747"/>
      <c r="D142" s="747"/>
      <c r="E142" s="747"/>
      <c r="F142" s="747"/>
      <c r="G142" s="747"/>
      <c r="H142" s="747"/>
      <c r="I142" s="747"/>
      <c r="J142" s="747"/>
      <c r="K142" s="747"/>
      <c r="L142" s="747"/>
      <c r="M142" s="747"/>
    </row>
    <row r="143" spans="1:13" ht="16.2" x14ac:dyDescent="0.3">
      <c r="A143" s="736"/>
      <c r="B143" s="615" t="s">
        <v>422</v>
      </c>
      <c r="C143" s="750">
        <v>12.430099999999999</v>
      </c>
      <c r="D143" s="750">
        <v>12.3634</v>
      </c>
      <c r="E143" s="750">
        <v>13.491099999999999</v>
      </c>
      <c r="F143" s="750">
        <v>13.7499</v>
      </c>
      <c r="G143" s="750">
        <v>13.8627</v>
      </c>
      <c r="H143" s="750">
        <v>14.314</v>
      </c>
      <c r="I143" s="750">
        <v>14.746700000000001</v>
      </c>
      <c r="J143" s="750">
        <v>15.366300000000001</v>
      </c>
      <c r="K143" s="750">
        <v>15.928599999999999</v>
      </c>
      <c r="L143" s="750">
        <v>16.2179</v>
      </c>
      <c r="M143" s="750">
        <v>16.5824</v>
      </c>
    </row>
    <row r="144" spans="1:13" ht="15" thickBot="1" x14ac:dyDescent="0.35">
      <c r="A144" s="741"/>
      <c r="B144" s="734"/>
      <c r="C144" s="751"/>
      <c r="D144" s="751"/>
      <c r="E144" s="751"/>
      <c r="F144" s="751"/>
      <c r="G144" s="751"/>
      <c r="H144" s="751"/>
      <c r="I144" s="751"/>
      <c r="J144" s="751"/>
      <c r="K144" s="751"/>
      <c r="L144" s="751"/>
      <c r="M144" s="751"/>
    </row>
    <row r="145" spans="1:13" x14ac:dyDescent="0.3">
      <c r="A145" s="518"/>
      <c r="B145" s="742"/>
      <c r="C145" s="862"/>
      <c r="D145" s="862"/>
      <c r="E145" s="862"/>
      <c r="F145" s="862"/>
      <c r="G145" s="862"/>
      <c r="H145" s="862"/>
      <c r="I145" s="862"/>
      <c r="J145" s="862"/>
      <c r="K145" s="862"/>
      <c r="L145" s="862"/>
      <c r="M145" s="862"/>
    </row>
    <row r="146" spans="1:13" x14ac:dyDescent="0.3">
      <c r="A146" s="108" t="s">
        <v>103</v>
      </c>
      <c r="B146" s="589"/>
      <c r="C146" s="589"/>
      <c r="D146" s="589"/>
      <c r="E146" s="589"/>
      <c r="F146" s="589"/>
      <c r="G146" s="589"/>
      <c r="H146" s="589"/>
      <c r="I146" s="589"/>
      <c r="J146" s="589"/>
      <c r="K146" s="589"/>
      <c r="L146" s="589"/>
      <c r="M146" s="589"/>
    </row>
    <row r="147" spans="1:13" ht="4.5" customHeight="1" x14ac:dyDescent="0.3">
      <c r="A147" s="108"/>
      <c r="B147" s="589"/>
      <c r="C147" s="589"/>
      <c r="D147" s="589"/>
      <c r="E147" s="589"/>
      <c r="F147" s="589"/>
      <c r="G147" s="589"/>
      <c r="H147" s="589"/>
      <c r="I147" s="589"/>
      <c r="J147" s="589"/>
      <c r="K147" s="589"/>
      <c r="L147" s="589"/>
      <c r="M147" s="589"/>
    </row>
    <row r="148" spans="1:13" x14ac:dyDescent="0.3">
      <c r="A148" s="743" t="s">
        <v>423</v>
      </c>
      <c r="B148" s="589"/>
      <c r="C148" s="589"/>
      <c r="D148" s="589"/>
      <c r="E148" s="589"/>
      <c r="F148" s="589"/>
      <c r="G148" s="589"/>
      <c r="H148" s="589"/>
      <c r="I148" s="589"/>
      <c r="J148" s="589"/>
      <c r="K148" s="589"/>
      <c r="L148" s="589"/>
      <c r="M148" s="744"/>
    </row>
    <row r="149" spans="1:13" ht="12.75" customHeight="1" x14ac:dyDescent="0.3">
      <c r="A149" s="743"/>
      <c r="B149" s="589"/>
      <c r="C149" s="589"/>
      <c r="D149" s="589"/>
      <c r="E149" s="589"/>
      <c r="F149" s="589"/>
      <c r="G149" s="589"/>
      <c r="H149" s="589"/>
      <c r="I149" s="589"/>
      <c r="J149" s="589"/>
      <c r="K149" s="589"/>
      <c r="L149" s="589"/>
      <c r="M149" s="744"/>
    </row>
    <row r="150" spans="1:13" x14ac:dyDescent="0.3">
      <c r="A150" s="743" t="s">
        <v>424</v>
      </c>
      <c r="B150" s="589"/>
      <c r="C150" s="589"/>
      <c r="D150" s="589"/>
      <c r="E150" s="589"/>
      <c r="F150" s="589"/>
      <c r="G150" s="589"/>
      <c r="H150" s="589"/>
      <c r="I150" s="589"/>
      <c r="J150" s="589"/>
      <c r="K150" s="589"/>
      <c r="L150" s="589"/>
      <c r="M150" s="589"/>
    </row>
    <row r="151" spans="1:13" x14ac:dyDescent="0.3">
      <c r="A151" s="743"/>
      <c r="B151" s="589"/>
      <c r="C151" s="589"/>
      <c r="D151" s="589"/>
      <c r="E151" s="589"/>
      <c r="F151" s="589"/>
      <c r="G151" s="589"/>
      <c r="H151" s="589"/>
      <c r="I151" s="589"/>
      <c r="J151" s="589"/>
      <c r="K151" s="589"/>
      <c r="L151" s="589"/>
      <c r="M151" s="589"/>
    </row>
    <row r="152" spans="1:13" ht="30" customHeight="1" x14ac:dyDescent="0.3">
      <c r="A152" s="1093" t="s">
        <v>425</v>
      </c>
      <c r="B152" s="1093"/>
      <c r="C152" s="1093"/>
      <c r="D152" s="1093"/>
      <c r="E152" s="1093"/>
      <c r="F152" s="1093"/>
      <c r="G152" s="1093"/>
      <c r="H152" s="1093"/>
      <c r="I152" s="1093"/>
      <c r="J152" s="1093"/>
      <c r="K152" s="1093"/>
      <c r="L152" s="1093"/>
      <c r="M152" s="1093"/>
    </row>
    <row r="153" spans="1:13" x14ac:dyDescent="0.3">
      <c r="A153" s="857"/>
      <c r="B153" s="857"/>
      <c r="C153" s="857"/>
      <c r="D153" s="857"/>
      <c r="E153" s="857"/>
      <c r="F153" s="857"/>
      <c r="G153" s="857"/>
      <c r="H153" s="857"/>
      <c r="I153" s="857"/>
      <c r="J153" s="857"/>
      <c r="K153" s="857"/>
      <c r="L153" s="857"/>
      <c r="M153" s="857"/>
    </row>
    <row r="154" spans="1:13" x14ac:dyDescent="0.3">
      <c r="A154" s="743" t="s">
        <v>518</v>
      </c>
      <c r="B154" s="589"/>
      <c r="C154" s="589"/>
      <c r="D154" s="589"/>
      <c r="E154" s="589"/>
      <c r="F154" s="589"/>
      <c r="G154" s="589"/>
      <c r="H154" s="589"/>
      <c r="I154" s="589"/>
      <c r="J154" s="589"/>
      <c r="K154" s="589"/>
      <c r="L154" s="589"/>
      <c r="M154" s="589"/>
    </row>
    <row r="155" spans="1:13" x14ac:dyDescent="0.3">
      <c r="A155" s="743"/>
      <c r="B155" s="589"/>
      <c r="C155" s="589"/>
      <c r="D155" s="589"/>
      <c r="E155" s="589"/>
      <c r="F155" s="589"/>
      <c r="G155" s="589"/>
      <c r="H155" s="589"/>
      <c r="I155" s="589"/>
      <c r="J155" s="589"/>
      <c r="K155" s="589"/>
      <c r="L155" s="589"/>
      <c r="M155" s="589"/>
    </row>
    <row r="156" spans="1:13" x14ac:dyDescent="0.3">
      <c r="A156" s="1091" t="s">
        <v>426</v>
      </c>
      <c r="B156" s="1091"/>
      <c r="C156" s="1091"/>
      <c r="D156" s="1091"/>
      <c r="E156" s="1091"/>
      <c r="F156" s="1091"/>
      <c r="G156" s="1091"/>
      <c r="H156" s="1091"/>
      <c r="I156" s="1091"/>
      <c r="J156" s="1091"/>
      <c r="K156" s="1091"/>
      <c r="L156" s="1091"/>
      <c r="M156" s="1091"/>
    </row>
    <row r="157" spans="1:13" x14ac:dyDescent="0.3">
      <c r="A157" s="856"/>
      <c r="B157" s="856"/>
      <c r="C157" s="856"/>
      <c r="D157" s="856"/>
      <c r="E157" s="856"/>
      <c r="F157" s="856"/>
      <c r="G157" s="856"/>
      <c r="H157" s="856"/>
      <c r="I157" s="856"/>
      <c r="J157" s="856"/>
      <c r="K157" s="856"/>
      <c r="L157" s="856"/>
      <c r="M157" s="856"/>
    </row>
    <row r="158" spans="1:13" x14ac:dyDescent="0.3">
      <c r="A158" s="907" t="s">
        <v>22</v>
      </c>
      <c r="B158" s="856"/>
      <c r="C158" s="856"/>
      <c r="D158" s="856"/>
      <c r="E158" s="856"/>
      <c r="F158" s="856"/>
      <c r="G158" s="856"/>
      <c r="H158" s="856"/>
      <c r="I158" s="856"/>
      <c r="J158" s="856"/>
      <c r="K158" s="856"/>
      <c r="L158" s="856"/>
      <c r="M158" s="856"/>
    </row>
    <row r="159" spans="1:13" x14ac:dyDescent="0.3">
      <c r="A159" s="844"/>
      <c r="B159" s="856"/>
      <c r="C159" s="856"/>
      <c r="D159" s="856"/>
      <c r="E159" s="856"/>
      <c r="F159" s="856"/>
      <c r="G159" s="856"/>
      <c r="H159" s="856"/>
      <c r="I159" s="856"/>
      <c r="J159" s="856"/>
      <c r="K159" s="856"/>
      <c r="L159" s="856"/>
      <c r="M159" s="856"/>
    </row>
    <row r="160" spans="1:13" x14ac:dyDescent="0.3">
      <c r="A160" s="1092" t="s">
        <v>427</v>
      </c>
      <c r="B160" s="1091"/>
      <c r="C160" s="1091"/>
      <c r="D160" s="1091"/>
      <c r="E160" s="1091"/>
      <c r="F160" s="1091"/>
      <c r="G160" s="1091"/>
      <c r="H160" s="1091"/>
      <c r="I160" s="1091"/>
      <c r="J160" s="1091"/>
      <c r="K160" s="1091"/>
      <c r="L160" s="1091"/>
      <c r="M160" s="1091"/>
    </row>
    <row r="161" spans="1:13" x14ac:dyDescent="0.3">
      <c r="A161" s="844"/>
      <c r="B161" s="856"/>
      <c r="C161" s="856"/>
      <c r="D161" s="856"/>
      <c r="E161" s="856"/>
      <c r="F161" s="856"/>
      <c r="G161" s="856"/>
      <c r="H161" s="856"/>
      <c r="I161" s="856"/>
      <c r="J161" s="856"/>
      <c r="K161" s="856"/>
      <c r="L161" s="856"/>
      <c r="M161" s="856"/>
    </row>
    <row r="162" spans="1:13" ht="15" customHeight="1" x14ac:dyDescent="0.3">
      <c r="A162" s="1091" t="s">
        <v>514</v>
      </c>
      <c r="B162" s="1091"/>
      <c r="C162" s="1091"/>
      <c r="D162" s="1091"/>
      <c r="E162" s="1091"/>
      <c r="F162" s="1091"/>
      <c r="G162" s="1091"/>
      <c r="H162" s="1091"/>
      <c r="I162" s="1091"/>
      <c r="J162" s="1091"/>
      <c r="K162" s="1091"/>
      <c r="L162" s="1091"/>
      <c r="M162" s="1091"/>
    </row>
    <row r="163" spans="1:13" x14ac:dyDescent="0.3">
      <c r="A163" s="856"/>
      <c r="B163" s="856"/>
      <c r="C163" s="856"/>
      <c r="D163" s="856"/>
      <c r="E163" s="856"/>
      <c r="F163" s="856"/>
      <c r="G163" s="856"/>
      <c r="H163" s="856"/>
      <c r="I163" s="856"/>
      <c r="J163" s="856"/>
      <c r="K163" s="856"/>
      <c r="L163" s="856"/>
      <c r="M163" s="856"/>
    </row>
    <row r="164" spans="1:13" ht="13.5" customHeight="1" x14ac:dyDescent="0.3">
      <c r="A164" s="309" t="s">
        <v>517</v>
      </c>
    </row>
    <row r="166" spans="1:13" ht="9.9" customHeight="1" x14ac:dyDescent="0.3"/>
    <row r="167" spans="1:13" ht="26.25" customHeight="1" x14ac:dyDescent="0.3"/>
    <row r="168" spans="1:13" ht="9.9" customHeight="1" x14ac:dyDescent="0.3"/>
    <row r="170" spans="1:13" ht="9.9" customHeight="1" x14ac:dyDescent="0.3"/>
    <row r="172" spans="1:13" ht="9.9" customHeight="1" x14ac:dyDescent="0.3"/>
    <row r="174" spans="1:13" ht="9.9" customHeight="1" x14ac:dyDescent="0.3"/>
    <row r="176" spans="1:13" ht="9.9" customHeight="1" x14ac:dyDescent="0.3"/>
    <row r="178" ht="9.9" customHeight="1" x14ac:dyDescent="0.3"/>
    <row r="180" ht="12.75" customHeight="1" x14ac:dyDescent="0.3"/>
    <row r="181" ht="9.9" customHeight="1" x14ac:dyDescent="0.3"/>
    <row r="187" ht="15" customHeight="1" x14ac:dyDescent="0.3"/>
    <row r="200" ht="15" customHeight="1" x14ac:dyDescent="0.3"/>
    <row r="202" ht="7.5" customHeight="1" x14ac:dyDescent="0.3"/>
  </sheetData>
  <mergeCells count="6">
    <mergeCell ref="F3:J3"/>
    <mergeCell ref="A156:M156"/>
    <mergeCell ref="A160:M160"/>
    <mergeCell ref="A162:M162"/>
    <mergeCell ref="F76:J76"/>
    <mergeCell ref="A152:M15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FD114"/>
  <sheetViews>
    <sheetView workbookViewId="0">
      <selection sqref="A1:L1"/>
    </sheetView>
  </sheetViews>
  <sheetFormatPr defaultColWidth="9.109375" defaultRowHeight="13.2" x14ac:dyDescent="0.25"/>
  <cols>
    <col min="1" max="1" width="32.33203125" style="309" customWidth="1"/>
    <col min="2" max="3" width="9.6640625" style="309" customWidth="1"/>
    <col min="4" max="4" width="11" style="309" bestFit="1" customWidth="1"/>
    <col min="5" max="5" width="11.44140625" style="309" customWidth="1"/>
    <col min="6" max="12" width="9.6640625" style="309" customWidth="1"/>
    <col min="13" max="16384" width="9.109375" style="309"/>
  </cols>
  <sheetData>
    <row r="1" spans="1:12" ht="30" customHeight="1" x14ac:dyDescent="0.25">
      <c r="A1" s="1096" t="s">
        <v>477</v>
      </c>
      <c r="B1" s="1096"/>
      <c r="C1" s="1096"/>
      <c r="D1" s="1096"/>
      <c r="E1" s="1096"/>
      <c r="F1" s="1096"/>
      <c r="G1" s="1096"/>
      <c r="H1" s="1096"/>
      <c r="I1" s="1096"/>
      <c r="J1" s="1096"/>
      <c r="K1" s="1096"/>
      <c r="L1" s="1096"/>
    </row>
    <row r="2" spans="1:12" x14ac:dyDescent="0.25">
      <c r="A2" s="752"/>
      <c r="B2" s="752"/>
      <c r="C2" s="752"/>
      <c r="D2" s="752"/>
      <c r="E2" s="752"/>
      <c r="F2" s="752"/>
      <c r="G2" s="752"/>
      <c r="H2" s="752"/>
      <c r="I2" s="752"/>
      <c r="J2" s="752"/>
      <c r="K2" s="752"/>
      <c r="L2" s="752"/>
    </row>
    <row r="3" spans="1:12" ht="15" thickBot="1" x14ac:dyDescent="0.35">
      <c r="A3" s="753" t="s">
        <v>406</v>
      </c>
      <c r="B3" s="753"/>
      <c r="C3" s="753"/>
      <c r="D3" s="753"/>
      <c r="E3" s="1088" t="s">
        <v>126</v>
      </c>
      <c r="F3" s="1089"/>
      <c r="G3" s="1089"/>
      <c r="H3" s="1090"/>
      <c r="I3" s="1090"/>
      <c r="J3" s="733"/>
      <c r="K3" s="753"/>
      <c r="L3" s="754" t="s">
        <v>428</v>
      </c>
    </row>
    <row r="4" spans="1:12" x14ac:dyDescent="0.25">
      <c r="A4" s="589"/>
      <c r="B4" s="595"/>
      <c r="C4" s="595"/>
      <c r="D4" s="595"/>
      <c r="E4" s="595"/>
      <c r="F4" s="595"/>
      <c r="G4" s="595"/>
      <c r="H4" s="595"/>
      <c r="I4" s="595"/>
      <c r="J4" s="595"/>
      <c r="K4" s="595"/>
      <c r="L4" s="595"/>
    </row>
    <row r="5" spans="1:12" ht="15.6" x14ac:dyDescent="0.25">
      <c r="A5" s="92" t="s">
        <v>302</v>
      </c>
      <c r="B5" s="852">
        <v>2007</v>
      </c>
      <c r="C5" s="852" t="s">
        <v>469</v>
      </c>
      <c r="D5" s="852">
        <v>2009</v>
      </c>
      <c r="E5" s="852">
        <v>2010</v>
      </c>
      <c r="F5" s="852">
        <v>2011</v>
      </c>
      <c r="G5" s="852">
        <v>2012</v>
      </c>
      <c r="H5" s="852">
        <v>2013</v>
      </c>
      <c r="I5" s="852">
        <v>2014</v>
      </c>
      <c r="J5" s="852">
        <v>2015</v>
      </c>
      <c r="K5" s="852">
        <v>2016</v>
      </c>
      <c r="L5" s="852">
        <v>2017</v>
      </c>
    </row>
    <row r="6" spans="1:12" x14ac:dyDescent="0.25">
      <c r="A6" s="755"/>
      <c r="B6" s="756"/>
      <c r="C6" s="756"/>
      <c r="D6" s="756"/>
      <c r="E6" s="756"/>
      <c r="F6" s="756"/>
      <c r="G6" s="756"/>
      <c r="H6" s="756"/>
      <c r="I6" s="756"/>
      <c r="J6" s="756"/>
      <c r="K6" s="756"/>
      <c r="L6" s="756"/>
    </row>
    <row r="7" spans="1:12" x14ac:dyDescent="0.25">
      <c r="A7" s="589" t="s">
        <v>4</v>
      </c>
      <c r="B7" s="738">
        <v>10373</v>
      </c>
      <c r="C7" s="738">
        <v>10577</v>
      </c>
      <c r="D7" s="738">
        <v>11156</v>
      </c>
      <c r="E7" s="738">
        <v>11659</v>
      </c>
      <c r="F7" s="738">
        <v>11860</v>
      </c>
      <c r="G7" s="738">
        <v>12030</v>
      </c>
      <c r="H7" s="738">
        <v>10860</v>
      </c>
      <c r="I7" s="738">
        <v>10506</v>
      </c>
      <c r="J7" s="738">
        <v>11319</v>
      </c>
      <c r="K7" s="738">
        <v>12046</v>
      </c>
      <c r="L7" s="738">
        <v>11825</v>
      </c>
    </row>
    <row r="8" spans="1:12" x14ac:dyDescent="0.25">
      <c r="A8" s="589" t="s">
        <v>5</v>
      </c>
      <c r="B8" s="738">
        <v>2824</v>
      </c>
      <c r="C8" s="738">
        <v>2754</v>
      </c>
      <c r="D8" s="738">
        <v>2930</v>
      </c>
      <c r="E8" s="738">
        <v>3043</v>
      </c>
      <c r="F8" s="738">
        <v>3365</v>
      </c>
      <c r="G8" s="738">
        <v>3416</v>
      </c>
      <c r="H8" s="738">
        <v>3257</v>
      </c>
      <c r="I8" s="738">
        <v>3488</v>
      </c>
      <c r="J8" s="738">
        <v>3771</v>
      </c>
      <c r="K8" s="738">
        <v>4183</v>
      </c>
      <c r="L8" s="738">
        <v>4447</v>
      </c>
    </row>
    <row r="9" spans="1:12" x14ac:dyDescent="0.25">
      <c r="A9" s="589" t="s">
        <v>6</v>
      </c>
      <c r="B9" s="738">
        <v>4749</v>
      </c>
      <c r="C9" s="738">
        <v>4787</v>
      </c>
      <c r="D9" s="738">
        <v>5219</v>
      </c>
      <c r="E9" s="738">
        <v>5038</v>
      </c>
      <c r="F9" s="738">
        <v>5212</v>
      </c>
      <c r="G9" s="738">
        <v>5500</v>
      </c>
      <c r="H9" s="738">
        <v>4706</v>
      </c>
      <c r="I9" s="738">
        <v>4145</v>
      </c>
      <c r="J9" s="738">
        <v>3674</v>
      </c>
      <c r="K9" s="738">
        <v>3107</v>
      </c>
      <c r="L9" s="738">
        <v>2722</v>
      </c>
    </row>
    <row r="10" spans="1:12" x14ac:dyDescent="0.25">
      <c r="A10" s="589" t="s">
        <v>301</v>
      </c>
      <c r="B10" s="738">
        <v>26593</v>
      </c>
      <c r="C10" s="738">
        <v>28017</v>
      </c>
      <c r="D10" s="738">
        <v>29317</v>
      </c>
      <c r="E10" s="738">
        <v>28287</v>
      </c>
      <c r="F10" s="738">
        <v>31730</v>
      </c>
      <c r="G10" s="738">
        <v>34203</v>
      </c>
      <c r="H10" s="738">
        <v>31840</v>
      </c>
      <c r="I10" s="738">
        <v>31793</v>
      </c>
      <c r="J10" s="738">
        <v>29495</v>
      </c>
      <c r="K10" s="738">
        <v>26876</v>
      </c>
      <c r="L10" s="738">
        <v>24881</v>
      </c>
    </row>
    <row r="11" spans="1:12" x14ac:dyDescent="0.25">
      <c r="A11" s="589" t="s">
        <v>300</v>
      </c>
      <c r="B11" s="738">
        <v>1230</v>
      </c>
      <c r="C11" s="738">
        <v>1201</v>
      </c>
      <c r="D11" s="738">
        <v>1021</v>
      </c>
      <c r="E11" s="738">
        <v>968</v>
      </c>
      <c r="F11" s="738">
        <v>1012</v>
      </c>
      <c r="G11" s="738">
        <v>1007</v>
      </c>
      <c r="H11" s="738">
        <v>803</v>
      </c>
      <c r="I11" s="738">
        <v>713</v>
      </c>
      <c r="J11" s="738">
        <v>637</v>
      </c>
      <c r="K11" s="738">
        <v>635</v>
      </c>
      <c r="L11" s="738">
        <v>631</v>
      </c>
    </row>
    <row r="12" spans="1:12" x14ac:dyDescent="0.25">
      <c r="A12" s="589" t="s">
        <v>7</v>
      </c>
      <c r="B12" s="738">
        <v>7462</v>
      </c>
      <c r="C12" s="738">
        <v>8585</v>
      </c>
      <c r="D12" s="738">
        <v>9384</v>
      </c>
      <c r="E12" s="738">
        <v>9625</v>
      </c>
      <c r="F12" s="738">
        <v>9716</v>
      </c>
      <c r="G12" s="738">
        <v>9809</v>
      </c>
      <c r="H12" s="738">
        <v>8857</v>
      </c>
      <c r="I12" s="738">
        <v>8997</v>
      </c>
      <c r="J12" s="738">
        <v>8611</v>
      </c>
      <c r="K12" s="738">
        <v>8846</v>
      </c>
      <c r="L12" s="738">
        <v>8638</v>
      </c>
    </row>
    <row r="13" spans="1:12" x14ac:dyDescent="0.25">
      <c r="A13" s="589" t="s">
        <v>8</v>
      </c>
      <c r="B13" s="738">
        <v>2636</v>
      </c>
      <c r="C13" s="738">
        <v>2737</v>
      </c>
      <c r="D13" s="738">
        <v>3639</v>
      </c>
      <c r="E13" s="738">
        <v>3296</v>
      </c>
      <c r="F13" s="738">
        <v>2930</v>
      </c>
      <c r="G13" s="738">
        <v>3095</v>
      </c>
      <c r="H13" s="738">
        <v>2655</v>
      </c>
      <c r="I13" s="738">
        <v>2585</v>
      </c>
      <c r="J13" s="738">
        <v>2719</v>
      </c>
      <c r="K13" s="738">
        <v>3330</v>
      </c>
      <c r="L13" s="738">
        <v>4025</v>
      </c>
    </row>
    <row r="14" spans="1:12" x14ac:dyDescent="0.25">
      <c r="A14" s="589" t="s">
        <v>9</v>
      </c>
      <c r="B14" s="738">
        <v>2309</v>
      </c>
      <c r="C14" s="738">
        <v>2407</v>
      </c>
      <c r="D14" s="738">
        <v>3087</v>
      </c>
      <c r="E14" s="738">
        <v>5248</v>
      </c>
      <c r="F14" s="738">
        <v>5433</v>
      </c>
      <c r="G14" s="738">
        <v>5367</v>
      </c>
      <c r="H14" s="738">
        <v>4887</v>
      </c>
      <c r="I14" s="738">
        <v>4863</v>
      </c>
      <c r="J14" s="738">
        <v>4879</v>
      </c>
      <c r="K14" s="738">
        <v>4725</v>
      </c>
      <c r="L14" s="738">
        <v>4809</v>
      </c>
    </row>
    <row r="15" spans="1:12" x14ac:dyDescent="0.25">
      <c r="A15" s="589" t="s">
        <v>51</v>
      </c>
      <c r="B15" s="738">
        <v>12019</v>
      </c>
      <c r="C15" s="738">
        <v>12359</v>
      </c>
      <c r="D15" s="738">
        <v>11893</v>
      </c>
      <c r="E15" s="738">
        <v>10431</v>
      </c>
      <c r="F15" s="738">
        <v>10163</v>
      </c>
      <c r="G15" s="738">
        <v>9840</v>
      </c>
      <c r="H15" s="738">
        <v>8397</v>
      </c>
      <c r="I15" s="738">
        <v>8458</v>
      </c>
      <c r="J15" s="738">
        <v>8016</v>
      </c>
      <c r="K15" s="738">
        <v>8435</v>
      </c>
      <c r="L15" s="738">
        <v>8743</v>
      </c>
    </row>
    <row r="16" spans="1:12" x14ac:dyDescent="0.25">
      <c r="A16" s="589" t="s">
        <v>299</v>
      </c>
      <c r="B16" s="738">
        <v>2061</v>
      </c>
      <c r="C16" s="738">
        <v>2076</v>
      </c>
      <c r="D16" s="738">
        <v>2284</v>
      </c>
      <c r="E16" s="738">
        <v>2641</v>
      </c>
      <c r="F16" s="738">
        <v>2797</v>
      </c>
      <c r="G16" s="738">
        <v>2835</v>
      </c>
      <c r="H16" s="738">
        <v>2607</v>
      </c>
      <c r="I16" s="738">
        <v>2487</v>
      </c>
      <c r="J16" s="738">
        <v>2292</v>
      </c>
      <c r="K16" s="738">
        <v>2263</v>
      </c>
      <c r="L16" s="738">
        <v>2208</v>
      </c>
    </row>
    <row r="17" spans="1:12" x14ac:dyDescent="0.25">
      <c r="A17" s="757" t="s">
        <v>362</v>
      </c>
      <c r="B17" s="758">
        <v>72256</v>
      </c>
      <c r="C17" s="758">
        <v>75500</v>
      </c>
      <c r="D17" s="758">
        <v>79930</v>
      </c>
      <c r="E17" s="758">
        <v>80236</v>
      </c>
      <c r="F17" s="758">
        <v>84218</v>
      </c>
      <c r="G17" s="758">
        <v>87102</v>
      </c>
      <c r="H17" s="758">
        <v>78869</v>
      </c>
      <c r="I17" s="758">
        <v>78035</v>
      </c>
      <c r="J17" s="758">
        <v>75413</v>
      </c>
      <c r="K17" s="758">
        <v>74446</v>
      </c>
      <c r="L17" s="758">
        <v>72929</v>
      </c>
    </row>
    <row r="18" spans="1:12" x14ac:dyDescent="0.25">
      <c r="A18" s="757"/>
      <c r="B18" s="738"/>
      <c r="C18" s="738"/>
      <c r="D18" s="738"/>
      <c r="E18" s="738"/>
      <c r="F18" s="738"/>
      <c r="G18" s="738"/>
      <c r="H18" s="738"/>
      <c r="I18" s="738"/>
      <c r="J18" s="738"/>
      <c r="K18" s="738"/>
      <c r="L18" s="738"/>
    </row>
    <row r="19" spans="1:12" x14ac:dyDescent="0.25">
      <c r="A19" s="589" t="s">
        <v>54</v>
      </c>
      <c r="B19" s="738">
        <v>12507</v>
      </c>
      <c r="C19" s="738">
        <v>13789</v>
      </c>
      <c r="D19" s="738">
        <v>14284</v>
      </c>
      <c r="E19" s="738">
        <v>14599</v>
      </c>
      <c r="F19" s="738">
        <v>14874</v>
      </c>
      <c r="G19" s="738">
        <v>14969</v>
      </c>
      <c r="H19" s="738">
        <v>13432</v>
      </c>
      <c r="I19" s="738">
        <v>12393</v>
      </c>
      <c r="J19" s="738">
        <v>12888</v>
      </c>
      <c r="K19" s="738">
        <v>13466</v>
      </c>
      <c r="L19" s="738">
        <v>12218</v>
      </c>
    </row>
    <row r="20" spans="1:12" x14ac:dyDescent="0.25">
      <c r="A20" s="589" t="s">
        <v>349</v>
      </c>
      <c r="B20" s="738">
        <v>9181</v>
      </c>
      <c r="C20" s="738">
        <v>7643</v>
      </c>
      <c r="D20" s="738">
        <v>5960</v>
      </c>
      <c r="E20" s="738">
        <v>4910</v>
      </c>
      <c r="F20" s="738">
        <v>3745</v>
      </c>
      <c r="G20" s="738">
        <v>3381</v>
      </c>
      <c r="H20" s="738">
        <v>2846</v>
      </c>
      <c r="I20" s="738">
        <v>2684</v>
      </c>
      <c r="J20" s="738">
        <v>2589</v>
      </c>
      <c r="K20" s="738">
        <v>2839</v>
      </c>
      <c r="L20" s="738">
        <v>3064</v>
      </c>
    </row>
    <row r="21" spans="1:12" ht="12.75" customHeight="1" x14ac:dyDescent="0.25">
      <c r="A21" s="757" t="s">
        <v>363</v>
      </c>
      <c r="B21" s="758">
        <v>21688</v>
      </c>
      <c r="C21" s="758">
        <v>21432</v>
      </c>
      <c r="D21" s="758">
        <v>20244</v>
      </c>
      <c r="E21" s="758">
        <v>19509</v>
      </c>
      <c r="F21" s="758">
        <v>18619</v>
      </c>
      <c r="G21" s="758">
        <v>18350</v>
      </c>
      <c r="H21" s="758">
        <v>16278</v>
      </c>
      <c r="I21" s="758">
        <v>15077</v>
      </c>
      <c r="J21" s="758">
        <v>15477</v>
      </c>
      <c r="K21" s="758">
        <v>16305</v>
      </c>
      <c r="L21" s="758">
        <v>15282</v>
      </c>
    </row>
    <row r="22" spans="1:12" x14ac:dyDescent="0.25">
      <c r="A22" s="757"/>
      <c r="B22" s="738"/>
      <c r="C22" s="738"/>
      <c r="D22" s="738"/>
      <c r="E22" s="738"/>
      <c r="F22" s="738"/>
      <c r="G22" s="738"/>
      <c r="H22" s="738"/>
      <c r="I22" s="738"/>
      <c r="J22" s="738"/>
      <c r="K22" s="738"/>
      <c r="L22" s="738"/>
    </row>
    <row r="23" spans="1:12" x14ac:dyDescent="0.25">
      <c r="A23" s="736" t="s">
        <v>56</v>
      </c>
      <c r="B23" s="737">
        <v>93944</v>
      </c>
      <c r="C23" s="737">
        <v>96932</v>
      </c>
      <c r="D23" s="737">
        <v>100174</v>
      </c>
      <c r="E23" s="737">
        <v>99745</v>
      </c>
      <c r="F23" s="737">
        <v>102837</v>
      </c>
      <c r="G23" s="737">
        <v>105452</v>
      </c>
      <c r="H23" s="737">
        <v>95147</v>
      </c>
      <c r="I23" s="737">
        <v>93112</v>
      </c>
      <c r="J23" s="737">
        <v>90890</v>
      </c>
      <c r="K23" s="737">
        <v>90751</v>
      </c>
      <c r="L23" s="737">
        <v>88211</v>
      </c>
    </row>
    <row r="24" spans="1:12" x14ac:dyDescent="0.25">
      <c r="A24" s="589"/>
      <c r="B24" s="595"/>
      <c r="C24" s="595"/>
      <c r="D24" s="595"/>
      <c r="E24" s="595"/>
      <c r="F24" s="595"/>
      <c r="G24" s="595"/>
      <c r="H24" s="595"/>
      <c r="I24" s="595"/>
      <c r="J24" s="595"/>
      <c r="K24" s="595"/>
      <c r="L24" s="595"/>
    </row>
    <row r="25" spans="1:12" ht="4.5" customHeight="1" thickBot="1" x14ac:dyDescent="0.3">
      <c r="A25" s="734"/>
      <c r="B25" s="734"/>
      <c r="C25" s="734"/>
      <c r="D25" s="734"/>
      <c r="E25" s="734"/>
      <c r="F25" s="734"/>
      <c r="G25" s="734"/>
      <c r="H25" s="734"/>
      <c r="I25" s="734"/>
      <c r="J25" s="734"/>
      <c r="K25" s="734"/>
      <c r="L25" s="734"/>
    </row>
    <row r="26" spans="1:12" ht="10.5" customHeight="1" x14ac:dyDescent="0.25">
      <c r="A26" s="742"/>
      <c r="B26" s="742"/>
      <c r="C26" s="742"/>
      <c r="D26" s="742"/>
      <c r="E26" s="742"/>
      <c r="F26" s="742"/>
      <c r="G26" s="742"/>
      <c r="H26" s="742"/>
      <c r="I26" s="742"/>
      <c r="J26" s="742"/>
      <c r="K26" s="742"/>
      <c r="L26" s="742"/>
    </row>
    <row r="27" spans="1:12" x14ac:dyDescent="0.25">
      <c r="A27" s="742"/>
      <c r="B27" s="742"/>
      <c r="C27" s="742"/>
      <c r="D27" s="742"/>
      <c r="E27" s="742"/>
      <c r="F27" s="742"/>
      <c r="G27" s="742"/>
      <c r="H27" s="742"/>
      <c r="I27" s="742"/>
      <c r="J27" s="742"/>
      <c r="K27" s="742"/>
      <c r="L27" s="759"/>
    </row>
    <row r="28" spans="1:12" ht="15" customHeight="1" x14ac:dyDescent="0.25">
      <c r="A28" s="1096" t="s">
        <v>476</v>
      </c>
      <c r="B28" s="1096"/>
      <c r="C28" s="1096"/>
      <c r="D28" s="1096"/>
      <c r="E28" s="1096"/>
      <c r="F28" s="1096"/>
      <c r="G28" s="1096"/>
      <c r="H28" s="1096"/>
      <c r="I28" s="1096"/>
      <c r="J28" s="1096"/>
      <c r="K28" s="1096"/>
      <c r="L28" s="1096"/>
    </row>
    <row r="29" spans="1:12" ht="29.25" customHeight="1" thickBot="1" x14ac:dyDescent="0.35">
      <c r="A29" s="762" t="s">
        <v>406</v>
      </c>
      <c r="B29" s="763"/>
      <c r="C29" s="763"/>
      <c r="D29" s="763"/>
      <c r="E29" s="1088" t="s">
        <v>126</v>
      </c>
      <c r="F29" s="1089"/>
      <c r="G29" s="1089"/>
      <c r="H29" s="1090"/>
      <c r="I29" s="1090"/>
      <c r="J29" s="763"/>
      <c r="K29" s="735"/>
      <c r="L29" s="735" t="s">
        <v>431</v>
      </c>
    </row>
    <row r="30" spans="1:12" x14ac:dyDescent="0.25">
      <c r="A30" s="589"/>
      <c r="B30" s="595"/>
      <c r="C30" s="595"/>
      <c r="D30" s="595"/>
      <c r="E30" s="595"/>
      <c r="F30" s="595"/>
      <c r="G30" s="595"/>
      <c r="H30" s="595"/>
      <c r="I30" s="595"/>
      <c r="J30" s="595"/>
      <c r="K30" s="595"/>
      <c r="L30" s="764"/>
    </row>
    <row r="31" spans="1:12" ht="15.6" x14ac:dyDescent="0.25">
      <c r="A31" s="92" t="s">
        <v>302</v>
      </c>
      <c r="B31" s="852">
        <v>2007</v>
      </c>
      <c r="C31" s="852" t="s">
        <v>469</v>
      </c>
      <c r="D31" s="852">
        <v>2009</v>
      </c>
      <c r="E31" s="852">
        <v>2010</v>
      </c>
      <c r="F31" s="852">
        <v>2011</v>
      </c>
      <c r="G31" s="852">
        <v>2012</v>
      </c>
      <c r="H31" s="852">
        <v>2013</v>
      </c>
      <c r="I31" s="852">
        <v>2014</v>
      </c>
      <c r="J31" s="852">
        <v>2015</v>
      </c>
      <c r="K31" s="852">
        <v>2016</v>
      </c>
      <c r="L31" s="852">
        <v>2017</v>
      </c>
    </row>
    <row r="32" spans="1:12" x14ac:dyDescent="0.25">
      <c r="A32" s="631"/>
      <c r="B32" s="619"/>
      <c r="C32" s="619"/>
      <c r="D32" s="619"/>
      <c r="E32" s="619"/>
      <c r="F32" s="619"/>
      <c r="G32" s="619"/>
      <c r="H32" s="619"/>
      <c r="I32" s="619"/>
      <c r="J32" s="619"/>
      <c r="K32" s="619"/>
      <c r="L32" s="619"/>
    </row>
    <row r="33" spans="1:13" x14ac:dyDescent="0.25">
      <c r="A33" s="592" t="s">
        <v>4</v>
      </c>
      <c r="B33" s="516">
        <v>34.978923999999999</v>
      </c>
      <c r="C33" s="516">
        <v>35.418410999999999</v>
      </c>
      <c r="D33" s="516">
        <v>38.175409999999999</v>
      </c>
      <c r="E33" s="516">
        <v>37.494774</v>
      </c>
      <c r="F33" s="516">
        <v>36.323543000000001</v>
      </c>
      <c r="G33" s="516">
        <v>40.535075999999997</v>
      </c>
      <c r="H33" s="516">
        <v>43.588200000000001</v>
      </c>
      <c r="I33" s="516">
        <v>42.376573</v>
      </c>
      <c r="J33" s="516">
        <v>41.443322000000002</v>
      </c>
      <c r="K33" s="516">
        <v>40.413325999999998</v>
      </c>
      <c r="L33" s="516">
        <v>41.934111000000001</v>
      </c>
    </row>
    <row r="34" spans="1:13" x14ac:dyDescent="0.25">
      <c r="A34" s="592" t="s">
        <v>5</v>
      </c>
      <c r="B34" s="516">
        <v>57.154422000000004</v>
      </c>
      <c r="C34" s="516">
        <v>55.862069000000005</v>
      </c>
      <c r="D34" s="516">
        <v>58.729204000000003</v>
      </c>
      <c r="E34" s="516">
        <v>58.418121999999997</v>
      </c>
      <c r="F34" s="516">
        <v>57.179268999999998</v>
      </c>
      <c r="G34" s="516">
        <v>57.673476000000001</v>
      </c>
      <c r="H34" s="516">
        <v>59.532077999999998</v>
      </c>
      <c r="I34" s="516">
        <v>59.941571000000003</v>
      </c>
      <c r="J34" s="516">
        <v>59.051048999999999</v>
      </c>
      <c r="K34" s="516">
        <v>59.688927</v>
      </c>
      <c r="L34" s="516">
        <v>59.691274999999997</v>
      </c>
    </row>
    <row r="35" spans="1:13" ht="12.75" customHeight="1" x14ac:dyDescent="0.25">
      <c r="A35" s="592" t="s">
        <v>6</v>
      </c>
      <c r="B35" s="516">
        <v>56.765478999999999</v>
      </c>
      <c r="C35" s="516">
        <v>54.802519000000004</v>
      </c>
      <c r="D35" s="516">
        <v>60.552267999999998</v>
      </c>
      <c r="E35" s="516">
        <v>59.543789000000004</v>
      </c>
      <c r="F35" s="516">
        <v>58.654063000000001</v>
      </c>
      <c r="G35" s="516">
        <v>59.203445000000002</v>
      </c>
      <c r="H35" s="516">
        <v>60.958548999999998</v>
      </c>
      <c r="I35" s="516">
        <v>63.563871000000006</v>
      </c>
      <c r="J35" s="516">
        <v>67.549182000000002</v>
      </c>
      <c r="K35" s="516">
        <v>68.345799</v>
      </c>
      <c r="L35" s="516">
        <v>69.848601000000002</v>
      </c>
    </row>
    <row r="36" spans="1:13" x14ac:dyDescent="0.25">
      <c r="A36" s="592" t="s">
        <v>301</v>
      </c>
      <c r="B36" s="516">
        <v>23.153742999999999</v>
      </c>
      <c r="C36" s="516">
        <v>22.895129999999998</v>
      </c>
      <c r="D36" s="516">
        <v>22.660658000000002</v>
      </c>
      <c r="E36" s="516">
        <v>22.132590999999998</v>
      </c>
      <c r="F36" s="516">
        <v>22.692813999999998</v>
      </c>
      <c r="G36" s="516">
        <v>24.533404000000001</v>
      </c>
      <c r="H36" s="516">
        <v>26.077413</v>
      </c>
      <c r="I36" s="516">
        <v>26.0289</v>
      </c>
      <c r="J36" s="516">
        <v>25.980374999999999</v>
      </c>
      <c r="K36" s="516">
        <v>27.221992</v>
      </c>
      <c r="L36" s="516">
        <v>29.574117000000001</v>
      </c>
    </row>
    <row r="37" spans="1:13" x14ac:dyDescent="0.25">
      <c r="A37" s="592" t="s">
        <v>300</v>
      </c>
      <c r="B37" s="516">
        <v>10.252563</v>
      </c>
      <c r="C37" s="516">
        <v>10.888486</v>
      </c>
      <c r="D37" s="516">
        <v>12.202701000000001</v>
      </c>
      <c r="E37" s="516">
        <v>13.525219999999999</v>
      </c>
      <c r="F37" s="516">
        <v>14.397496000000002</v>
      </c>
      <c r="G37" s="516">
        <v>16.055485000000001</v>
      </c>
      <c r="H37" s="516">
        <v>16.082515999999998</v>
      </c>
      <c r="I37" s="516">
        <v>19.899526000000002</v>
      </c>
      <c r="J37" s="516">
        <v>26.552730000000004</v>
      </c>
      <c r="K37" s="516">
        <v>26.569037999999999</v>
      </c>
      <c r="L37" s="516">
        <v>28.799635000000002</v>
      </c>
    </row>
    <row r="38" spans="1:13" ht="15" customHeight="1" x14ac:dyDescent="0.25">
      <c r="A38" s="592" t="s">
        <v>7</v>
      </c>
      <c r="B38" s="516">
        <v>18.886836000000002</v>
      </c>
      <c r="C38" s="516">
        <v>18.529309999999999</v>
      </c>
      <c r="D38" s="516">
        <v>17.281130999999998</v>
      </c>
      <c r="E38" s="516">
        <v>16.618608999999999</v>
      </c>
      <c r="F38" s="516">
        <v>15.609286000000001</v>
      </c>
      <c r="G38" s="516">
        <v>16.228513</v>
      </c>
      <c r="H38" s="516">
        <v>15.647304</v>
      </c>
      <c r="I38" s="516">
        <v>16.251512999999999</v>
      </c>
      <c r="J38" s="516">
        <v>17.140069999999998</v>
      </c>
      <c r="K38" s="516">
        <v>19.666518</v>
      </c>
      <c r="L38" s="516">
        <v>21.420954999999999</v>
      </c>
    </row>
    <row r="39" spans="1:13" x14ac:dyDescent="0.25">
      <c r="A39" s="592" t="s">
        <v>8</v>
      </c>
      <c r="B39" s="516">
        <v>18.762901000000003</v>
      </c>
      <c r="C39" s="516">
        <v>19.394841</v>
      </c>
      <c r="D39" s="516">
        <v>24.056322999999999</v>
      </c>
      <c r="E39" s="516">
        <v>23.154197</v>
      </c>
      <c r="F39" s="516">
        <v>22.806881000000001</v>
      </c>
      <c r="G39" s="516">
        <v>25.845510999999998</v>
      </c>
      <c r="H39" s="516">
        <v>27.009156000000001</v>
      </c>
      <c r="I39" s="516">
        <v>25.718834000000001</v>
      </c>
      <c r="J39" s="516">
        <v>27.17098</v>
      </c>
      <c r="K39" s="516">
        <v>29.921826000000003</v>
      </c>
      <c r="L39" s="516">
        <v>33.775279000000005</v>
      </c>
    </row>
    <row r="40" spans="1:13" x14ac:dyDescent="0.25">
      <c r="A40" s="592" t="s">
        <v>9</v>
      </c>
      <c r="B40" s="516">
        <v>25.738491000000003</v>
      </c>
      <c r="C40" s="516">
        <v>27.069275999999999</v>
      </c>
      <c r="D40" s="516">
        <v>29.084228</v>
      </c>
      <c r="E40" s="516">
        <v>30.5685</v>
      </c>
      <c r="F40" s="516">
        <v>28.102209000000002</v>
      </c>
      <c r="G40" s="516">
        <v>31.028502000000003</v>
      </c>
      <c r="H40" s="516">
        <v>30.981362000000001</v>
      </c>
      <c r="I40" s="516">
        <v>29.131971</v>
      </c>
      <c r="J40" s="516">
        <v>28.311960000000003</v>
      </c>
      <c r="K40" s="516">
        <v>27.885977</v>
      </c>
      <c r="L40" s="516">
        <v>29.791847000000001</v>
      </c>
    </row>
    <row r="41" spans="1:13" x14ac:dyDescent="0.25">
      <c r="A41" s="592" t="s">
        <v>51</v>
      </c>
      <c r="B41" s="516">
        <v>21.400971999999999</v>
      </c>
      <c r="C41" s="516">
        <v>23.815396</v>
      </c>
      <c r="D41" s="516">
        <v>25.910111000000001</v>
      </c>
      <c r="E41" s="516">
        <v>23.152217</v>
      </c>
      <c r="F41" s="516">
        <v>21.639057999999999</v>
      </c>
      <c r="G41" s="516">
        <v>22.589012999999998</v>
      </c>
      <c r="H41" s="516">
        <v>22.803681999999998</v>
      </c>
      <c r="I41" s="516">
        <v>24.317875000000001</v>
      </c>
      <c r="J41" s="516">
        <v>24.948646</v>
      </c>
      <c r="K41" s="516">
        <v>26.973873999999999</v>
      </c>
      <c r="L41" s="516">
        <v>28.563493999999999</v>
      </c>
    </row>
    <row r="42" spans="1:13" x14ac:dyDescent="0.25">
      <c r="A42" s="592" t="s">
        <v>299</v>
      </c>
      <c r="B42" s="516">
        <v>16.152037999999997</v>
      </c>
      <c r="C42" s="516">
        <v>14.710883999999998</v>
      </c>
      <c r="D42" s="516">
        <v>16.843658000000001</v>
      </c>
      <c r="E42" s="516">
        <v>17.879629000000001</v>
      </c>
      <c r="F42" s="516">
        <v>17.867637999999999</v>
      </c>
      <c r="G42" s="516">
        <v>20.045251999999998</v>
      </c>
      <c r="H42" s="516">
        <v>22.259221</v>
      </c>
      <c r="I42" s="516">
        <v>19.213535</v>
      </c>
      <c r="J42" s="516">
        <v>17.47484</v>
      </c>
      <c r="K42" s="516">
        <v>19.052029000000001</v>
      </c>
      <c r="L42" s="516">
        <v>21.719457000000002</v>
      </c>
    </row>
    <row r="43" spans="1:13" x14ac:dyDescent="0.25">
      <c r="A43" s="757" t="s">
        <v>362</v>
      </c>
      <c r="B43" s="765">
        <v>23.984358999999998</v>
      </c>
      <c r="C43" s="765">
        <v>24.17764</v>
      </c>
      <c r="D43" s="765">
        <v>24.972194000000002</v>
      </c>
      <c r="E43" s="765">
        <v>24.397186000000001</v>
      </c>
      <c r="F43" s="765">
        <v>23.971876999999999</v>
      </c>
      <c r="G43" s="765">
        <v>25.770126999999999</v>
      </c>
      <c r="H43" s="765">
        <v>26.650335000000002</v>
      </c>
      <c r="I43" s="765">
        <v>26.661314000000004</v>
      </c>
      <c r="J43" s="765">
        <v>27.147582999999997</v>
      </c>
      <c r="K43" s="765">
        <v>28.778964000000002</v>
      </c>
      <c r="L43" s="765">
        <v>31.030052000000001</v>
      </c>
      <c r="M43" s="516"/>
    </row>
    <row r="44" spans="1:13" x14ac:dyDescent="0.25">
      <c r="A44" s="592"/>
      <c r="B44" s="516"/>
      <c r="C44" s="516"/>
      <c r="D44" s="516"/>
      <c r="E44" s="516"/>
      <c r="F44" s="516"/>
      <c r="G44" s="516"/>
      <c r="H44" s="516"/>
      <c r="I44" s="516"/>
      <c r="J44" s="516"/>
      <c r="K44" s="516"/>
      <c r="L44" s="516"/>
    </row>
    <row r="45" spans="1:13" x14ac:dyDescent="0.25">
      <c r="A45" s="592" t="s">
        <v>54</v>
      </c>
      <c r="B45" s="516">
        <v>2.5611829999999998</v>
      </c>
      <c r="C45" s="516">
        <v>2.7927939999999998</v>
      </c>
      <c r="D45" s="516">
        <v>2.8678470000000003</v>
      </c>
      <c r="E45" s="516">
        <v>2.8633129999999998</v>
      </c>
      <c r="F45" s="516">
        <v>3.0039020000000001</v>
      </c>
      <c r="G45" s="516">
        <v>3.0312299999999999</v>
      </c>
      <c r="H45" s="516">
        <v>2.9455819999999999</v>
      </c>
      <c r="I45" s="516">
        <v>2.8239719999999999</v>
      </c>
      <c r="J45" s="516">
        <v>2.779515</v>
      </c>
      <c r="K45" s="516">
        <v>2.783658</v>
      </c>
      <c r="L45" s="516">
        <v>2.6237969999999997</v>
      </c>
    </row>
    <row r="46" spans="1:13" x14ac:dyDescent="0.25">
      <c r="A46" s="592" t="s">
        <v>349</v>
      </c>
      <c r="B46" s="516">
        <v>1.4972940000000001</v>
      </c>
      <c r="C46" s="516">
        <v>1.2686360000000001</v>
      </c>
      <c r="D46" s="516">
        <v>1.089723</v>
      </c>
      <c r="E46" s="516">
        <v>0.8776020000000001</v>
      </c>
      <c r="F46" s="516">
        <v>0.72830600000000001</v>
      </c>
      <c r="G46" s="516">
        <v>0.73024500000000003</v>
      </c>
      <c r="H46" s="516">
        <v>0.62874999999999992</v>
      </c>
      <c r="I46" s="516">
        <v>0.59626800000000002</v>
      </c>
      <c r="J46" s="516">
        <v>0.53552299999999997</v>
      </c>
      <c r="K46" s="516">
        <v>0.55648900000000001</v>
      </c>
      <c r="L46" s="516">
        <v>0.58567999999999998</v>
      </c>
    </row>
    <row r="47" spans="1:13" x14ac:dyDescent="0.25">
      <c r="A47" s="757" t="s">
        <v>363</v>
      </c>
      <c r="B47" s="765">
        <v>1.9689479999999999</v>
      </c>
      <c r="C47" s="765">
        <v>1.95513</v>
      </c>
      <c r="D47" s="765">
        <v>1.9372210000000001</v>
      </c>
      <c r="E47" s="765">
        <v>1.8243909999999999</v>
      </c>
      <c r="F47" s="765">
        <v>1.8446290000000001</v>
      </c>
      <c r="G47" s="765">
        <v>1.9178089999999999</v>
      </c>
      <c r="H47" s="765">
        <v>1.7914510000000001</v>
      </c>
      <c r="I47" s="765">
        <v>1.6959829999999998</v>
      </c>
      <c r="J47" s="765">
        <v>1.634093</v>
      </c>
      <c r="K47" s="765">
        <v>1.640482</v>
      </c>
      <c r="L47" s="765">
        <v>1.545488</v>
      </c>
    </row>
    <row r="48" spans="1:13" x14ac:dyDescent="0.25">
      <c r="A48" s="592"/>
      <c r="B48" s="516"/>
      <c r="C48" s="516"/>
      <c r="D48" s="516"/>
      <c r="E48" s="516"/>
      <c r="F48" s="516"/>
      <c r="G48" s="516"/>
      <c r="H48" s="516"/>
      <c r="I48" s="516"/>
      <c r="J48" s="516"/>
      <c r="K48" s="516"/>
      <c r="L48" s="516"/>
    </row>
    <row r="49" spans="1:13" x14ac:dyDescent="0.25">
      <c r="A49" s="757" t="s">
        <v>297</v>
      </c>
      <c r="B49" s="765">
        <v>6.6970589999999994</v>
      </c>
      <c r="C49" s="765">
        <v>6.8821019999999997</v>
      </c>
      <c r="D49" s="765">
        <v>7.3383349999999998</v>
      </c>
      <c r="E49" s="765">
        <v>7.1337280000000005</v>
      </c>
      <c r="F49" s="765">
        <v>7.5577489999999994</v>
      </c>
      <c r="G49" s="765">
        <v>8.1441620000000015</v>
      </c>
      <c r="H49" s="765">
        <v>7.8987109999999996</v>
      </c>
      <c r="I49" s="765">
        <v>7.879675999999999</v>
      </c>
      <c r="J49" s="765">
        <v>7.4200760000000008</v>
      </c>
      <c r="K49" s="765">
        <v>7.2450280000000005</v>
      </c>
      <c r="L49" s="765">
        <v>7.2077169999999997</v>
      </c>
    </row>
    <row r="50" spans="1:13" x14ac:dyDescent="0.25">
      <c r="A50" s="757"/>
      <c r="B50" s="766"/>
      <c r="C50" s="766"/>
      <c r="D50" s="766"/>
      <c r="E50" s="766"/>
      <c r="F50" s="766"/>
      <c r="G50" s="766"/>
      <c r="H50" s="766"/>
      <c r="I50" s="766"/>
      <c r="J50" s="766"/>
      <c r="K50" s="766"/>
      <c r="L50" s="764"/>
    </row>
    <row r="51" spans="1:13" ht="13.8" thickBot="1" x14ac:dyDescent="0.3">
      <c r="A51" s="734"/>
      <c r="B51" s="734"/>
      <c r="C51" s="734"/>
      <c r="D51" s="734"/>
      <c r="E51" s="734"/>
      <c r="F51" s="734"/>
      <c r="G51" s="734"/>
      <c r="H51" s="734"/>
      <c r="I51" s="734"/>
      <c r="J51" s="734"/>
      <c r="K51" s="734"/>
      <c r="L51" s="767"/>
    </row>
    <row r="52" spans="1:13" ht="16.5" customHeight="1" x14ac:dyDescent="0.25">
      <c r="A52" s="742"/>
      <c r="B52" s="742"/>
      <c r="C52" s="742"/>
      <c r="D52" s="742"/>
      <c r="E52" s="742"/>
      <c r="F52" s="742"/>
      <c r="G52" s="742"/>
      <c r="H52" s="742"/>
      <c r="I52" s="742"/>
      <c r="J52" s="742"/>
      <c r="K52" s="742"/>
      <c r="L52" s="759"/>
    </row>
    <row r="53" spans="1:13" x14ac:dyDescent="0.25">
      <c r="A53" s="742"/>
      <c r="B53" s="742"/>
      <c r="C53" s="742"/>
      <c r="D53" s="742"/>
      <c r="E53" s="742"/>
      <c r="F53" s="742"/>
      <c r="G53" s="742"/>
      <c r="H53" s="742"/>
      <c r="I53" s="742"/>
      <c r="J53" s="742"/>
      <c r="K53" s="742"/>
      <c r="L53" s="759"/>
    </row>
    <row r="54" spans="1:13" ht="15" customHeight="1" x14ac:dyDescent="0.25">
      <c r="A54" s="1096" t="s">
        <v>478</v>
      </c>
      <c r="B54" s="1096"/>
      <c r="C54" s="1096"/>
      <c r="D54" s="1096"/>
      <c r="E54" s="1096"/>
      <c r="F54" s="1096"/>
      <c r="G54" s="1096"/>
      <c r="H54" s="1096"/>
      <c r="I54" s="1096"/>
      <c r="J54" s="1096"/>
      <c r="K54" s="1096"/>
      <c r="L54" s="1096"/>
    </row>
    <row r="55" spans="1:13" ht="28.5" customHeight="1" thickBot="1" x14ac:dyDescent="0.35">
      <c r="A55" s="762" t="s">
        <v>406</v>
      </c>
      <c r="B55" s="763"/>
      <c r="C55" s="763"/>
      <c r="D55" s="763"/>
      <c r="E55" s="1088" t="s">
        <v>126</v>
      </c>
      <c r="F55" s="1089"/>
      <c r="G55" s="1089"/>
      <c r="H55" s="1090"/>
      <c r="I55" s="1090"/>
      <c r="J55" s="1097"/>
      <c r="K55" s="1097"/>
      <c r="L55" s="1097"/>
    </row>
    <row r="56" spans="1:13" x14ac:dyDescent="0.25">
      <c r="A56" s="589"/>
      <c r="B56" s="595"/>
      <c r="C56" s="595"/>
      <c r="D56" s="595"/>
      <c r="E56" s="595"/>
      <c r="F56" s="595"/>
      <c r="G56" s="595"/>
      <c r="H56" s="595"/>
      <c r="I56" s="595"/>
      <c r="J56" s="595"/>
      <c r="K56" s="595"/>
      <c r="L56" s="595"/>
    </row>
    <row r="57" spans="1:13" ht="15.6" x14ac:dyDescent="0.25">
      <c r="A57" s="92" t="s">
        <v>302</v>
      </c>
      <c r="B57" s="852">
        <v>2007</v>
      </c>
      <c r="C57" s="852" t="s">
        <v>469</v>
      </c>
      <c r="D57" s="852">
        <v>2009</v>
      </c>
      <c r="E57" s="852">
        <v>2010</v>
      </c>
      <c r="F57" s="852">
        <v>2011</v>
      </c>
      <c r="G57" s="852">
        <v>2012</v>
      </c>
      <c r="H57" s="852">
        <v>2013</v>
      </c>
      <c r="I57" s="852">
        <v>2014</v>
      </c>
      <c r="J57" s="852">
        <v>2015</v>
      </c>
      <c r="K57" s="852">
        <v>2016</v>
      </c>
      <c r="L57" s="852">
        <v>2017</v>
      </c>
    </row>
    <row r="58" spans="1:13" x14ac:dyDescent="0.25">
      <c r="A58" s="755"/>
      <c r="B58" s="595"/>
      <c r="C58" s="595"/>
      <c r="D58" s="595"/>
      <c r="E58" s="595"/>
      <c r="F58" s="595"/>
      <c r="G58" s="595"/>
      <c r="H58" s="595"/>
      <c r="I58" s="595"/>
      <c r="J58" s="595"/>
      <c r="K58" s="595"/>
      <c r="L58" s="595"/>
    </row>
    <row r="59" spans="1:13" ht="12.75" customHeight="1" x14ac:dyDescent="0.25">
      <c r="A59" s="589" t="s">
        <v>4</v>
      </c>
      <c r="B59" s="748">
        <v>19.691500000000001</v>
      </c>
      <c r="C59" s="748">
        <v>19.437000000000001</v>
      </c>
      <c r="D59" s="748">
        <v>20.992000000000001</v>
      </c>
      <c r="E59" s="748">
        <v>21.0806</v>
      </c>
      <c r="F59" s="748">
        <v>20.4559</v>
      </c>
      <c r="G59" s="748">
        <v>22.292400000000001</v>
      </c>
      <c r="H59" s="748">
        <v>23.9512</v>
      </c>
      <c r="I59" s="748">
        <v>24.173500000000001</v>
      </c>
      <c r="J59" s="748">
        <v>23.514399999999998</v>
      </c>
      <c r="K59" s="748">
        <v>22.525200000000002</v>
      </c>
      <c r="L59" s="748">
        <v>22.5657</v>
      </c>
    </row>
    <row r="60" spans="1:13" ht="12.75" customHeight="1" x14ac:dyDescent="0.25">
      <c r="A60" s="589" t="s">
        <v>5</v>
      </c>
      <c r="B60" s="748">
        <v>41.648699999999998</v>
      </c>
      <c r="C60" s="748">
        <v>43.148600000000002</v>
      </c>
      <c r="D60" s="748">
        <v>46.768000000000001</v>
      </c>
      <c r="E60" s="748">
        <v>48.403399999999998</v>
      </c>
      <c r="F60" s="748">
        <v>50.604900000000001</v>
      </c>
      <c r="G60" s="748">
        <v>53.239800000000002</v>
      </c>
      <c r="H60" s="748">
        <v>56.471299999999999</v>
      </c>
      <c r="I60" s="748">
        <v>58.561100000000003</v>
      </c>
      <c r="J60" s="748">
        <v>62.9527</v>
      </c>
      <c r="K60" s="748">
        <v>61.178800000000003</v>
      </c>
      <c r="L60" s="748">
        <v>60.098399999999998</v>
      </c>
      <c r="M60" s="516"/>
    </row>
    <row r="61" spans="1:13" ht="12.75" customHeight="1" x14ac:dyDescent="0.25">
      <c r="A61" s="589" t="s">
        <v>6</v>
      </c>
      <c r="B61" s="748">
        <v>31.307300000000001</v>
      </c>
      <c r="C61" s="748">
        <v>31.613900000000001</v>
      </c>
      <c r="D61" s="748">
        <v>32.933100000000003</v>
      </c>
      <c r="E61" s="748">
        <v>33.581600000000002</v>
      </c>
      <c r="F61" s="748">
        <v>35.701000000000001</v>
      </c>
      <c r="G61" s="748">
        <v>34.894300000000001</v>
      </c>
      <c r="H61" s="748">
        <v>37.012</v>
      </c>
      <c r="I61" s="748">
        <v>39.705800000000004</v>
      </c>
      <c r="J61" s="748">
        <v>41.2102</v>
      </c>
      <c r="K61" s="748">
        <v>43.0319</v>
      </c>
      <c r="L61" s="748">
        <v>46.246299999999998</v>
      </c>
    </row>
    <row r="62" spans="1:13" ht="12.75" customHeight="1" x14ac:dyDescent="0.25">
      <c r="A62" s="589" t="s">
        <v>301</v>
      </c>
      <c r="B62" s="748">
        <v>8.5236000000000001</v>
      </c>
      <c r="C62" s="748">
        <v>7.8419999999999996</v>
      </c>
      <c r="D62" s="748">
        <v>8.5652000000000008</v>
      </c>
      <c r="E62" s="748">
        <v>8.9664000000000001</v>
      </c>
      <c r="F62" s="748">
        <v>8.8292000000000002</v>
      </c>
      <c r="G62" s="748">
        <v>9.0867000000000004</v>
      </c>
      <c r="H62" s="748">
        <v>9.2360000000000007</v>
      </c>
      <c r="I62" s="748">
        <v>8.9606999999999992</v>
      </c>
      <c r="J62" s="748">
        <v>9.1954999999999991</v>
      </c>
      <c r="K62" s="748">
        <v>9.0810999999999993</v>
      </c>
      <c r="L62" s="748">
        <v>8.9597999999999995</v>
      </c>
    </row>
    <row r="63" spans="1:13" ht="12.75" customHeight="1" x14ac:dyDescent="0.25">
      <c r="A63" s="589" t="s">
        <v>300</v>
      </c>
      <c r="B63" s="748">
        <v>13.2148</v>
      </c>
      <c r="C63" s="748">
        <v>13.4551</v>
      </c>
      <c r="D63" s="748">
        <v>17.120699999999999</v>
      </c>
      <c r="E63" s="748">
        <v>19.2623</v>
      </c>
      <c r="F63" s="748">
        <v>18.5168</v>
      </c>
      <c r="G63" s="748">
        <v>20.8264</v>
      </c>
      <c r="H63" s="748">
        <v>25.2424</v>
      </c>
      <c r="I63" s="748">
        <v>25.740600000000001</v>
      </c>
      <c r="J63" s="748">
        <v>24.880099999999999</v>
      </c>
      <c r="K63" s="748">
        <v>24.742799999999999</v>
      </c>
      <c r="L63" s="748">
        <v>28.9925</v>
      </c>
    </row>
    <row r="64" spans="1:13" ht="12.75" customHeight="1" x14ac:dyDescent="0.25">
      <c r="A64" s="589" t="s">
        <v>7</v>
      </c>
      <c r="B64" s="748">
        <v>33.2102</v>
      </c>
      <c r="C64" s="748">
        <v>32.082000000000001</v>
      </c>
      <c r="D64" s="748">
        <v>32.756700000000002</v>
      </c>
      <c r="E64" s="748">
        <v>31.655200000000001</v>
      </c>
      <c r="F64" s="748">
        <v>30.6023</v>
      </c>
      <c r="G64" s="748">
        <v>30.3443</v>
      </c>
      <c r="H64" s="748">
        <v>29.178000000000001</v>
      </c>
      <c r="I64" s="748">
        <v>31.3489</v>
      </c>
      <c r="J64" s="748">
        <v>32.335599999999999</v>
      </c>
      <c r="K64" s="748">
        <v>34.317700000000002</v>
      </c>
      <c r="L64" s="748">
        <v>34.832999999999998</v>
      </c>
    </row>
    <row r="65" spans="1:16384" ht="12.75" customHeight="1" x14ac:dyDescent="0.25">
      <c r="A65" s="589" t="s">
        <v>8</v>
      </c>
      <c r="B65" s="748">
        <v>11.495799999999999</v>
      </c>
      <c r="C65" s="748">
        <v>12.607699999999999</v>
      </c>
      <c r="D65" s="748">
        <v>13.056100000000001</v>
      </c>
      <c r="E65" s="748">
        <v>13.021800000000001</v>
      </c>
      <c r="F65" s="748">
        <v>13.267899999999999</v>
      </c>
      <c r="G65" s="748">
        <v>12.984999999999999</v>
      </c>
      <c r="H65" s="748">
        <v>13.285500000000001</v>
      </c>
      <c r="I65" s="748">
        <v>13.0807</v>
      </c>
      <c r="J65" s="748">
        <v>13.1517</v>
      </c>
      <c r="K65" s="748">
        <v>13.6958</v>
      </c>
      <c r="L65" s="748">
        <v>13.9778</v>
      </c>
    </row>
    <row r="66" spans="1:16384" ht="12.75" customHeight="1" x14ac:dyDescent="0.25">
      <c r="A66" s="589" t="s">
        <v>9</v>
      </c>
      <c r="B66" s="748">
        <v>10.4659</v>
      </c>
      <c r="C66" s="748">
        <v>10.5938</v>
      </c>
      <c r="D66" s="748">
        <v>9.4747000000000003</v>
      </c>
      <c r="E66" s="748">
        <v>7.2739000000000003</v>
      </c>
      <c r="F66" s="748">
        <v>7.3146000000000004</v>
      </c>
      <c r="G66" s="748">
        <v>7.3376999999999999</v>
      </c>
      <c r="H66" s="748">
        <v>7.1501999999999999</v>
      </c>
      <c r="I66" s="748">
        <v>7.4492000000000003</v>
      </c>
      <c r="J66" s="748">
        <v>6.6718000000000002</v>
      </c>
      <c r="K66" s="748">
        <v>6.7855999999999996</v>
      </c>
      <c r="L66" s="748">
        <v>6.6086</v>
      </c>
    </row>
    <row r="67" spans="1:16384" ht="12.75" customHeight="1" x14ac:dyDescent="0.25">
      <c r="A67" s="589" t="s">
        <v>51</v>
      </c>
      <c r="B67" s="748">
        <v>7.4291</v>
      </c>
      <c r="C67" s="748">
        <v>7.4964000000000004</v>
      </c>
      <c r="D67" s="748">
        <v>7.9539999999999997</v>
      </c>
      <c r="E67" s="748">
        <v>8.2706</v>
      </c>
      <c r="F67" s="748">
        <v>8.2088000000000001</v>
      </c>
      <c r="G67" s="748">
        <v>8.9945000000000004</v>
      </c>
      <c r="H67" s="748">
        <v>8.9678000000000004</v>
      </c>
      <c r="I67" s="748">
        <v>9.5632000000000001</v>
      </c>
      <c r="J67" s="748">
        <v>10.5259</v>
      </c>
      <c r="K67" s="748">
        <v>10.797000000000001</v>
      </c>
      <c r="L67" s="748">
        <v>10.837</v>
      </c>
    </row>
    <row r="68" spans="1:16384" ht="12.75" customHeight="1" x14ac:dyDescent="0.25">
      <c r="A68" s="589" t="s">
        <v>299</v>
      </c>
      <c r="B68" s="748">
        <v>12.065799999999999</v>
      </c>
      <c r="C68" s="748">
        <v>11.917899999999999</v>
      </c>
      <c r="D68" s="748">
        <v>12.860200000000001</v>
      </c>
      <c r="E68" s="748">
        <v>12.4194</v>
      </c>
      <c r="F68" s="748">
        <v>13.898199999999999</v>
      </c>
      <c r="G68" s="748">
        <v>14.789300000000001</v>
      </c>
      <c r="H68" s="748">
        <v>14.8194</v>
      </c>
      <c r="I68" s="748">
        <v>14.5929</v>
      </c>
      <c r="J68" s="748">
        <v>16.866700000000002</v>
      </c>
      <c r="K68" s="748">
        <v>18.000599999999999</v>
      </c>
      <c r="L68" s="748">
        <v>19.409800000000001</v>
      </c>
    </row>
    <row r="69" spans="1:16384" ht="12.75" customHeight="1" x14ac:dyDescent="0.25">
      <c r="A69" s="757" t="s">
        <v>362</v>
      </c>
      <c r="B69" s="770">
        <v>15.338699999999999</v>
      </c>
      <c r="C69" s="770">
        <v>15.119199999999999</v>
      </c>
      <c r="D69" s="770">
        <v>16.263200000000001</v>
      </c>
      <c r="E69" s="770">
        <v>16.476099999999999</v>
      </c>
      <c r="F69" s="770">
        <v>16.378</v>
      </c>
      <c r="G69" s="770">
        <v>16.8032</v>
      </c>
      <c r="H69" s="770">
        <v>17.263100000000001</v>
      </c>
      <c r="I69" s="770">
        <v>17.827500000000001</v>
      </c>
      <c r="J69" s="770">
        <v>18.673500000000001</v>
      </c>
      <c r="K69" s="770">
        <v>19.2181</v>
      </c>
      <c r="L69" s="770">
        <v>19.535599999999999</v>
      </c>
      <c r="M69" s="516"/>
    </row>
    <row r="70" spans="1:16384" ht="12.75" customHeight="1" x14ac:dyDescent="0.25">
      <c r="A70" s="757"/>
      <c r="B70" s="589"/>
      <c r="C70" s="589"/>
      <c r="D70" s="589"/>
      <c r="E70" s="589"/>
      <c r="F70" s="589"/>
      <c r="G70" s="589"/>
      <c r="H70" s="589"/>
      <c r="I70" s="589"/>
      <c r="J70" s="589"/>
      <c r="K70" s="589"/>
      <c r="L70" s="589"/>
    </row>
    <row r="71" spans="1:16384" ht="12.75" customHeight="1" x14ac:dyDescent="0.25">
      <c r="A71" s="589" t="s">
        <v>54</v>
      </c>
      <c r="B71" s="748">
        <v>2.7679</v>
      </c>
      <c r="C71" s="748">
        <v>2.7382</v>
      </c>
      <c r="D71" s="748">
        <v>2.6495000000000002</v>
      </c>
      <c r="E71" s="748">
        <v>2.5941000000000001</v>
      </c>
      <c r="F71" s="748">
        <v>2.5529999999999999</v>
      </c>
      <c r="G71" s="748">
        <v>2.5613000000000001</v>
      </c>
      <c r="H71" s="748">
        <v>2.6114999999999999</v>
      </c>
      <c r="I71" s="748">
        <v>2.6145</v>
      </c>
      <c r="J71" s="748">
        <v>2.5428999999999999</v>
      </c>
      <c r="K71" s="748">
        <v>2.5167000000000002</v>
      </c>
      <c r="L71" s="748">
        <v>2.4651000000000001</v>
      </c>
    </row>
    <row r="72" spans="1:16384" ht="12.75" customHeight="1" x14ac:dyDescent="0.25">
      <c r="A72" s="589" t="s">
        <v>349</v>
      </c>
      <c r="B72" s="748">
        <v>3.3637999999999999</v>
      </c>
      <c r="C72" s="748">
        <v>3.3041</v>
      </c>
      <c r="D72" s="748">
        <v>3.1621999999999999</v>
      </c>
      <c r="E72" s="748">
        <v>3.1555</v>
      </c>
      <c r="F72" s="748">
        <v>3.1198000000000001</v>
      </c>
      <c r="G72" s="748">
        <v>3.1202000000000001</v>
      </c>
      <c r="H72" s="748">
        <v>3.0861999999999998</v>
      </c>
      <c r="I72" s="748">
        <v>3.0943000000000001</v>
      </c>
      <c r="J72" s="748">
        <v>3.0304000000000002</v>
      </c>
      <c r="K72" s="748">
        <v>2.9624999999999999</v>
      </c>
      <c r="L72" s="748">
        <v>2.9581</v>
      </c>
    </row>
    <row r="73" spans="1:16384" ht="12.75" customHeight="1" x14ac:dyDescent="0.25">
      <c r="A73" s="757" t="s">
        <v>363</v>
      </c>
      <c r="B73" s="770">
        <v>3.0202</v>
      </c>
      <c r="C73" s="770">
        <v>2.94</v>
      </c>
      <c r="D73" s="770">
        <v>2.8003999999999998</v>
      </c>
      <c r="E73" s="770">
        <v>2.7353999999999998</v>
      </c>
      <c r="F73" s="770">
        <v>2.6669999999999998</v>
      </c>
      <c r="G73" s="770">
        <v>2.6642999999999999</v>
      </c>
      <c r="H73" s="770">
        <v>2.6945000000000001</v>
      </c>
      <c r="I73" s="770">
        <v>2.6999</v>
      </c>
      <c r="J73" s="770">
        <v>2.6244000000000001</v>
      </c>
      <c r="K73" s="770">
        <v>2.5943000000000001</v>
      </c>
      <c r="L73" s="770">
        <v>2.5640000000000001</v>
      </c>
    </row>
    <row r="74" spans="1:16384" ht="12.75" customHeight="1" x14ac:dyDescent="0.25">
      <c r="A74" s="589"/>
      <c r="B74" s="589"/>
      <c r="C74" s="589"/>
      <c r="D74" s="589"/>
      <c r="E74" s="589"/>
      <c r="F74" s="589"/>
      <c r="G74" s="589"/>
      <c r="H74" s="589"/>
      <c r="I74" s="589"/>
      <c r="J74" s="589"/>
      <c r="K74" s="589"/>
      <c r="L74" s="589"/>
    </row>
    <row r="75" spans="1:16384" ht="12.75" customHeight="1" x14ac:dyDescent="0.25">
      <c r="A75" s="757" t="s">
        <v>297</v>
      </c>
      <c r="B75" s="769">
        <v>12.430099999999999</v>
      </c>
      <c r="C75" s="769">
        <v>12.3634</v>
      </c>
      <c r="D75" s="769">
        <v>13.491099999999999</v>
      </c>
      <c r="E75" s="769">
        <v>13.7499</v>
      </c>
      <c r="F75" s="769">
        <v>13.8627</v>
      </c>
      <c r="G75" s="769">
        <v>14.314</v>
      </c>
      <c r="H75" s="769">
        <v>14.746700000000001</v>
      </c>
      <c r="I75" s="769">
        <v>15.366300000000001</v>
      </c>
      <c r="J75" s="769">
        <v>15.928599999999999</v>
      </c>
      <c r="K75" s="769">
        <v>16.2179</v>
      </c>
      <c r="L75" s="769">
        <v>16.5824</v>
      </c>
    </row>
    <row r="76" spans="1:16384" x14ac:dyDescent="0.25">
      <c r="A76" s="757"/>
      <c r="B76" s="766"/>
      <c r="C76" s="766"/>
      <c r="D76" s="766"/>
      <c r="E76" s="766"/>
      <c r="F76" s="766"/>
      <c r="G76" s="766"/>
      <c r="H76" s="766"/>
      <c r="I76" s="766"/>
      <c r="J76" s="766"/>
      <c r="K76" s="766"/>
      <c r="L76" s="764"/>
    </row>
    <row r="77" spans="1:16384" ht="13.8" thickBot="1" x14ac:dyDescent="0.3">
      <c r="A77" s="734"/>
      <c r="B77" s="734"/>
      <c r="C77" s="734"/>
      <c r="D77" s="734"/>
      <c r="E77" s="734"/>
      <c r="F77" s="734"/>
      <c r="G77" s="734"/>
      <c r="H77" s="734"/>
      <c r="I77" s="734"/>
      <c r="J77" s="734"/>
      <c r="K77" s="734"/>
      <c r="L77" s="767"/>
    </row>
    <row r="78" spans="1:16384" x14ac:dyDescent="0.25">
      <c r="A78" s="589"/>
      <c r="B78" s="589"/>
      <c r="C78" s="589"/>
      <c r="D78" s="589"/>
      <c r="E78" s="589"/>
      <c r="F78" s="589"/>
      <c r="G78" s="589"/>
      <c r="H78" s="589"/>
      <c r="I78" s="589"/>
      <c r="J78" s="589"/>
      <c r="K78" s="589"/>
      <c r="L78" s="769"/>
    </row>
    <row r="79" spans="1:16384" x14ac:dyDescent="0.25">
      <c r="A79" s="108" t="s">
        <v>103</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c r="HR79" s="108"/>
      <c r="HS79" s="108"/>
      <c r="HT79" s="108"/>
      <c r="HU79" s="108"/>
      <c r="HV79" s="108"/>
      <c r="HW79" s="108"/>
      <c r="HX79" s="108"/>
      <c r="HY79" s="108"/>
      <c r="HZ79" s="108"/>
      <c r="IA79" s="108"/>
      <c r="IB79" s="108"/>
      <c r="IC79" s="108"/>
      <c r="ID79" s="108"/>
      <c r="IE79" s="108"/>
      <c r="IF79" s="108"/>
      <c r="IG79" s="108"/>
      <c r="IH79" s="108"/>
      <c r="II79" s="108"/>
      <c r="IJ79" s="108"/>
      <c r="IK79" s="108"/>
      <c r="IL79" s="108"/>
      <c r="IM79" s="108"/>
      <c r="IN79" s="108"/>
      <c r="IO79" s="108"/>
      <c r="IP79" s="108"/>
      <c r="IQ79" s="108"/>
      <c r="IR79" s="108"/>
      <c r="IS79" s="108"/>
      <c r="IT79" s="108"/>
      <c r="IU79" s="108"/>
      <c r="IV79" s="108"/>
      <c r="IW79" s="108"/>
      <c r="IX79" s="108"/>
      <c r="IY79" s="108"/>
      <c r="IZ79" s="108"/>
      <c r="JA79" s="108"/>
      <c r="JB79" s="108"/>
      <c r="JC79" s="108"/>
      <c r="JD79" s="108"/>
      <c r="JE79" s="108"/>
      <c r="JF79" s="108"/>
      <c r="JG79" s="108"/>
      <c r="JH79" s="108"/>
      <c r="JI79" s="108"/>
      <c r="JJ79" s="108"/>
      <c r="JK79" s="108"/>
      <c r="JL79" s="108"/>
      <c r="JM79" s="108"/>
      <c r="JN79" s="108"/>
      <c r="JO79" s="108"/>
      <c r="JP79" s="108"/>
      <c r="JQ79" s="108"/>
      <c r="JR79" s="108"/>
      <c r="JS79" s="108"/>
      <c r="JT79" s="108"/>
      <c r="JU79" s="108"/>
      <c r="JV79" s="108"/>
      <c r="JW79" s="108"/>
      <c r="JX79" s="108"/>
      <c r="JY79" s="108"/>
      <c r="JZ79" s="108"/>
      <c r="KA79" s="108"/>
      <c r="KB79" s="108"/>
      <c r="KC79" s="108"/>
      <c r="KD79" s="108"/>
      <c r="KE79" s="108"/>
      <c r="KF79" s="108"/>
      <c r="KG79" s="108"/>
      <c r="KH79" s="108"/>
      <c r="KI79" s="108"/>
      <c r="KJ79" s="108"/>
      <c r="KK79" s="108"/>
      <c r="KL79" s="108"/>
      <c r="KM79" s="108"/>
      <c r="KN79" s="108"/>
      <c r="KO79" s="108"/>
      <c r="KP79" s="108"/>
      <c r="KQ79" s="108"/>
      <c r="KR79" s="108"/>
      <c r="KS79" s="108"/>
      <c r="KT79" s="108"/>
      <c r="KU79" s="108"/>
      <c r="KV79" s="108"/>
      <c r="KW79" s="108"/>
      <c r="KX79" s="108"/>
      <c r="KY79" s="108"/>
      <c r="KZ79" s="108"/>
      <c r="LA79" s="108"/>
      <c r="LB79" s="108"/>
      <c r="LC79" s="108"/>
      <c r="LD79" s="108"/>
      <c r="LE79" s="108"/>
      <c r="LF79" s="108"/>
      <c r="LG79" s="108"/>
      <c r="LH79" s="108"/>
      <c r="LI79" s="108"/>
      <c r="LJ79" s="108"/>
      <c r="LK79" s="108"/>
      <c r="LL79" s="108"/>
      <c r="LM79" s="108"/>
      <c r="LN79" s="108"/>
      <c r="LO79" s="108"/>
      <c r="LP79" s="108"/>
      <c r="LQ79" s="108"/>
      <c r="LR79" s="108"/>
      <c r="LS79" s="108"/>
      <c r="LT79" s="108"/>
      <c r="LU79" s="108"/>
      <c r="LV79" s="108"/>
      <c r="LW79" s="108"/>
      <c r="LX79" s="108"/>
      <c r="LY79" s="108"/>
      <c r="LZ79" s="108"/>
      <c r="MA79" s="108"/>
      <c r="MB79" s="108"/>
      <c r="MC79" s="108"/>
      <c r="MD79" s="108"/>
      <c r="ME79" s="108"/>
      <c r="MF79" s="108"/>
      <c r="MG79" s="108"/>
      <c r="MH79" s="108"/>
      <c r="MI79" s="108"/>
      <c r="MJ79" s="108"/>
      <c r="MK79" s="108"/>
      <c r="ML79" s="108"/>
      <c r="MM79" s="108"/>
      <c r="MN79" s="108"/>
      <c r="MO79" s="108"/>
      <c r="MP79" s="108"/>
      <c r="MQ79" s="108"/>
      <c r="MR79" s="108"/>
      <c r="MS79" s="108"/>
      <c r="MT79" s="108"/>
      <c r="MU79" s="108"/>
      <c r="MV79" s="108"/>
      <c r="MW79" s="108"/>
      <c r="MX79" s="108"/>
      <c r="MY79" s="108"/>
      <c r="MZ79" s="108"/>
      <c r="NA79" s="108"/>
      <c r="NB79" s="108"/>
      <c r="NC79" s="108"/>
      <c r="ND79" s="108"/>
      <c r="NE79" s="108"/>
      <c r="NF79" s="108"/>
      <c r="NG79" s="108"/>
      <c r="NH79" s="108"/>
      <c r="NI79" s="108"/>
      <c r="NJ79" s="108"/>
      <c r="NK79" s="108"/>
      <c r="NL79" s="108"/>
      <c r="NM79" s="108"/>
      <c r="NN79" s="108"/>
      <c r="NO79" s="108"/>
      <c r="NP79" s="108"/>
      <c r="NQ79" s="108"/>
      <c r="NR79" s="108"/>
      <c r="NS79" s="108"/>
      <c r="NT79" s="108"/>
      <c r="NU79" s="108"/>
      <c r="NV79" s="108"/>
      <c r="NW79" s="108"/>
      <c r="NX79" s="108"/>
      <c r="NY79" s="108"/>
      <c r="NZ79" s="108"/>
      <c r="OA79" s="108"/>
      <c r="OB79" s="108"/>
      <c r="OC79" s="108"/>
      <c r="OD79" s="108"/>
      <c r="OE79" s="108"/>
      <c r="OF79" s="108"/>
      <c r="OG79" s="108"/>
      <c r="OH79" s="108"/>
      <c r="OI79" s="108"/>
      <c r="OJ79" s="108"/>
      <c r="OK79" s="108"/>
      <c r="OL79" s="108"/>
      <c r="OM79" s="108"/>
      <c r="ON79" s="108"/>
      <c r="OO79" s="108"/>
      <c r="OP79" s="108"/>
      <c r="OQ79" s="108"/>
      <c r="OR79" s="108"/>
      <c r="OS79" s="108"/>
      <c r="OT79" s="108"/>
      <c r="OU79" s="108"/>
      <c r="OV79" s="108"/>
      <c r="OW79" s="108"/>
      <c r="OX79" s="108"/>
      <c r="OY79" s="108"/>
      <c r="OZ79" s="108"/>
      <c r="PA79" s="108"/>
      <c r="PB79" s="108"/>
      <c r="PC79" s="108"/>
      <c r="PD79" s="108"/>
      <c r="PE79" s="108"/>
      <c r="PF79" s="108"/>
      <c r="PG79" s="108"/>
      <c r="PH79" s="108"/>
      <c r="PI79" s="108"/>
      <c r="PJ79" s="108"/>
      <c r="PK79" s="108"/>
      <c r="PL79" s="108"/>
      <c r="PM79" s="108"/>
      <c r="PN79" s="108"/>
      <c r="PO79" s="108"/>
      <c r="PP79" s="108"/>
      <c r="PQ79" s="108"/>
      <c r="PR79" s="108"/>
      <c r="PS79" s="108"/>
      <c r="PT79" s="108"/>
      <c r="PU79" s="108"/>
      <c r="PV79" s="108"/>
      <c r="PW79" s="108"/>
      <c r="PX79" s="108"/>
      <c r="PY79" s="108"/>
      <c r="PZ79" s="108"/>
      <c r="QA79" s="108"/>
      <c r="QB79" s="108"/>
      <c r="QC79" s="108"/>
      <c r="QD79" s="108"/>
      <c r="QE79" s="108"/>
      <c r="QF79" s="108"/>
      <c r="QG79" s="108"/>
      <c r="QH79" s="108"/>
      <c r="QI79" s="108"/>
      <c r="QJ79" s="108"/>
      <c r="QK79" s="108"/>
      <c r="QL79" s="108"/>
      <c r="QM79" s="108"/>
      <c r="QN79" s="108"/>
      <c r="QO79" s="108"/>
      <c r="QP79" s="108"/>
      <c r="QQ79" s="108"/>
      <c r="QR79" s="108"/>
      <c r="QS79" s="108"/>
      <c r="QT79" s="108"/>
      <c r="QU79" s="108"/>
      <c r="QV79" s="108"/>
      <c r="QW79" s="108"/>
      <c r="QX79" s="108"/>
      <c r="QY79" s="108"/>
      <c r="QZ79" s="108"/>
      <c r="RA79" s="108"/>
      <c r="RB79" s="108"/>
      <c r="RC79" s="108"/>
      <c r="RD79" s="108"/>
      <c r="RE79" s="108"/>
      <c r="RF79" s="108"/>
      <c r="RG79" s="108"/>
      <c r="RH79" s="108"/>
      <c r="RI79" s="108"/>
      <c r="RJ79" s="108"/>
      <c r="RK79" s="108"/>
      <c r="RL79" s="108"/>
      <c r="RM79" s="108"/>
      <c r="RN79" s="108"/>
      <c r="RO79" s="108"/>
      <c r="RP79" s="108"/>
      <c r="RQ79" s="108"/>
      <c r="RR79" s="108"/>
      <c r="RS79" s="108"/>
      <c r="RT79" s="108"/>
      <c r="RU79" s="108"/>
      <c r="RV79" s="108"/>
      <c r="RW79" s="108"/>
      <c r="RX79" s="108"/>
      <c r="RY79" s="108"/>
      <c r="RZ79" s="108"/>
      <c r="SA79" s="108"/>
      <c r="SB79" s="108"/>
      <c r="SC79" s="108"/>
      <c r="SD79" s="108"/>
      <c r="SE79" s="108"/>
      <c r="SF79" s="108"/>
      <c r="SG79" s="108"/>
      <c r="SH79" s="108"/>
      <c r="SI79" s="108"/>
      <c r="SJ79" s="108"/>
      <c r="SK79" s="108"/>
      <c r="SL79" s="108"/>
      <c r="SM79" s="108"/>
      <c r="SN79" s="108"/>
      <c r="SO79" s="108"/>
      <c r="SP79" s="108"/>
      <c r="SQ79" s="108"/>
      <c r="SR79" s="108"/>
      <c r="SS79" s="108"/>
      <c r="ST79" s="108"/>
      <c r="SU79" s="108"/>
      <c r="SV79" s="108"/>
      <c r="SW79" s="108"/>
      <c r="SX79" s="108"/>
      <c r="SY79" s="108"/>
      <c r="SZ79" s="108"/>
      <c r="TA79" s="108"/>
      <c r="TB79" s="108"/>
      <c r="TC79" s="108"/>
      <c r="TD79" s="108"/>
      <c r="TE79" s="108"/>
      <c r="TF79" s="108"/>
      <c r="TG79" s="108"/>
      <c r="TH79" s="108"/>
      <c r="TI79" s="108"/>
      <c r="TJ79" s="108"/>
      <c r="TK79" s="108"/>
      <c r="TL79" s="108"/>
      <c r="TM79" s="108"/>
      <c r="TN79" s="108"/>
      <c r="TO79" s="108"/>
      <c r="TP79" s="108"/>
      <c r="TQ79" s="108"/>
      <c r="TR79" s="108"/>
      <c r="TS79" s="108"/>
      <c r="TT79" s="108"/>
      <c r="TU79" s="108"/>
      <c r="TV79" s="108"/>
      <c r="TW79" s="108"/>
      <c r="TX79" s="108"/>
      <c r="TY79" s="108"/>
      <c r="TZ79" s="108"/>
      <c r="UA79" s="108"/>
      <c r="UB79" s="108"/>
      <c r="UC79" s="108"/>
      <c r="UD79" s="108"/>
      <c r="UE79" s="108"/>
      <c r="UF79" s="108"/>
      <c r="UG79" s="108"/>
      <c r="UH79" s="108"/>
      <c r="UI79" s="108"/>
      <c r="UJ79" s="108"/>
      <c r="UK79" s="108"/>
      <c r="UL79" s="108"/>
      <c r="UM79" s="108"/>
      <c r="UN79" s="108"/>
      <c r="UO79" s="108"/>
      <c r="UP79" s="108"/>
      <c r="UQ79" s="108"/>
      <c r="UR79" s="108"/>
      <c r="US79" s="108"/>
      <c r="UT79" s="108"/>
      <c r="UU79" s="108"/>
      <c r="UV79" s="108"/>
      <c r="UW79" s="108"/>
      <c r="UX79" s="108"/>
      <c r="UY79" s="108"/>
      <c r="UZ79" s="108"/>
      <c r="VA79" s="108"/>
      <c r="VB79" s="108"/>
      <c r="VC79" s="108"/>
      <c r="VD79" s="108"/>
      <c r="VE79" s="108"/>
      <c r="VF79" s="108"/>
      <c r="VG79" s="108"/>
      <c r="VH79" s="108"/>
      <c r="VI79" s="108"/>
      <c r="VJ79" s="108"/>
      <c r="VK79" s="108"/>
      <c r="VL79" s="108"/>
      <c r="VM79" s="108"/>
      <c r="VN79" s="108"/>
      <c r="VO79" s="108"/>
      <c r="VP79" s="108"/>
      <c r="VQ79" s="108"/>
      <c r="VR79" s="108"/>
      <c r="VS79" s="108"/>
      <c r="VT79" s="108"/>
      <c r="VU79" s="108"/>
      <c r="VV79" s="108"/>
      <c r="VW79" s="108"/>
      <c r="VX79" s="108"/>
      <c r="VY79" s="108"/>
      <c r="VZ79" s="108"/>
      <c r="WA79" s="108"/>
      <c r="WB79" s="108"/>
      <c r="WC79" s="108"/>
      <c r="WD79" s="108"/>
      <c r="WE79" s="108"/>
      <c r="WF79" s="108"/>
      <c r="WG79" s="108"/>
      <c r="WH79" s="108"/>
      <c r="WI79" s="108"/>
      <c r="WJ79" s="108"/>
      <c r="WK79" s="108"/>
      <c r="WL79" s="108"/>
      <c r="WM79" s="108"/>
      <c r="WN79" s="108"/>
      <c r="WO79" s="108"/>
      <c r="WP79" s="108"/>
      <c r="WQ79" s="108"/>
      <c r="WR79" s="108"/>
      <c r="WS79" s="108"/>
      <c r="WT79" s="108"/>
      <c r="WU79" s="108"/>
      <c r="WV79" s="108"/>
      <c r="WW79" s="108"/>
      <c r="WX79" s="108"/>
      <c r="WY79" s="108"/>
      <c r="WZ79" s="108"/>
      <c r="XA79" s="108"/>
      <c r="XB79" s="108"/>
      <c r="XC79" s="108"/>
      <c r="XD79" s="108"/>
      <c r="XE79" s="108"/>
      <c r="XF79" s="108"/>
      <c r="XG79" s="108"/>
      <c r="XH79" s="108"/>
      <c r="XI79" s="108"/>
      <c r="XJ79" s="108"/>
      <c r="XK79" s="108"/>
      <c r="XL79" s="108"/>
      <c r="XM79" s="108"/>
      <c r="XN79" s="108"/>
      <c r="XO79" s="108"/>
      <c r="XP79" s="108"/>
      <c r="XQ79" s="108"/>
      <c r="XR79" s="108"/>
      <c r="XS79" s="108"/>
      <c r="XT79" s="108"/>
      <c r="XU79" s="108"/>
      <c r="XV79" s="108"/>
      <c r="XW79" s="108"/>
      <c r="XX79" s="108"/>
      <c r="XY79" s="108"/>
      <c r="XZ79" s="108"/>
      <c r="YA79" s="108"/>
      <c r="YB79" s="108"/>
      <c r="YC79" s="108"/>
      <c r="YD79" s="108"/>
      <c r="YE79" s="108"/>
      <c r="YF79" s="108"/>
      <c r="YG79" s="108"/>
      <c r="YH79" s="108"/>
      <c r="YI79" s="108"/>
      <c r="YJ79" s="108"/>
      <c r="YK79" s="108"/>
      <c r="YL79" s="108"/>
      <c r="YM79" s="108"/>
      <c r="YN79" s="108"/>
      <c r="YO79" s="108"/>
      <c r="YP79" s="108"/>
      <c r="YQ79" s="108"/>
      <c r="YR79" s="108"/>
      <c r="YS79" s="108"/>
      <c r="YT79" s="108"/>
      <c r="YU79" s="108"/>
      <c r="YV79" s="108"/>
      <c r="YW79" s="108"/>
      <c r="YX79" s="108"/>
      <c r="YY79" s="108"/>
      <c r="YZ79" s="108"/>
      <c r="ZA79" s="108"/>
      <c r="ZB79" s="108"/>
      <c r="ZC79" s="108"/>
      <c r="ZD79" s="108"/>
      <c r="ZE79" s="108"/>
      <c r="ZF79" s="108"/>
      <c r="ZG79" s="108"/>
      <c r="ZH79" s="108"/>
      <c r="ZI79" s="108"/>
      <c r="ZJ79" s="108"/>
      <c r="ZK79" s="108"/>
      <c r="ZL79" s="108"/>
      <c r="ZM79" s="108"/>
      <c r="ZN79" s="108"/>
      <c r="ZO79" s="108"/>
      <c r="ZP79" s="108"/>
      <c r="ZQ79" s="108"/>
      <c r="ZR79" s="108"/>
      <c r="ZS79" s="108"/>
      <c r="ZT79" s="108"/>
      <c r="ZU79" s="108"/>
      <c r="ZV79" s="108"/>
      <c r="ZW79" s="108"/>
      <c r="ZX79" s="108"/>
      <c r="ZY79" s="108"/>
      <c r="ZZ79" s="108"/>
      <c r="AAA79" s="108"/>
      <c r="AAB79" s="108"/>
      <c r="AAC79" s="108"/>
      <c r="AAD79" s="108"/>
      <c r="AAE79" s="108"/>
      <c r="AAF79" s="108"/>
      <c r="AAG79" s="108"/>
      <c r="AAH79" s="108"/>
      <c r="AAI79" s="108"/>
      <c r="AAJ79" s="108"/>
      <c r="AAK79" s="108"/>
      <c r="AAL79" s="108"/>
      <c r="AAM79" s="108"/>
      <c r="AAN79" s="108"/>
      <c r="AAO79" s="108"/>
      <c r="AAP79" s="108"/>
      <c r="AAQ79" s="108"/>
      <c r="AAR79" s="108"/>
      <c r="AAS79" s="108"/>
      <c r="AAT79" s="108"/>
      <c r="AAU79" s="108"/>
      <c r="AAV79" s="108"/>
      <c r="AAW79" s="108"/>
      <c r="AAX79" s="108"/>
      <c r="AAY79" s="108"/>
      <c r="AAZ79" s="108"/>
      <c r="ABA79" s="108"/>
      <c r="ABB79" s="108"/>
      <c r="ABC79" s="108"/>
      <c r="ABD79" s="108"/>
      <c r="ABE79" s="108"/>
      <c r="ABF79" s="108"/>
      <c r="ABG79" s="108"/>
      <c r="ABH79" s="108"/>
      <c r="ABI79" s="108"/>
      <c r="ABJ79" s="108"/>
      <c r="ABK79" s="108"/>
      <c r="ABL79" s="108"/>
      <c r="ABM79" s="108"/>
      <c r="ABN79" s="108"/>
      <c r="ABO79" s="108"/>
      <c r="ABP79" s="108"/>
      <c r="ABQ79" s="108"/>
      <c r="ABR79" s="108"/>
      <c r="ABS79" s="108"/>
      <c r="ABT79" s="108"/>
      <c r="ABU79" s="108"/>
      <c r="ABV79" s="108"/>
      <c r="ABW79" s="108"/>
      <c r="ABX79" s="108"/>
      <c r="ABY79" s="108"/>
      <c r="ABZ79" s="108"/>
      <c r="ACA79" s="108"/>
      <c r="ACB79" s="108"/>
      <c r="ACC79" s="108"/>
      <c r="ACD79" s="108"/>
      <c r="ACE79" s="108"/>
      <c r="ACF79" s="108"/>
      <c r="ACG79" s="108"/>
      <c r="ACH79" s="108"/>
      <c r="ACI79" s="108"/>
      <c r="ACJ79" s="108"/>
      <c r="ACK79" s="108"/>
      <c r="ACL79" s="108"/>
      <c r="ACM79" s="108"/>
      <c r="ACN79" s="108"/>
      <c r="ACO79" s="108"/>
      <c r="ACP79" s="108"/>
      <c r="ACQ79" s="108"/>
      <c r="ACR79" s="108"/>
      <c r="ACS79" s="108"/>
      <c r="ACT79" s="108"/>
      <c r="ACU79" s="108"/>
      <c r="ACV79" s="108"/>
      <c r="ACW79" s="108"/>
      <c r="ACX79" s="108"/>
      <c r="ACY79" s="108"/>
      <c r="ACZ79" s="108"/>
      <c r="ADA79" s="108"/>
      <c r="ADB79" s="108"/>
      <c r="ADC79" s="108"/>
      <c r="ADD79" s="108"/>
      <c r="ADE79" s="108"/>
      <c r="ADF79" s="108"/>
      <c r="ADG79" s="108"/>
      <c r="ADH79" s="108"/>
      <c r="ADI79" s="108"/>
      <c r="ADJ79" s="108"/>
      <c r="ADK79" s="108"/>
      <c r="ADL79" s="108"/>
      <c r="ADM79" s="108"/>
      <c r="ADN79" s="108"/>
      <c r="ADO79" s="108"/>
      <c r="ADP79" s="108"/>
      <c r="ADQ79" s="108"/>
      <c r="ADR79" s="108"/>
      <c r="ADS79" s="108"/>
      <c r="ADT79" s="108"/>
      <c r="ADU79" s="108"/>
      <c r="ADV79" s="108"/>
      <c r="ADW79" s="108"/>
      <c r="ADX79" s="108"/>
      <c r="ADY79" s="108"/>
      <c r="ADZ79" s="108"/>
      <c r="AEA79" s="108"/>
      <c r="AEB79" s="108"/>
      <c r="AEC79" s="108"/>
      <c r="AED79" s="108"/>
      <c r="AEE79" s="108"/>
      <c r="AEF79" s="108"/>
      <c r="AEG79" s="108"/>
      <c r="AEH79" s="108"/>
      <c r="AEI79" s="108"/>
      <c r="AEJ79" s="108"/>
      <c r="AEK79" s="108"/>
      <c r="AEL79" s="108"/>
      <c r="AEM79" s="108"/>
      <c r="AEN79" s="108"/>
      <c r="AEO79" s="108"/>
      <c r="AEP79" s="108"/>
      <c r="AEQ79" s="108"/>
      <c r="AER79" s="108"/>
      <c r="AES79" s="108"/>
      <c r="AET79" s="108"/>
      <c r="AEU79" s="108"/>
      <c r="AEV79" s="108"/>
      <c r="AEW79" s="108"/>
      <c r="AEX79" s="108"/>
      <c r="AEY79" s="108"/>
      <c r="AEZ79" s="108"/>
      <c r="AFA79" s="108"/>
      <c r="AFB79" s="108"/>
      <c r="AFC79" s="108"/>
      <c r="AFD79" s="108"/>
      <c r="AFE79" s="108"/>
      <c r="AFF79" s="108"/>
      <c r="AFG79" s="108"/>
      <c r="AFH79" s="108"/>
      <c r="AFI79" s="108"/>
      <c r="AFJ79" s="108"/>
      <c r="AFK79" s="108"/>
      <c r="AFL79" s="108"/>
      <c r="AFM79" s="108"/>
      <c r="AFN79" s="108"/>
      <c r="AFO79" s="108"/>
      <c r="AFP79" s="108"/>
      <c r="AFQ79" s="108"/>
      <c r="AFR79" s="108"/>
      <c r="AFS79" s="108"/>
      <c r="AFT79" s="108"/>
      <c r="AFU79" s="108"/>
      <c r="AFV79" s="108"/>
      <c r="AFW79" s="108"/>
      <c r="AFX79" s="108"/>
      <c r="AFY79" s="108"/>
      <c r="AFZ79" s="108"/>
      <c r="AGA79" s="108"/>
      <c r="AGB79" s="108"/>
      <c r="AGC79" s="108"/>
      <c r="AGD79" s="108"/>
      <c r="AGE79" s="108"/>
      <c r="AGF79" s="108"/>
      <c r="AGG79" s="108"/>
      <c r="AGH79" s="108"/>
      <c r="AGI79" s="108"/>
      <c r="AGJ79" s="108"/>
      <c r="AGK79" s="108"/>
      <c r="AGL79" s="108"/>
      <c r="AGM79" s="108"/>
      <c r="AGN79" s="108"/>
      <c r="AGO79" s="108"/>
      <c r="AGP79" s="108"/>
      <c r="AGQ79" s="108"/>
      <c r="AGR79" s="108"/>
      <c r="AGS79" s="108"/>
      <c r="AGT79" s="108"/>
      <c r="AGU79" s="108"/>
      <c r="AGV79" s="108"/>
      <c r="AGW79" s="108"/>
      <c r="AGX79" s="108"/>
      <c r="AGY79" s="108"/>
      <c r="AGZ79" s="108"/>
      <c r="AHA79" s="108"/>
      <c r="AHB79" s="108"/>
      <c r="AHC79" s="108"/>
      <c r="AHD79" s="108"/>
      <c r="AHE79" s="108"/>
      <c r="AHF79" s="108"/>
      <c r="AHG79" s="108"/>
      <c r="AHH79" s="108"/>
      <c r="AHI79" s="108"/>
      <c r="AHJ79" s="108"/>
      <c r="AHK79" s="108"/>
      <c r="AHL79" s="108"/>
      <c r="AHM79" s="108"/>
      <c r="AHN79" s="108"/>
      <c r="AHO79" s="108"/>
      <c r="AHP79" s="108"/>
      <c r="AHQ79" s="108"/>
      <c r="AHR79" s="108"/>
      <c r="AHS79" s="108"/>
      <c r="AHT79" s="108"/>
      <c r="AHU79" s="108"/>
      <c r="AHV79" s="108"/>
      <c r="AHW79" s="108"/>
      <c r="AHX79" s="108"/>
      <c r="AHY79" s="108"/>
      <c r="AHZ79" s="108"/>
      <c r="AIA79" s="108"/>
      <c r="AIB79" s="108"/>
      <c r="AIC79" s="108"/>
      <c r="AID79" s="108"/>
      <c r="AIE79" s="108"/>
      <c r="AIF79" s="108"/>
      <c r="AIG79" s="108"/>
      <c r="AIH79" s="108"/>
      <c r="AII79" s="108"/>
      <c r="AIJ79" s="108"/>
      <c r="AIK79" s="108"/>
      <c r="AIL79" s="108"/>
      <c r="AIM79" s="108"/>
      <c r="AIN79" s="108"/>
      <c r="AIO79" s="108"/>
      <c r="AIP79" s="108"/>
      <c r="AIQ79" s="108"/>
      <c r="AIR79" s="108"/>
      <c r="AIS79" s="108"/>
      <c r="AIT79" s="108"/>
      <c r="AIU79" s="108"/>
      <c r="AIV79" s="108"/>
      <c r="AIW79" s="108"/>
      <c r="AIX79" s="108"/>
      <c r="AIY79" s="108"/>
      <c r="AIZ79" s="108"/>
      <c r="AJA79" s="108"/>
      <c r="AJB79" s="108"/>
      <c r="AJC79" s="108"/>
      <c r="AJD79" s="108"/>
      <c r="AJE79" s="108"/>
      <c r="AJF79" s="108"/>
      <c r="AJG79" s="108"/>
      <c r="AJH79" s="108"/>
      <c r="AJI79" s="108"/>
      <c r="AJJ79" s="108"/>
      <c r="AJK79" s="108"/>
      <c r="AJL79" s="108"/>
      <c r="AJM79" s="108"/>
      <c r="AJN79" s="108"/>
      <c r="AJO79" s="108"/>
      <c r="AJP79" s="108"/>
      <c r="AJQ79" s="108"/>
      <c r="AJR79" s="108"/>
      <c r="AJS79" s="108"/>
      <c r="AJT79" s="108"/>
      <c r="AJU79" s="108"/>
      <c r="AJV79" s="108"/>
      <c r="AJW79" s="108"/>
      <c r="AJX79" s="108"/>
      <c r="AJY79" s="108"/>
      <c r="AJZ79" s="108"/>
      <c r="AKA79" s="108"/>
      <c r="AKB79" s="108"/>
      <c r="AKC79" s="108"/>
      <c r="AKD79" s="108"/>
      <c r="AKE79" s="108"/>
      <c r="AKF79" s="108"/>
      <c r="AKG79" s="108"/>
      <c r="AKH79" s="108"/>
      <c r="AKI79" s="108"/>
      <c r="AKJ79" s="108"/>
      <c r="AKK79" s="108"/>
      <c r="AKL79" s="108"/>
      <c r="AKM79" s="108"/>
      <c r="AKN79" s="108"/>
      <c r="AKO79" s="108"/>
      <c r="AKP79" s="108"/>
      <c r="AKQ79" s="108"/>
      <c r="AKR79" s="108"/>
      <c r="AKS79" s="108"/>
      <c r="AKT79" s="108"/>
      <c r="AKU79" s="108"/>
      <c r="AKV79" s="108"/>
      <c r="AKW79" s="108"/>
      <c r="AKX79" s="108"/>
      <c r="AKY79" s="108"/>
      <c r="AKZ79" s="108"/>
      <c r="ALA79" s="108"/>
      <c r="ALB79" s="108"/>
      <c r="ALC79" s="108"/>
      <c r="ALD79" s="108"/>
      <c r="ALE79" s="108"/>
      <c r="ALF79" s="108"/>
      <c r="ALG79" s="108"/>
      <c r="ALH79" s="108"/>
      <c r="ALI79" s="108"/>
      <c r="ALJ79" s="108"/>
      <c r="ALK79" s="108"/>
      <c r="ALL79" s="108"/>
      <c r="ALM79" s="108"/>
      <c r="ALN79" s="108"/>
      <c r="ALO79" s="108"/>
      <c r="ALP79" s="108"/>
      <c r="ALQ79" s="108"/>
      <c r="ALR79" s="108"/>
      <c r="ALS79" s="108"/>
      <c r="ALT79" s="108"/>
      <c r="ALU79" s="108"/>
      <c r="ALV79" s="108"/>
      <c r="ALW79" s="108"/>
      <c r="ALX79" s="108"/>
      <c r="ALY79" s="108"/>
      <c r="ALZ79" s="108"/>
      <c r="AMA79" s="108"/>
      <c r="AMB79" s="108"/>
      <c r="AMC79" s="108"/>
      <c r="AMD79" s="108"/>
      <c r="AME79" s="108"/>
      <c r="AMF79" s="108"/>
      <c r="AMG79" s="108"/>
      <c r="AMH79" s="108"/>
      <c r="AMI79" s="108"/>
      <c r="AMJ79" s="108"/>
      <c r="AMK79" s="108"/>
      <c r="AML79" s="108"/>
      <c r="AMM79" s="108"/>
      <c r="AMN79" s="108"/>
      <c r="AMO79" s="108"/>
      <c r="AMP79" s="108"/>
      <c r="AMQ79" s="108"/>
      <c r="AMR79" s="108"/>
      <c r="AMS79" s="108"/>
      <c r="AMT79" s="108"/>
      <c r="AMU79" s="108"/>
      <c r="AMV79" s="108"/>
      <c r="AMW79" s="108"/>
      <c r="AMX79" s="108"/>
      <c r="AMY79" s="108"/>
      <c r="AMZ79" s="108"/>
      <c r="ANA79" s="108"/>
      <c r="ANB79" s="108"/>
      <c r="ANC79" s="108"/>
      <c r="AND79" s="108"/>
      <c r="ANE79" s="108"/>
      <c r="ANF79" s="108"/>
      <c r="ANG79" s="108"/>
      <c r="ANH79" s="108"/>
      <c r="ANI79" s="108"/>
      <c r="ANJ79" s="108"/>
      <c r="ANK79" s="108"/>
      <c r="ANL79" s="108"/>
      <c r="ANM79" s="108"/>
      <c r="ANN79" s="108"/>
      <c r="ANO79" s="108"/>
      <c r="ANP79" s="108"/>
      <c r="ANQ79" s="108"/>
      <c r="ANR79" s="108"/>
      <c r="ANS79" s="108"/>
      <c r="ANT79" s="108"/>
      <c r="ANU79" s="108"/>
      <c r="ANV79" s="108"/>
      <c r="ANW79" s="108"/>
      <c r="ANX79" s="108"/>
      <c r="ANY79" s="108"/>
      <c r="ANZ79" s="108"/>
      <c r="AOA79" s="108"/>
      <c r="AOB79" s="108"/>
      <c r="AOC79" s="108"/>
      <c r="AOD79" s="108"/>
      <c r="AOE79" s="108"/>
      <c r="AOF79" s="108"/>
      <c r="AOG79" s="108"/>
      <c r="AOH79" s="108"/>
      <c r="AOI79" s="108"/>
      <c r="AOJ79" s="108"/>
      <c r="AOK79" s="108"/>
      <c r="AOL79" s="108"/>
      <c r="AOM79" s="108"/>
      <c r="AON79" s="108"/>
      <c r="AOO79" s="108"/>
      <c r="AOP79" s="108"/>
      <c r="AOQ79" s="108"/>
      <c r="AOR79" s="108"/>
      <c r="AOS79" s="108"/>
      <c r="AOT79" s="108"/>
      <c r="AOU79" s="108"/>
      <c r="AOV79" s="108"/>
      <c r="AOW79" s="108"/>
      <c r="AOX79" s="108"/>
      <c r="AOY79" s="108"/>
      <c r="AOZ79" s="108"/>
      <c r="APA79" s="108"/>
      <c r="APB79" s="108"/>
      <c r="APC79" s="108"/>
      <c r="APD79" s="108"/>
      <c r="APE79" s="108"/>
      <c r="APF79" s="108"/>
      <c r="APG79" s="108"/>
      <c r="APH79" s="108"/>
      <c r="API79" s="108"/>
      <c r="APJ79" s="108"/>
      <c r="APK79" s="108"/>
      <c r="APL79" s="108"/>
      <c r="APM79" s="108"/>
      <c r="APN79" s="108"/>
      <c r="APO79" s="108"/>
      <c r="APP79" s="108"/>
      <c r="APQ79" s="108"/>
      <c r="APR79" s="108"/>
      <c r="APS79" s="108"/>
      <c r="APT79" s="108"/>
      <c r="APU79" s="108"/>
      <c r="APV79" s="108"/>
      <c r="APW79" s="108"/>
      <c r="APX79" s="108"/>
      <c r="APY79" s="108"/>
      <c r="APZ79" s="108"/>
      <c r="AQA79" s="108"/>
      <c r="AQB79" s="108"/>
      <c r="AQC79" s="108"/>
      <c r="AQD79" s="108"/>
      <c r="AQE79" s="108"/>
      <c r="AQF79" s="108"/>
      <c r="AQG79" s="108"/>
      <c r="AQH79" s="108"/>
      <c r="AQI79" s="108"/>
      <c r="AQJ79" s="108"/>
      <c r="AQK79" s="108"/>
      <c r="AQL79" s="108"/>
      <c r="AQM79" s="108"/>
      <c r="AQN79" s="108"/>
      <c r="AQO79" s="108"/>
      <c r="AQP79" s="108"/>
      <c r="AQQ79" s="108"/>
      <c r="AQR79" s="108"/>
      <c r="AQS79" s="108"/>
      <c r="AQT79" s="108"/>
      <c r="AQU79" s="108"/>
      <c r="AQV79" s="108"/>
      <c r="AQW79" s="108"/>
      <c r="AQX79" s="108"/>
      <c r="AQY79" s="108"/>
      <c r="AQZ79" s="108"/>
      <c r="ARA79" s="108"/>
      <c r="ARB79" s="108"/>
      <c r="ARC79" s="108"/>
      <c r="ARD79" s="108"/>
      <c r="ARE79" s="108"/>
      <c r="ARF79" s="108"/>
      <c r="ARG79" s="108"/>
      <c r="ARH79" s="108"/>
      <c r="ARI79" s="108"/>
      <c r="ARJ79" s="108"/>
      <c r="ARK79" s="108"/>
      <c r="ARL79" s="108"/>
      <c r="ARM79" s="108"/>
      <c r="ARN79" s="108"/>
      <c r="ARO79" s="108"/>
      <c r="ARP79" s="108"/>
      <c r="ARQ79" s="108"/>
      <c r="ARR79" s="108"/>
      <c r="ARS79" s="108"/>
      <c r="ART79" s="108"/>
      <c r="ARU79" s="108"/>
      <c r="ARV79" s="108"/>
      <c r="ARW79" s="108"/>
      <c r="ARX79" s="108"/>
      <c r="ARY79" s="108"/>
      <c r="ARZ79" s="108"/>
      <c r="ASA79" s="108"/>
      <c r="ASB79" s="108"/>
      <c r="ASC79" s="108"/>
      <c r="ASD79" s="108"/>
      <c r="ASE79" s="108"/>
      <c r="ASF79" s="108"/>
      <c r="ASG79" s="108"/>
      <c r="ASH79" s="108"/>
      <c r="ASI79" s="108"/>
      <c r="ASJ79" s="108"/>
      <c r="ASK79" s="108"/>
      <c r="ASL79" s="108"/>
      <c r="ASM79" s="108"/>
      <c r="ASN79" s="108"/>
      <c r="ASO79" s="108"/>
      <c r="ASP79" s="108"/>
      <c r="ASQ79" s="108"/>
      <c r="ASR79" s="108"/>
      <c r="ASS79" s="108"/>
      <c r="AST79" s="108"/>
      <c r="ASU79" s="108"/>
      <c r="ASV79" s="108"/>
      <c r="ASW79" s="108"/>
      <c r="ASX79" s="108"/>
      <c r="ASY79" s="108"/>
      <c r="ASZ79" s="108"/>
      <c r="ATA79" s="108"/>
      <c r="ATB79" s="108"/>
      <c r="ATC79" s="108"/>
      <c r="ATD79" s="108"/>
      <c r="ATE79" s="108"/>
      <c r="ATF79" s="108"/>
      <c r="ATG79" s="108"/>
      <c r="ATH79" s="108"/>
      <c r="ATI79" s="108"/>
      <c r="ATJ79" s="108"/>
      <c r="ATK79" s="108"/>
      <c r="ATL79" s="108"/>
      <c r="ATM79" s="108"/>
      <c r="ATN79" s="108"/>
      <c r="ATO79" s="108"/>
      <c r="ATP79" s="108"/>
      <c r="ATQ79" s="108"/>
      <c r="ATR79" s="108"/>
      <c r="ATS79" s="108"/>
      <c r="ATT79" s="108"/>
      <c r="ATU79" s="108"/>
      <c r="ATV79" s="108"/>
      <c r="ATW79" s="108"/>
      <c r="ATX79" s="108"/>
      <c r="ATY79" s="108"/>
      <c r="ATZ79" s="108"/>
      <c r="AUA79" s="108"/>
      <c r="AUB79" s="108"/>
      <c r="AUC79" s="108"/>
      <c r="AUD79" s="108"/>
      <c r="AUE79" s="108"/>
      <c r="AUF79" s="108"/>
      <c r="AUG79" s="108"/>
      <c r="AUH79" s="108"/>
      <c r="AUI79" s="108"/>
      <c r="AUJ79" s="108"/>
      <c r="AUK79" s="108"/>
      <c r="AUL79" s="108"/>
      <c r="AUM79" s="108"/>
      <c r="AUN79" s="108"/>
      <c r="AUO79" s="108"/>
      <c r="AUP79" s="108"/>
      <c r="AUQ79" s="108"/>
      <c r="AUR79" s="108"/>
      <c r="AUS79" s="108"/>
      <c r="AUT79" s="108"/>
      <c r="AUU79" s="108"/>
      <c r="AUV79" s="108"/>
      <c r="AUW79" s="108"/>
      <c r="AUX79" s="108"/>
      <c r="AUY79" s="108"/>
      <c r="AUZ79" s="108"/>
      <c r="AVA79" s="108"/>
      <c r="AVB79" s="108"/>
      <c r="AVC79" s="108"/>
      <c r="AVD79" s="108"/>
      <c r="AVE79" s="108"/>
      <c r="AVF79" s="108"/>
      <c r="AVG79" s="108"/>
      <c r="AVH79" s="108"/>
      <c r="AVI79" s="108"/>
      <c r="AVJ79" s="108"/>
      <c r="AVK79" s="108"/>
      <c r="AVL79" s="108"/>
      <c r="AVM79" s="108"/>
      <c r="AVN79" s="108"/>
      <c r="AVO79" s="108"/>
      <c r="AVP79" s="108"/>
      <c r="AVQ79" s="108"/>
      <c r="AVR79" s="108"/>
      <c r="AVS79" s="108"/>
      <c r="AVT79" s="108"/>
      <c r="AVU79" s="108"/>
      <c r="AVV79" s="108"/>
      <c r="AVW79" s="108"/>
      <c r="AVX79" s="108"/>
      <c r="AVY79" s="108"/>
      <c r="AVZ79" s="108"/>
      <c r="AWA79" s="108"/>
      <c r="AWB79" s="108"/>
      <c r="AWC79" s="108"/>
      <c r="AWD79" s="108"/>
      <c r="AWE79" s="108"/>
      <c r="AWF79" s="108"/>
      <c r="AWG79" s="108"/>
      <c r="AWH79" s="108"/>
      <c r="AWI79" s="108"/>
      <c r="AWJ79" s="108"/>
      <c r="AWK79" s="108"/>
      <c r="AWL79" s="108"/>
      <c r="AWM79" s="108"/>
      <c r="AWN79" s="108"/>
      <c r="AWO79" s="108"/>
      <c r="AWP79" s="108"/>
      <c r="AWQ79" s="108"/>
      <c r="AWR79" s="108"/>
      <c r="AWS79" s="108"/>
      <c r="AWT79" s="108"/>
      <c r="AWU79" s="108"/>
      <c r="AWV79" s="108"/>
      <c r="AWW79" s="108"/>
      <c r="AWX79" s="108"/>
      <c r="AWY79" s="108"/>
      <c r="AWZ79" s="108"/>
      <c r="AXA79" s="108"/>
      <c r="AXB79" s="108"/>
      <c r="AXC79" s="108"/>
      <c r="AXD79" s="108"/>
      <c r="AXE79" s="108"/>
      <c r="AXF79" s="108"/>
      <c r="AXG79" s="108"/>
      <c r="AXH79" s="108"/>
      <c r="AXI79" s="108"/>
      <c r="AXJ79" s="108"/>
      <c r="AXK79" s="108"/>
      <c r="AXL79" s="108"/>
      <c r="AXM79" s="108"/>
      <c r="AXN79" s="108"/>
      <c r="AXO79" s="108"/>
      <c r="AXP79" s="108"/>
      <c r="AXQ79" s="108"/>
      <c r="AXR79" s="108"/>
      <c r="AXS79" s="108"/>
      <c r="AXT79" s="108"/>
      <c r="AXU79" s="108"/>
      <c r="AXV79" s="108"/>
      <c r="AXW79" s="108"/>
      <c r="AXX79" s="108"/>
      <c r="AXY79" s="108"/>
      <c r="AXZ79" s="108"/>
      <c r="AYA79" s="108"/>
      <c r="AYB79" s="108"/>
      <c r="AYC79" s="108"/>
      <c r="AYD79" s="108"/>
      <c r="AYE79" s="108"/>
      <c r="AYF79" s="108"/>
      <c r="AYG79" s="108"/>
      <c r="AYH79" s="108"/>
      <c r="AYI79" s="108"/>
      <c r="AYJ79" s="108"/>
      <c r="AYK79" s="108"/>
      <c r="AYL79" s="108"/>
      <c r="AYM79" s="108"/>
      <c r="AYN79" s="108"/>
      <c r="AYO79" s="108"/>
      <c r="AYP79" s="108"/>
      <c r="AYQ79" s="108"/>
      <c r="AYR79" s="108"/>
      <c r="AYS79" s="108"/>
      <c r="AYT79" s="108"/>
      <c r="AYU79" s="108"/>
      <c r="AYV79" s="108"/>
      <c r="AYW79" s="108"/>
      <c r="AYX79" s="108"/>
      <c r="AYY79" s="108"/>
      <c r="AYZ79" s="108"/>
      <c r="AZA79" s="108"/>
      <c r="AZB79" s="108"/>
      <c r="AZC79" s="108"/>
      <c r="AZD79" s="108"/>
      <c r="AZE79" s="108"/>
      <c r="AZF79" s="108"/>
      <c r="AZG79" s="108"/>
      <c r="AZH79" s="108"/>
      <c r="AZI79" s="108"/>
      <c r="AZJ79" s="108"/>
      <c r="AZK79" s="108"/>
      <c r="AZL79" s="108"/>
      <c r="AZM79" s="108"/>
      <c r="AZN79" s="108"/>
      <c r="AZO79" s="108"/>
      <c r="AZP79" s="108"/>
      <c r="AZQ79" s="108"/>
      <c r="AZR79" s="108"/>
      <c r="AZS79" s="108"/>
      <c r="AZT79" s="108"/>
      <c r="AZU79" s="108"/>
      <c r="AZV79" s="108"/>
      <c r="AZW79" s="108"/>
      <c r="AZX79" s="108"/>
      <c r="AZY79" s="108"/>
      <c r="AZZ79" s="108"/>
      <c r="BAA79" s="108"/>
      <c r="BAB79" s="108"/>
      <c r="BAC79" s="108"/>
      <c r="BAD79" s="108"/>
      <c r="BAE79" s="108"/>
      <c r="BAF79" s="108"/>
      <c r="BAG79" s="108"/>
      <c r="BAH79" s="108"/>
      <c r="BAI79" s="108"/>
      <c r="BAJ79" s="108"/>
      <c r="BAK79" s="108"/>
      <c r="BAL79" s="108"/>
      <c r="BAM79" s="108"/>
      <c r="BAN79" s="108"/>
      <c r="BAO79" s="108"/>
      <c r="BAP79" s="108"/>
      <c r="BAQ79" s="108"/>
      <c r="BAR79" s="108"/>
      <c r="BAS79" s="108"/>
      <c r="BAT79" s="108"/>
      <c r="BAU79" s="108"/>
      <c r="BAV79" s="108"/>
      <c r="BAW79" s="108"/>
      <c r="BAX79" s="108"/>
      <c r="BAY79" s="108"/>
      <c r="BAZ79" s="108"/>
      <c r="BBA79" s="108"/>
      <c r="BBB79" s="108"/>
      <c r="BBC79" s="108"/>
      <c r="BBD79" s="108"/>
      <c r="BBE79" s="108"/>
      <c r="BBF79" s="108"/>
      <c r="BBG79" s="108"/>
      <c r="BBH79" s="108"/>
      <c r="BBI79" s="108"/>
      <c r="BBJ79" s="108"/>
      <c r="BBK79" s="108"/>
      <c r="BBL79" s="108"/>
      <c r="BBM79" s="108"/>
      <c r="BBN79" s="108"/>
      <c r="BBO79" s="108"/>
      <c r="BBP79" s="108"/>
      <c r="BBQ79" s="108"/>
      <c r="BBR79" s="108"/>
      <c r="BBS79" s="108"/>
      <c r="BBT79" s="108"/>
      <c r="BBU79" s="108"/>
      <c r="BBV79" s="108"/>
      <c r="BBW79" s="108"/>
      <c r="BBX79" s="108"/>
      <c r="BBY79" s="108"/>
      <c r="BBZ79" s="108"/>
      <c r="BCA79" s="108"/>
      <c r="BCB79" s="108"/>
      <c r="BCC79" s="108"/>
      <c r="BCD79" s="108"/>
      <c r="BCE79" s="108"/>
      <c r="BCF79" s="108"/>
      <c r="BCG79" s="108"/>
      <c r="BCH79" s="108"/>
      <c r="BCI79" s="108"/>
      <c r="BCJ79" s="108"/>
      <c r="BCK79" s="108"/>
      <c r="BCL79" s="108"/>
      <c r="BCM79" s="108"/>
      <c r="BCN79" s="108"/>
      <c r="BCO79" s="108"/>
      <c r="BCP79" s="108"/>
      <c r="BCQ79" s="108"/>
      <c r="BCR79" s="108"/>
      <c r="BCS79" s="108"/>
      <c r="BCT79" s="108"/>
      <c r="BCU79" s="108"/>
      <c r="BCV79" s="108"/>
      <c r="BCW79" s="108"/>
      <c r="BCX79" s="108"/>
      <c r="BCY79" s="108"/>
      <c r="BCZ79" s="108"/>
      <c r="BDA79" s="108"/>
      <c r="BDB79" s="108"/>
      <c r="BDC79" s="108"/>
      <c r="BDD79" s="108"/>
      <c r="BDE79" s="108"/>
      <c r="BDF79" s="108"/>
      <c r="BDG79" s="108"/>
      <c r="BDH79" s="108"/>
      <c r="BDI79" s="108"/>
      <c r="BDJ79" s="108"/>
      <c r="BDK79" s="108"/>
      <c r="BDL79" s="108"/>
      <c r="BDM79" s="108"/>
      <c r="BDN79" s="108"/>
      <c r="BDO79" s="108"/>
      <c r="BDP79" s="108"/>
      <c r="BDQ79" s="108"/>
      <c r="BDR79" s="108"/>
      <c r="BDS79" s="108"/>
      <c r="BDT79" s="108"/>
      <c r="BDU79" s="108"/>
      <c r="BDV79" s="108"/>
      <c r="BDW79" s="108"/>
      <c r="BDX79" s="108"/>
      <c r="BDY79" s="108"/>
      <c r="BDZ79" s="108"/>
      <c r="BEA79" s="108"/>
      <c r="BEB79" s="108"/>
      <c r="BEC79" s="108"/>
      <c r="BED79" s="108"/>
      <c r="BEE79" s="108"/>
      <c r="BEF79" s="108"/>
      <c r="BEG79" s="108"/>
      <c r="BEH79" s="108"/>
      <c r="BEI79" s="108"/>
      <c r="BEJ79" s="108"/>
      <c r="BEK79" s="108"/>
      <c r="BEL79" s="108"/>
      <c r="BEM79" s="108"/>
      <c r="BEN79" s="108"/>
      <c r="BEO79" s="108"/>
      <c r="BEP79" s="108"/>
      <c r="BEQ79" s="108"/>
      <c r="BER79" s="108"/>
      <c r="BES79" s="108"/>
      <c r="BET79" s="108"/>
      <c r="BEU79" s="108"/>
      <c r="BEV79" s="108"/>
      <c r="BEW79" s="108"/>
      <c r="BEX79" s="108"/>
      <c r="BEY79" s="108"/>
      <c r="BEZ79" s="108"/>
      <c r="BFA79" s="108"/>
      <c r="BFB79" s="108"/>
      <c r="BFC79" s="108"/>
      <c r="BFD79" s="108"/>
      <c r="BFE79" s="108"/>
      <c r="BFF79" s="108"/>
      <c r="BFG79" s="108"/>
      <c r="BFH79" s="108"/>
      <c r="BFI79" s="108"/>
      <c r="BFJ79" s="108"/>
      <c r="BFK79" s="108"/>
      <c r="BFL79" s="108"/>
      <c r="BFM79" s="108"/>
      <c r="BFN79" s="108"/>
      <c r="BFO79" s="108"/>
      <c r="BFP79" s="108"/>
      <c r="BFQ79" s="108"/>
      <c r="BFR79" s="108"/>
      <c r="BFS79" s="108"/>
      <c r="BFT79" s="108"/>
      <c r="BFU79" s="108"/>
      <c r="BFV79" s="108"/>
      <c r="BFW79" s="108"/>
      <c r="BFX79" s="108"/>
      <c r="BFY79" s="108"/>
      <c r="BFZ79" s="108"/>
      <c r="BGA79" s="108"/>
      <c r="BGB79" s="108"/>
      <c r="BGC79" s="108"/>
      <c r="BGD79" s="108"/>
      <c r="BGE79" s="108"/>
      <c r="BGF79" s="108"/>
      <c r="BGG79" s="108"/>
      <c r="BGH79" s="108"/>
      <c r="BGI79" s="108"/>
      <c r="BGJ79" s="108"/>
      <c r="BGK79" s="108"/>
      <c r="BGL79" s="108"/>
      <c r="BGM79" s="108"/>
      <c r="BGN79" s="108"/>
      <c r="BGO79" s="108"/>
      <c r="BGP79" s="108"/>
      <c r="BGQ79" s="108"/>
      <c r="BGR79" s="108"/>
      <c r="BGS79" s="108"/>
      <c r="BGT79" s="108"/>
      <c r="BGU79" s="108"/>
      <c r="BGV79" s="108"/>
      <c r="BGW79" s="108"/>
      <c r="BGX79" s="108"/>
      <c r="BGY79" s="108"/>
      <c r="BGZ79" s="108"/>
      <c r="BHA79" s="108"/>
      <c r="BHB79" s="108"/>
      <c r="BHC79" s="108"/>
      <c r="BHD79" s="108"/>
      <c r="BHE79" s="108"/>
      <c r="BHF79" s="108"/>
      <c r="BHG79" s="108"/>
      <c r="BHH79" s="108"/>
      <c r="BHI79" s="108"/>
      <c r="BHJ79" s="108"/>
      <c r="BHK79" s="108"/>
      <c r="BHL79" s="108"/>
      <c r="BHM79" s="108"/>
      <c r="BHN79" s="108"/>
      <c r="BHO79" s="108"/>
      <c r="BHP79" s="108"/>
      <c r="BHQ79" s="108"/>
      <c r="BHR79" s="108"/>
      <c r="BHS79" s="108"/>
      <c r="BHT79" s="108"/>
      <c r="BHU79" s="108"/>
      <c r="BHV79" s="108"/>
      <c r="BHW79" s="108"/>
      <c r="BHX79" s="108"/>
      <c r="BHY79" s="108"/>
      <c r="BHZ79" s="108"/>
      <c r="BIA79" s="108"/>
      <c r="BIB79" s="108"/>
      <c r="BIC79" s="108"/>
      <c r="BID79" s="108"/>
      <c r="BIE79" s="108"/>
      <c r="BIF79" s="108"/>
      <c r="BIG79" s="108"/>
      <c r="BIH79" s="108"/>
      <c r="BII79" s="108"/>
      <c r="BIJ79" s="108"/>
      <c r="BIK79" s="108"/>
      <c r="BIL79" s="108"/>
      <c r="BIM79" s="108"/>
      <c r="BIN79" s="108"/>
      <c r="BIO79" s="108"/>
      <c r="BIP79" s="108"/>
      <c r="BIQ79" s="108"/>
      <c r="BIR79" s="108"/>
      <c r="BIS79" s="108"/>
      <c r="BIT79" s="108"/>
      <c r="BIU79" s="108"/>
      <c r="BIV79" s="108"/>
      <c r="BIW79" s="108"/>
      <c r="BIX79" s="108"/>
      <c r="BIY79" s="108"/>
      <c r="BIZ79" s="108"/>
      <c r="BJA79" s="108"/>
      <c r="BJB79" s="108"/>
      <c r="BJC79" s="108"/>
      <c r="BJD79" s="108"/>
      <c r="BJE79" s="108"/>
      <c r="BJF79" s="108"/>
      <c r="BJG79" s="108"/>
      <c r="BJH79" s="108"/>
      <c r="BJI79" s="108"/>
      <c r="BJJ79" s="108"/>
      <c r="BJK79" s="108"/>
      <c r="BJL79" s="108"/>
      <c r="BJM79" s="108"/>
      <c r="BJN79" s="108"/>
      <c r="BJO79" s="108"/>
      <c r="BJP79" s="108"/>
      <c r="BJQ79" s="108"/>
      <c r="BJR79" s="108"/>
      <c r="BJS79" s="108"/>
      <c r="BJT79" s="108"/>
      <c r="BJU79" s="108"/>
      <c r="BJV79" s="108"/>
      <c r="BJW79" s="108"/>
      <c r="BJX79" s="108"/>
      <c r="BJY79" s="108"/>
      <c r="BJZ79" s="108"/>
      <c r="BKA79" s="108"/>
      <c r="BKB79" s="108"/>
      <c r="BKC79" s="108"/>
      <c r="BKD79" s="108"/>
      <c r="BKE79" s="108"/>
      <c r="BKF79" s="108"/>
      <c r="BKG79" s="108"/>
      <c r="BKH79" s="108"/>
      <c r="BKI79" s="108"/>
      <c r="BKJ79" s="108"/>
      <c r="BKK79" s="108"/>
      <c r="BKL79" s="108"/>
      <c r="BKM79" s="108"/>
      <c r="BKN79" s="108"/>
      <c r="BKO79" s="108"/>
      <c r="BKP79" s="108"/>
      <c r="BKQ79" s="108"/>
      <c r="BKR79" s="108"/>
      <c r="BKS79" s="108"/>
      <c r="BKT79" s="108"/>
      <c r="BKU79" s="108"/>
      <c r="BKV79" s="108"/>
      <c r="BKW79" s="108"/>
      <c r="BKX79" s="108"/>
      <c r="BKY79" s="108"/>
      <c r="BKZ79" s="108"/>
      <c r="BLA79" s="108"/>
      <c r="BLB79" s="108"/>
      <c r="BLC79" s="108"/>
      <c r="BLD79" s="108"/>
      <c r="BLE79" s="108"/>
      <c r="BLF79" s="108"/>
      <c r="BLG79" s="108"/>
      <c r="BLH79" s="108"/>
      <c r="BLI79" s="108"/>
      <c r="BLJ79" s="108"/>
      <c r="BLK79" s="108"/>
      <c r="BLL79" s="108"/>
      <c r="BLM79" s="108"/>
      <c r="BLN79" s="108"/>
      <c r="BLO79" s="108"/>
      <c r="BLP79" s="108"/>
      <c r="BLQ79" s="108"/>
      <c r="BLR79" s="108"/>
      <c r="BLS79" s="108"/>
      <c r="BLT79" s="108"/>
      <c r="BLU79" s="108"/>
      <c r="BLV79" s="108"/>
      <c r="BLW79" s="108"/>
      <c r="BLX79" s="108"/>
      <c r="BLY79" s="108"/>
      <c r="BLZ79" s="108"/>
      <c r="BMA79" s="108"/>
      <c r="BMB79" s="108"/>
      <c r="BMC79" s="108"/>
      <c r="BMD79" s="108"/>
      <c r="BME79" s="108"/>
      <c r="BMF79" s="108"/>
      <c r="BMG79" s="108"/>
      <c r="BMH79" s="108"/>
      <c r="BMI79" s="108"/>
      <c r="BMJ79" s="108"/>
      <c r="BMK79" s="108"/>
      <c r="BML79" s="108"/>
      <c r="BMM79" s="108"/>
      <c r="BMN79" s="108"/>
      <c r="BMO79" s="108"/>
      <c r="BMP79" s="108"/>
      <c r="BMQ79" s="108"/>
      <c r="BMR79" s="108"/>
      <c r="BMS79" s="108"/>
      <c r="BMT79" s="108"/>
      <c r="BMU79" s="108"/>
      <c r="BMV79" s="108"/>
      <c r="BMW79" s="108"/>
      <c r="BMX79" s="108"/>
      <c r="BMY79" s="108"/>
      <c r="BMZ79" s="108"/>
      <c r="BNA79" s="108"/>
      <c r="BNB79" s="108"/>
      <c r="BNC79" s="108"/>
      <c r="BND79" s="108"/>
      <c r="BNE79" s="108"/>
      <c r="BNF79" s="108"/>
      <c r="BNG79" s="108"/>
      <c r="BNH79" s="108"/>
      <c r="BNI79" s="108"/>
      <c r="BNJ79" s="108"/>
      <c r="BNK79" s="108"/>
      <c r="BNL79" s="108"/>
      <c r="BNM79" s="108"/>
      <c r="BNN79" s="108"/>
      <c r="BNO79" s="108"/>
      <c r="BNP79" s="108"/>
      <c r="BNQ79" s="108"/>
      <c r="BNR79" s="108"/>
      <c r="BNS79" s="108"/>
      <c r="BNT79" s="108"/>
      <c r="BNU79" s="108"/>
      <c r="BNV79" s="108"/>
      <c r="BNW79" s="108"/>
      <c r="BNX79" s="108"/>
      <c r="BNY79" s="108"/>
      <c r="BNZ79" s="108"/>
      <c r="BOA79" s="108"/>
      <c r="BOB79" s="108"/>
      <c r="BOC79" s="108"/>
      <c r="BOD79" s="108"/>
      <c r="BOE79" s="108"/>
      <c r="BOF79" s="108"/>
      <c r="BOG79" s="108"/>
      <c r="BOH79" s="108"/>
      <c r="BOI79" s="108"/>
      <c r="BOJ79" s="108"/>
      <c r="BOK79" s="108"/>
      <c r="BOL79" s="108"/>
      <c r="BOM79" s="108"/>
      <c r="BON79" s="108"/>
      <c r="BOO79" s="108"/>
      <c r="BOP79" s="108"/>
      <c r="BOQ79" s="108"/>
      <c r="BOR79" s="108"/>
      <c r="BOS79" s="108"/>
      <c r="BOT79" s="108"/>
      <c r="BOU79" s="108"/>
      <c r="BOV79" s="108"/>
      <c r="BOW79" s="108"/>
      <c r="BOX79" s="108"/>
      <c r="BOY79" s="108"/>
      <c r="BOZ79" s="108"/>
      <c r="BPA79" s="108"/>
      <c r="BPB79" s="108"/>
      <c r="BPC79" s="108"/>
      <c r="BPD79" s="108"/>
      <c r="BPE79" s="108"/>
      <c r="BPF79" s="108"/>
      <c r="BPG79" s="108"/>
      <c r="BPH79" s="108"/>
      <c r="BPI79" s="108"/>
      <c r="BPJ79" s="108"/>
      <c r="BPK79" s="108"/>
      <c r="BPL79" s="108"/>
      <c r="BPM79" s="108"/>
      <c r="BPN79" s="108"/>
      <c r="BPO79" s="108"/>
      <c r="BPP79" s="108"/>
      <c r="BPQ79" s="108"/>
      <c r="BPR79" s="108"/>
      <c r="BPS79" s="108"/>
      <c r="BPT79" s="108"/>
      <c r="BPU79" s="108"/>
      <c r="BPV79" s="108"/>
      <c r="BPW79" s="108"/>
      <c r="BPX79" s="108"/>
      <c r="BPY79" s="108"/>
      <c r="BPZ79" s="108"/>
      <c r="BQA79" s="108"/>
      <c r="BQB79" s="108"/>
      <c r="BQC79" s="108"/>
      <c r="BQD79" s="108"/>
      <c r="BQE79" s="108"/>
      <c r="BQF79" s="108"/>
      <c r="BQG79" s="108"/>
      <c r="BQH79" s="108"/>
      <c r="BQI79" s="108"/>
      <c r="BQJ79" s="108"/>
      <c r="BQK79" s="108"/>
      <c r="BQL79" s="108"/>
      <c r="BQM79" s="108"/>
      <c r="BQN79" s="108"/>
      <c r="BQO79" s="108"/>
      <c r="BQP79" s="108"/>
      <c r="BQQ79" s="108"/>
      <c r="BQR79" s="108"/>
      <c r="BQS79" s="108"/>
      <c r="BQT79" s="108"/>
      <c r="BQU79" s="108"/>
      <c r="BQV79" s="108"/>
      <c r="BQW79" s="108"/>
      <c r="BQX79" s="108"/>
      <c r="BQY79" s="108"/>
      <c r="BQZ79" s="108"/>
      <c r="BRA79" s="108"/>
      <c r="BRB79" s="108"/>
      <c r="BRC79" s="108"/>
      <c r="BRD79" s="108"/>
      <c r="BRE79" s="108"/>
      <c r="BRF79" s="108"/>
      <c r="BRG79" s="108"/>
      <c r="BRH79" s="108"/>
      <c r="BRI79" s="108"/>
      <c r="BRJ79" s="108"/>
      <c r="BRK79" s="108"/>
      <c r="BRL79" s="108"/>
      <c r="BRM79" s="108"/>
      <c r="BRN79" s="108"/>
      <c r="BRO79" s="108"/>
      <c r="BRP79" s="108"/>
      <c r="BRQ79" s="108"/>
      <c r="BRR79" s="108"/>
      <c r="BRS79" s="108"/>
      <c r="BRT79" s="108"/>
      <c r="BRU79" s="108"/>
      <c r="BRV79" s="108"/>
      <c r="BRW79" s="108"/>
      <c r="BRX79" s="108"/>
      <c r="BRY79" s="108"/>
      <c r="BRZ79" s="108"/>
      <c r="BSA79" s="108"/>
      <c r="BSB79" s="108"/>
      <c r="BSC79" s="108"/>
      <c r="BSD79" s="108"/>
      <c r="BSE79" s="108"/>
      <c r="BSF79" s="108"/>
      <c r="BSG79" s="108"/>
      <c r="BSH79" s="108"/>
      <c r="BSI79" s="108"/>
      <c r="BSJ79" s="108"/>
      <c r="BSK79" s="108"/>
      <c r="BSL79" s="108"/>
      <c r="BSM79" s="108"/>
      <c r="BSN79" s="108"/>
      <c r="BSO79" s="108"/>
      <c r="BSP79" s="108"/>
      <c r="BSQ79" s="108"/>
      <c r="BSR79" s="108"/>
      <c r="BSS79" s="108"/>
      <c r="BST79" s="108"/>
      <c r="BSU79" s="108"/>
      <c r="BSV79" s="108"/>
      <c r="BSW79" s="108"/>
      <c r="BSX79" s="108"/>
      <c r="BSY79" s="108"/>
      <c r="BSZ79" s="108"/>
      <c r="BTA79" s="108"/>
      <c r="BTB79" s="108"/>
      <c r="BTC79" s="108"/>
      <c r="BTD79" s="108"/>
      <c r="BTE79" s="108"/>
      <c r="BTF79" s="108"/>
      <c r="BTG79" s="108"/>
      <c r="BTH79" s="108"/>
      <c r="BTI79" s="108"/>
      <c r="BTJ79" s="108"/>
      <c r="BTK79" s="108"/>
      <c r="BTL79" s="108"/>
      <c r="BTM79" s="108"/>
      <c r="BTN79" s="108"/>
      <c r="BTO79" s="108"/>
      <c r="BTP79" s="108"/>
      <c r="BTQ79" s="108"/>
      <c r="BTR79" s="108"/>
      <c r="BTS79" s="108"/>
      <c r="BTT79" s="108"/>
      <c r="BTU79" s="108"/>
      <c r="BTV79" s="108"/>
      <c r="BTW79" s="108"/>
      <c r="BTX79" s="108"/>
      <c r="BTY79" s="108"/>
      <c r="BTZ79" s="108"/>
      <c r="BUA79" s="108"/>
      <c r="BUB79" s="108"/>
      <c r="BUC79" s="108"/>
      <c r="BUD79" s="108"/>
      <c r="BUE79" s="108"/>
      <c r="BUF79" s="108"/>
      <c r="BUG79" s="108"/>
      <c r="BUH79" s="108"/>
      <c r="BUI79" s="108"/>
      <c r="BUJ79" s="108"/>
      <c r="BUK79" s="108"/>
      <c r="BUL79" s="108"/>
      <c r="BUM79" s="108"/>
      <c r="BUN79" s="108"/>
      <c r="BUO79" s="108"/>
      <c r="BUP79" s="108"/>
      <c r="BUQ79" s="108"/>
      <c r="BUR79" s="108"/>
      <c r="BUS79" s="108"/>
      <c r="BUT79" s="108"/>
      <c r="BUU79" s="108"/>
      <c r="BUV79" s="108"/>
      <c r="BUW79" s="108"/>
      <c r="BUX79" s="108"/>
      <c r="BUY79" s="108"/>
      <c r="BUZ79" s="108"/>
      <c r="BVA79" s="108"/>
      <c r="BVB79" s="108"/>
      <c r="BVC79" s="108"/>
      <c r="BVD79" s="108"/>
      <c r="BVE79" s="108"/>
      <c r="BVF79" s="108"/>
      <c r="BVG79" s="108"/>
      <c r="BVH79" s="108"/>
      <c r="BVI79" s="108"/>
      <c r="BVJ79" s="108"/>
      <c r="BVK79" s="108"/>
      <c r="BVL79" s="108"/>
      <c r="BVM79" s="108"/>
      <c r="BVN79" s="108"/>
      <c r="BVO79" s="108"/>
      <c r="BVP79" s="108"/>
      <c r="BVQ79" s="108"/>
      <c r="BVR79" s="108"/>
      <c r="BVS79" s="108"/>
      <c r="BVT79" s="108"/>
      <c r="BVU79" s="108"/>
      <c r="BVV79" s="108"/>
      <c r="BVW79" s="108"/>
      <c r="BVX79" s="108"/>
      <c r="BVY79" s="108"/>
      <c r="BVZ79" s="108"/>
      <c r="BWA79" s="108"/>
      <c r="BWB79" s="108"/>
      <c r="BWC79" s="108"/>
      <c r="BWD79" s="108"/>
      <c r="BWE79" s="108"/>
      <c r="BWF79" s="108"/>
      <c r="BWG79" s="108"/>
      <c r="BWH79" s="108"/>
      <c r="BWI79" s="108"/>
      <c r="BWJ79" s="108"/>
      <c r="BWK79" s="108"/>
      <c r="BWL79" s="108"/>
      <c r="BWM79" s="108"/>
      <c r="BWN79" s="108"/>
      <c r="BWO79" s="108"/>
      <c r="BWP79" s="108"/>
      <c r="BWQ79" s="108"/>
      <c r="BWR79" s="108"/>
      <c r="BWS79" s="108"/>
      <c r="BWT79" s="108"/>
      <c r="BWU79" s="108"/>
      <c r="BWV79" s="108"/>
      <c r="BWW79" s="108"/>
      <c r="BWX79" s="108"/>
      <c r="BWY79" s="108"/>
      <c r="BWZ79" s="108"/>
      <c r="BXA79" s="108"/>
      <c r="BXB79" s="108"/>
      <c r="BXC79" s="108"/>
      <c r="BXD79" s="108"/>
      <c r="BXE79" s="108"/>
      <c r="BXF79" s="108"/>
      <c r="BXG79" s="108"/>
      <c r="BXH79" s="108"/>
      <c r="BXI79" s="108"/>
      <c r="BXJ79" s="108"/>
      <c r="BXK79" s="108"/>
      <c r="BXL79" s="108"/>
      <c r="BXM79" s="108"/>
      <c r="BXN79" s="108"/>
      <c r="BXO79" s="108"/>
      <c r="BXP79" s="108"/>
      <c r="BXQ79" s="108"/>
      <c r="BXR79" s="108"/>
      <c r="BXS79" s="108"/>
      <c r="BXT79" s="108"/>
      <c r="BXU79" s="108"/>
      <c r="BXV79" s="108"/>
      <c r="BXW79" s="108"/>
      <c r="BXX79" s="108"/>
      <c r="BXY79" s="108"/>
      <c r="BXZ79" s="108"/>
      <c r="BYA79" s="108"/>
      <c r="BYB79" s="108"/>
      <c r="BYC79" s="108"/>
      <c r="BYD79" s="108"/>
      <c r="BYE79" s="108"/>
      <c r="BYF79" s="108"/>
      <c r="BYG79" s="108"/>
      <c r="BYH79" s="108"/>
      <c r="BYI79" s="108"/>
      <c r="BYJ79" s="108"/>
      <c r="BYK79" s="108"/>
      <c r="BYL79" s="108"/>
      <c r="BYM79" s="108"/>
      <c r="BYN79" s="108"/>
      <c r="BYO79" s="108"/>
      <c r="BYP79" s="108"/>
      <c r="BYQ79" s="108"/>
      <c r="BYR79" s="108"/>
      <c r="BYS79" s="108"/>
      <c r="BYT79" s="108"/>
      <c r="BYU79" s="108"/>
      <c r="BYV79" s="108"/>
      <c r="BYW79" s="108"/>
      <c r="BYX79" s="108"/>
      <c r="BYY79" s="108"/>
      <c r="BYZ79" s="108"/>
      <c r="BZA79" s="108"/>
      <c r="BZB79" s="108"/>
      <c r="BZC79" s="108"/>
      <c r="BZD79" s="108"/>
      <c r="BZE79" s="108"/>
      <c r="BZF79" s="108"/>
      <c r="BZG79" s="108"/>
      <c r="BZH79" s="108"/>
      <c r="BZI79" s="108"/>
      <c r="BZJ79" s="108"/>
      <c r="BZK79" s="108"/>
      <c r="BZL79" s="108"/>
      <c r="BZM79" s="108"/>
      <c r="BZN79" s="108"/>
      <c r="BZO79" s="108"/>
      <c r="BZP79" s="108"/>
      <c r="BZQ79" s="108"/>
      <c r="BZR79" s="108"/>
      <c r="BZS79" s="108"/>
      <c r="BZT79" s="108"/>
      <c r="BZU79" s="108"/>
      <c r="BZV79" s="108"/>
      <c r="BZW79" s="108"/>
      <c r="BZX79" s="108"/>
      <c r="BZY79" s="108"/>
      <c r="BZZ79" s="108"/>
      <c r="CAA79" s="108"/>
      <c r="CAB79" s="108"/>
      <c r="CAC79" s="108"/>
      <c r="CAD79" s="108"/>
      <c r="CAE79" s="108"/>
      <c r="CAF79" s="108"/>
      <c r="CAG79" s="108"/>
      <c r="CAH79" s="108"/>
      <c r="CAI79" s="108"/>
      <c r="CAJ79" s="108"/>
      <c r="CAK79" s="108"/>
      <c r="CAL79" s="108"/>
      <c r="CAM79" s="108"/>
      <c r="CAN79" s="108"/>
      <c r="CAO79" s="108"/>
      <c r="CAP79" s="108"/>
      <c r="CAQ79" s="108"/>
      <c r="CAR79" s="108"/>
      <c r="CAS79" s="108"/>
      <c r="CAT79" s="108"/>
      <c r="CAU79" s="108"/>
      <c r="CAV79" s="108"/>
      <c r="CAW79" s="108"/>
      <c r="CAX79" s="108"/>
      <c r="CAY79" s="108"/>
      <c r="CAZ79" s="108"/>
      <c r="CBA79" s="108"/>
      <c r="CBB79" s="108"/>
      <c r="CBC79" s="108"/>
      <c r="CBD79" s="108"/>
      <c r="CBE79" s="108"/>
      <c r="CBF79" s="108"/>
      <c r="CBG79" s="108"/>
      <c r="CBH79" s="108"/>
      <c r="CBI79" s="108"/>
      <c r="CBJ79" s="108"/>
      <c r="CBK79" s="108"/>
      <c r="CBL79" s="108"/>
      <c r="CBM79" s="108"/>
      <c r="CBN79" s="108"/>
      <c r="CBO79" s="108"/>
      <c r="CBP79" s="108"/>
      <c r="CBQ79" s="108"/>
      <c r="CBR79" s="108"/>
      <c r="CBS79" s="108"/>
      <c r="CBT79" s="108"/>
      <c r="CBU79" s="108"/>
      <c r="CBV79" s="108"/>
      <c r="CBW79" s="108"/>
      <c r="CBX79" s="108"/>
      <c r="CBY79" s="108"/>
      <c r="CBZ79" s="108"/>
      <c r="CCA79" s="108"/>
      <c r="CCB79" s="108"/>
      <c r="CCC79" s="108"/>
      <c r="CCD79" s="108"/>
      <c r="CCE79" s="108"/>
      <c r="CCF79" s="108"/>
      <c r="CCG79" s="108"/>
      <c r="CCH79" s="108"/>
      <c r="CCI79" s="108"/>
      <c r="CCJ79" s="108"/>
      <c r="CCK79" s="108"/>
      <c r="CCL79" s="108"/>
      <c r="CCM79" s="108"/>
      <c r="CCN79" s="108"/>
      <c r="CCO79" s="108"/>
      <c r="CCP79" s="108"/>
      <c r="CCQ79" s="108"/>
      <c r="CCR79" s="108"/>
      <c r="CCS79" s="108"/>
      <c r="CCT79" s="108"/>
      <c r="CCU79" s="108"/>
      <c r="CCV79" s="108"/>
      <c r="CCW79" s="108"/>
      <c r="CCX79" s="108"/>
      <c r="CCY79" s="108"/>
      <c r="CCZ79" s="108"/>
      <c r="CDA79" s="108"/>
      <c r="CDB79" s="108"/>
      <c r="CDC79" s="108"/>
      <c r="CDD79" s="108"/>
      <c r="CDE79" s="108"/>
      <c r="CDF79" s="108"/>
      <c r="CDG79" s="108"/>
      <c r="CDH79" s="108"/>
      <c r="CDI79" s="108"/>
      <c r="CDJ79" s="108"/>
      <c r="CDK79" s="108"/>
      <c r="CDL79" s="108"/>
      <c r="CDM79" s="108"/>
      <c r="CDN79" s="108"/>
      <c r="CDO79" s="108"/>
      <c r="CDP79" s="108"/>
      <c r="CDQ79" s="108"/>
      <c r="CDR79" s="108"/>
      <c r="CDS79" s="108"/>
      <c r="CDT79" s="108"/>
      <c r="CDU79" s="108"/>
      <c r="CDV79" s="108"/>
      <c r="CDW79" s="108"/>
      <c r="CDX79" s="108"/>
      <c r="CDY79" s="108"/>
      <c r="CDZ79" s="108"/>
      <c r="CEA79" s="108"/>
      <c r="CEB79" s="108"/>
      <c r="CEC79" s="108"/>
      <c r="CED79" s="108"/>
      <c r="CEE79" s="108"/>
      <c r="CEF79" s="108"/>
      <c r="CEG79" s="108"/>
      <c r="CEH79" s="108"/>
      <c r="CEI79" s="108"/>
      <c r="CEJ79" s="108"/>
      <c r="CEK79" s="108"/>
      <c r="CEL79" s="108"/>
      <c r="CEM79" s="108"/>
      <c r="CEN79" s="108"/>
      <c r="CEO79" s="108"/>
      <c r="CEP79" s="108"/>
      <c r="CEQ79" s="108"/>
      <c r="CER79" s="108"/>
      <c r="CES79" s="108"/>
      <c r="CET79" s="108"/>
      <c r="CEU79" s="108"/>
      <c r="CEV79" s="108"/>
      <c r="CEW79" s="108"/>
      <c r="CEX79" s="108"/>
      <c r="CEY79" s="108"/>
      <c r="CEZ79" s="108"/>
      <c r="CFA79" s="108"/>
      <c r="CFB79" s="108"/>
      <c r="CFC79" s="108"/>
      <c r="CFD79" s="108"/>
      <c r="CFE79" s="108"/>
      <c r="CFF79" s="108"/>
      <c r="CFG79" s="108"/>
      <c r="CFH79" s="108"/>
      <c r="CFI79" s="108"/>
      <c r="CFJ79" s="108"/>
      <c r="CFK79" s="108"/>
      <c r="CFL79" s="108"/>
      <c r="CFM79" s="108"/>
      <c r="CFN79" s="108"/>
      <c r="CFO79" s="108"/>
      <c r="CFP79" s="108"/>
      <c r="CFQ79" s="108"/>
      <c r="CFR79" s="108"/>
      <c r="CFS79" s="108"/>
      <c r="CFT79" s="108"/>
      <c r="CFU79" s="108"/>
      <c r="CFV79" s="108"/>
      <c r="CFW79" s="108"/>
      <c r="CFX79" s="108"/>
      <c r="CFY79" s="108"/>
      <c r="CFZ79" s="108"/>
      <c r="CGA79" s="108"/>
      <c r="CGB79" s="108"/>
      <c r="CGC79" s="108"/>
      <c r="CGD79" s="108"/>
      <c r="CGE79" s="108"/>
      <c r="CGF79" s="108"/>
      <c r="CGG79" s="108"/>
      <c r="CGH79" s="108"/>
      <c r="CGI79" s="108"/>
      <c r="CGJ79" s="108"/>
      <c r="CGK79" s="108"/>
      <c r="CGL79" s="108"/>
      <c r="CGM79" s="108"/>
      <c r="CGN79" s="108"/>
      <c r="CGO79" s="108"/>
      <c r="CGP79" s="108"/>
      <c r="CGQ79" s="108"/>
      <c r="CGR79" s="108"/>
      <c r="CGS79" s="108"/>
      <c r="CGT79" s="108"/>
      <c r="CGU79" s="108"/>
      <c r="CGV79" s="108"/>
      <c r="CGW79" s="108"/>
      <c r="CGX79" s="108"/>
      <c r="CGY79" s="108"/>
      <c r="CGZ79" s="108"/>
      <c r="CHA79" s="108"/>
      <c r="CHB79" s="108"/>
      <c r="CHC79" s="108"/>
      <c r="CHD79" s="108"/>
      <c r="CHE79" s="108"/>
      <c r="CHF79" s="108"/>
      <c r="CHG79" s="108"/>
      <c r="CHH79" s="108"/>
      <c r="CHI79" s="108"/>
      <c r="CHJ79" s="108"/>
      <c r="CHK79" s="108"/>
      <c r="CHL79" s="108"/>
      <c r="CHM79" s="108"/>
      <c r="CHN79" s="108"/>
      <c r="CHO79" s="108"/>
      <c r="CHP79" s="108"/>
      <c r="CHQ79" s="108"/>
      <c r="CHR79" s="108"/>
      <c r="CHS79" s="108"/>
      <c r="CHT79" s="108"/>
      <c r="CHU79" s="108"/>
      <c r="CHV79" s="108"/>
      <c r="CHW79" s="108"/>
      <c r="CHX79" s="108"/>
      <c r="CHY79" s="108"/>
      <c r="CHZ79" s="108"/>
      <c r="CIA79" s="108"/>
      <c r="CIB79" s="108"/>
      <c r="CIC79" s="108"/>
      <c r="CID79" s="108"/>
      <c r="CIE79" s="108"/>
      <c r="CIF79" s="108"/>
      <c r="CIG79" s="108"/>
      <c r="CIH79" s="108"/>
      <c r="CII79" s="108"/>
      <c r="CIJ79" s="108"/>
      <c r="CIK79" s="108"/>
      <c r="CIL79" s="108"/>
      <c r="CIM79" s="108"/>
      <c r="CIN79" s="108"/>
      <c r="CIO79" s="108"/>
      <c r="CIP79" s="108"/>
      <c r="CIQ79" s="108"/>
      <c r="CIR79" s="108"/>
      <c r="CIS79" s="108"/>
      <c r="CIT79" s="108"/>
      <c r="CIU79" s="108"/>
      <c r="CIV79" s="108"/>
      <c r="CIW79" s="108"/>
      <c r="CIX79" s="108"/>
      <c r="CIY79" s="108"/>
      <c r="CIZ79" s="108"/>
      <c r="CJA79" s="108"/>
      <c r="CJB79" s="108"/>
      <c r="CJC79" s="108"/>
      <c r="CJD79" s="108"/>
      <c r="CJE79" s="108"/>
      <c r="CJF79" s="108"/>
      <c r="CJG79" s="108"/>
      <c r="CJH79" s="108"/>
      <c r="CJI79" s="108"/>
      <c r="CJJ79" s="108"/>
      <c r="CJK79" s="108"/>
      <c r="CJL79" s="108"/>
      <c r="CJM79" s="108"/>
      <c r="CJN79" s="108"/>
      <c r="CJO79" s="108"/>
      <c r="CJP79" s="108"/>
      <c r="CJQ79" s="108"/>
      <c r="CJR79" s="108"/>
      <c r="CJS79" s="108"/>
      <c r="CJT79" s="108"/>
      <c r="CJU79" s="108"/>
      <c r="CJV79" s="108"/>
      <c r="CJW79" s="108"/>
      <c r="CJX79" s="108"/>
      <c r="CJY79" s="108"/>
      <c r="CJZ79" s="108"/>
      <c r="CKA79" s="108"/>
      <c r="CKB79" s="108"/>
      <c r="CKC79" s="108"/>
      <c r="CKD79" s="108"/>
      <c r="CKE79" s="108"/>
      <c r="CKF79" s="108"/>
      <c r="CKG79" s="108"/>
      <c r="CKH79" s="108"/>
      <c r="CKI79" s="108"/>
      <c r="CKJ79" s="108"/>
      <c r="CKK79" s="108"/>
      <c r="CKL79" s="108"/>
      <c r="CKM79" s="108"/>
      <c r="CKN79" s="108"/>
      <c r="CKO79" s="108"/>
      <c r="CKP79" s="108"/>
      <c r="CKQ79" s="108"/>
      <c r="CKR79" s="108"/>
      <c r="CKS79" s="108"/>
      <c r="CKT79" s="108"/>
      <c r="CKU79" s="108"/>
      <c r="CKV79" s="108"/>
      <c r="CKW79" s="108"/>
      <c r="CKX79" s="108"/>
      <c r="CKY79" s="108"/>
      <c r="CKZ79" s="108"/>
      <c r="CLA79" s="108"/>
      <c r="CLB79" s="108"/>
      <c r="CLC79" s="108"/>
      <c r="CLD79" s="108"/>
      <c r="CLE79" s="108"/>
      <c r="CLF79" s="108"/>
      <c r="CLG79" s="108"/>
      <c r="CLH79" s="108"/>
      <c r="CLI79" s="108"/>
      <c r="CLJ79" s="108"/>
      <c r="CLK79" s="108"/>
      <c r="CLL79" s="108"/>
      <c r="CLM79" s="108"/>
      <c r="CLN79" s="108"/>
      <c r="CLO79" s="108"/>
      <c r="CLP79" s="108"/>
      <c r="CLQ79" s="108"/>
      <c r="CLR79" s="108"/>
      <c r="CLS79" s="108"/>
      <c r="CLT79" s="108"/>
      <c r="CLU79" s="108"/>
      <c r="CLV79" s="108"/>
      <c r="CLW79" s="108"/>
      <c r="CLX79" s="108"/>
      <c r="CLY79" s="108"/>
      <c r="CLZ79" s="108"/>
      <c r="CMA79" s="108"/>
      <c r="CMB79" s="108"/>
      <c r="CMC79" s="108"/>
      <c r="CMD79" s="108"/>
      <c r="CME79" s="108"/>
      <c r="CMF79" s="108"/>
      <c r="CMG79" s="108"/>
      <c r="CMH79" s="108"/>
      <c r="CMI79" s="108"/>
      <c r="CMJ79" s="108"/>
      <c r="CMK79" s="108"/>
      <c r="CML79" s="108"/>
      <c r="CMM79" s="108"/>
      <c r="CMN79" s="108"/>
      <c r="CMO79" s="108"/>
      <c r="CMP79" s="108"/>
      <c r="CMQ79" s="108"/>
      <c r="CMR79" s="108"/>
      <c r="CMS79" s="108"/>
      <c r="CMT79" s="108"/>
      <c r="CMU79" s="108"/>
      <c r="CMV79" s="108"/>
      <c r="CMW79" s="108"/>
      <c r="CMX79" s="108"/>
      <c r="CMY79" s="108"/>
      <c r="CMZ79" s="108"/>
      <c r="CNA79" s="108"/>
      <c r="CNB79" s="108"/>
      <c r="CNC79" s="108"/>
      <c r="CND79" s="108"/>
      <c r="CNE79" s="108"/>
      <c r="CNF79" s="108"/>
      <c r="CNG79" s="108"/>
      <c r="CNH79" s="108"/>
      <c r="CNI79" s="108"/>
      <c r="CNJ79" s="108"/>
      <c r="CNK79" s="108"/>
      <c r="CNL79" s="108"/>
      <c r="CNM79" s="108"/>
      <c r="CNN79" s="108"/>
      <c r="CNO79" s="108"/>
      <c r="CNP79" s="108"/>
      <c r="CNQ79" s="108"/>
      <c r="CNR79" s="108"/>
      <c r="CNS79" s="108"/>
      <c r="CNT79" s="108"/>
      <c r="CNU79" s="108"/>
      <c r="CNV79" s="108"/>
      <c r="CNW79" s="108"/>
      <c r="CNX79" s="108"/>
      <c r="CNY79" s="108"/>
      <c r="CNZ79" s="108"/>
      <c r="COA79" s="108"/>
      <c r="COB79" s="108"/>
      <c r="COC79" s="108"/>
      <c r="COD79" s="108"/>
      <c r="COE79" s="108"/>
      <c r="COF79" s="108"/>
      <c r="COG79" s="108"/>
      <c r="COH79" s="108"/>
      <c r="COI79" s="108"/>
      <c r="COJ79" s="108"/>
      <c r="COK79" s="108"/>
      <c r="COL79" s="108"/>
      <c r="COM79" s="108"/>
      <c r="CON79" s="108"/>
      <c r="COO79" s="108"/>
      <c r="COP79" s="108"/>
      <c r="COQ79" s="108"/>
      <c r="COR79" s="108"/>
      <c r="COS79" s="108"/>
      <c r="COT79" s="108"/>
      <c r="COU79" s="108"/>
      <c r="COV79" s="108"/>
      <c r="COW79" s="108"/>
      <c r="COX79" s="108"/>
      <c r="COY79" s="108"/>
      <c r="COZ79" s="108"/>
      <c r="CPA79" s="108"/>
      <c r="CPB79" s="108"/>
      <c r="CPC79" s="108"/>
      <c r="CPD79" s="108"/>
      <c r="CPE79" s="108"/>
      <c r="CPF79" s="108"/>
      <c r="CPG79" s="108"/>
      <c r="CPH79" s="108"/>
      <c r="CPI79" s="108"/>
      <c r="CPJ79" s="108"/>
      <c r="CPK79" s="108"/>
      <c r="CPL79" s="108"/>
      <c r="CPM79" s="108"/>
      <c r="CPN79" s="108"/>
      <c r="CPO79" s="108"/>
      <c r="CPP79" s="108"/>
      <c r="CPQ79" s="108"/>
      <c r="CPR79" s="108"/>
      <c r="CPS79" s="108"/>
      <c r="CPT79" s="108"/>
      <c r="CPU79" s="108"/>
      <c r="CPV79" s="108"/>
      <c r="CPW79" s="108"/>
      <c r="CPX79" s="108"/>
      <c r="CPY79" s="108"/>
      <c r="CPZ79" s="108"/>
      <c r="CQA79" s="108"/>
      <c r="CQB79" s="108"/>
      <c r="CQC79" s="108"/>
      <c r="CQD79" s="108"/>
      <c r="CQE79" s="108"/>
      <c r="CQF79" s="108"/>
      <c r="CQG79" s="108"/>
      <c r="CQH79" s="108"/>
      <c r="CQI79" s="108"/>
      <c r="CQJ79" s="108"/>
      <c r="CQK79" s="108"/>
      <c r="CQL79" s="108"/>
      <c r="CQM79" s="108"/>
      <c r="CQN79" s="108"/>
      <c r="CQO79" s="108"/>
      <c r="CQP79" s="108"/>
      <c r="CQQ79" s="108"/>
      <c r="CQR79" s="108"/>
      <c r="CQS79" s="108"/>
      <c r="CQT79" s="108"/>
      <c r="CQU79" s="108"/>
      <c r="CQV79" s="108"/>
      <c r="CQW79" s="108"/>
      <c r="CQX79" s="108"/>
      <c r="CQY79" s="108"/>
      <c r="CQZ79" s="108"/>
      <c r="CRA79" s="108"/>
      <c r="CRB79" s="108"/>
      <c r="CRC79" s="108"/>
      <c r="CRD79" s="108"/>
      <c r="CRE79" s="108"/>
      <c r="CRF79" s="108"/>
      <c r="CRG79" s="108"/>
      <c r="CRH79" s="108"/>
      <c r="CRI79" s="108"/>
      <c r="CRJ79" s="108"/>
      <c r="CRK79" s="108"/>
      <c r="CRL79" s="108"/>
      <c r="CRM79" s="108"/>
      <c r="CRN79" s="108"/>
      <c r="CRO79" s="108"/>
      <c r="CRP79" s="108"/>
      <c r="CRQ79" s="108"/>
      <c r="CRR79" s="108"/>
      <c r="CRS79" s="108"/>
      <c r="CRT79" s="108"/>
      <c r="CRU79" s="108"/>
      <c r="CRV79" s="108"/>
      <c r="CRW79" s="108"/>
      <c r="CRX79" s="108"/>
      <c r="CRY79" s="108"/>
      <c r="CRZ79" s="108"/>
      <c r="CSA79" s="108"/>
      <c r="CSB79" s="108"/>
      <c r="CSC79" s="108"/>
      <c r="CSD79" s="108"/>
      <c r="CSE79" s="108"/>
      <c r="CSF79" s="108"/>
      <c r="CSG79" s="108"/>
      <c r="CSH79" s="108"/>
      <c r="CSI79" s="108"/>
      <c r="CSJ79" s="108"/>
      <c r="CSK79" s="108"/>
      <c r="CSL79" s="108"/>
      <c r="CSM79" s="108"/>
      <c r="CSN79" s="108"/>
      <c r="CSO79" s="108"/>
      <c r="CSP79" s="108"/>
      <c r="CSQ79" s="108"/>
      <c r="CSR79" s="108"/>
      <c r="CSS79" s="108"/>
      <c r="CST79" s="108"/>
      <c r="CSU79" s="108"/>
      <c r="CSV79" s="108"/>
      <c r="CSW79" s="108"/>
      <c r="CSX79" s="108"/>
      <c r="CSY79" s="108"/>
      <c r="CSZ79" s="108"/>
      <c r="CTA79" s="108"/>
      <c r="CTB79" s="108"/>
      <c r="CTC79" s="108"/>
      <c r="CTD79" s="108"/>
      <c r="CTE79" s="108"/>
      <c r="CTF79" s="108"/>
      <c r="CTG79" s="108"/>
      <c r="CTH79" s="108"/>
      <c r="CTI79" s="108"/>
      <c r="CTJ79" s="108"/>
      <c r="CTK79" s="108"/>
      <c r="CTL79" s="108"/>
      <c r="CTM79" s="108"/>
      <c r="CTN79" s="108"/>
      <c r="CTO79" s="108"/>
      <c r="CTP79" s="108"/>
      <c r="CTQ79" s="108"/>
      <c r="CTR79" s="108"/>
      <c r="CTS79" s="108"/>
      <c r="CTT79" s="108"/>
      <c r="CTU79" s="108"/>
      <c r="CTV79" s="108"/>
      <c r="CTW79" s="108"/>
      <c r="CTX79" s="108"/>
      <c r="CTY79" s="108"/>
      <c r="CTZ79" s="108"/>
      <c r="CUA79" s="108"/>
      <c r="CUB79" s="108"/>
      <c r="CUC79" s="108"/>
      <c r="CUD79" s="108"/>
      <c r="CUE79" s="108"/>
      <c r="CUF79" s="108"/>
      <c r="CUG79" s="108"/>
      <c r="CUH79" s="108"/>
      <c r="CUI79" s="108"/>
      <c r="CUJ79" s="108"/>
      <c r="CUK79" s="108"/>
      <c r="CUL79" s="108"/>
      <c r="CUM79" s="108"/>
      <c r="CUN79" s="108"/>
      <c r="CUO79" s="108"/>
      <c r="CUP79" s="108"/>
      <c r="CUQ79" s="108"/>
      <c r="CUR79" s="108"/>
      <c r="CUS79" s="108"/>
      <c r="CUT79" s="108"/>
      <c r="CUU79" s="108"/>
      <c r="CUV79" s="108"/>
      <c r="CUW79" s="108"/>
      <c r="CUX79" s="108"/>
      <c r="CUY79" s="108"/>
      <c r="CUZ79" s="108"/>
      <c r="CVA79" s="108"/>
      <c r="CVB79" s="108"/>
      <c r="CVC79" s="108"/>
      <c r="CVD79" s="108"/>
      <c r="CVE79" s="108"/>
      <c r="CVF79" s="108"/>
      <c r="CVG79" s="108"/>
      <c r="CVH79" s="108"/>
      <c r="CVI79" s="108"/>
      <c r="CVJ79" s="108"/>
      <c r="CVK79" s="108"/>
      <c r="CVL79" s="108"/>
      <c r="CVM79" s="108"/>
      <c r="CVN79" s="108"/>
      <c r="CVO79" s="108"/>
      <c r="CVP79" s="108"/>
      <c r="CVQ79" s="108"/>
      <c r="CVR79" s="108"/>
      <c r="CVS79" s="108"/>
      <c r="CVT79" s="108"/>
      <c r="CVU79" s="108"/>
      <c r="CVV79" s="108"/>
      <c r="CVW79" s="108"/>
      <c r="CVX79" s="108"/>
      <c r="CVY79" s="108"/>
      <c r="CVZ79" s="108"/>
      <c r="CWA79" s="108"/>
      <c r="CWB79" s="108"/>
      <c r="CWC79" s="108"/>
      <c r="CWD79" s="108"/>
      <c r="CWE79" s="108"/>
      <c r="CWF79" s="108"/>
      <c r="CWG79" s="108"/>
      <c r="CWH79" s="108"/>
      <c r="CWI79" s="108"/>
      <c r="CWJ79" s="108"/>
      <c r="CWK79" s="108"/>
      <c r="CWL79" s="108"/>
      <c r="CWM79" s="108"/>
      <c r="CWN79" s="108"/>
      <c r="CWO79" s="108"/>
      <c r="CWP79" s="108"/>
      <c r="CWQ79" s="108"/>
      <c r="CWR79" s="108"/>
      <c r="CWS79" s="108"/>
      <c r="CWT79" s="108"/>
      <c r="CWU79" s="108"/>
      <c r="CWV79" s="108"/>
      <c r="CWW79" s="108"/>
      <c r="CWX79" s="108"/>
      <c r="CWY79" s="108"/>
      <c r="CWZ79" s="108"/>
      <c r="CXA79" s="108"/>
      <c r="CXB79" s="108"/>
      <c r="CXC79" s="108"/>
      <c r="CXD79" s="108"/>
      <c r="CXE79" s="108"/>
      <c r="CXF79" s="108"/>
      <c r="CXG79" s="108"/>
      <c r="CXH79" s="108"/>
      <c r="CXI79" s="108"/>
      <c r="CXJ79" s="108"/>
      <c r="CXK79" s="108"/>
      <c r="CXL79" s="108"/>
      <c r="CXM79" s="108"/>
      <c r="CXN79" s="108"/>
      <c r="CXO79" s="108"/>
      <c r="CXP79" s="108"/>
      <c r="CXQ79" s="108"/>
      <c r="CXR79" s="108"/>
      <c r="CXS79" s="108"/>
      <c r="CXT79" s="108"/>
      <c r="CXU79" s="108"/>
      <c r="CXV79" s="108"/>
      <c r="CXW79" s="108"/>
      <c r="CXX79" s="108"/>
      <c r="CXY79" s="108"/>
      <c r="CXZ79" s="108"/>
      <c r="CYA79" s="108"/>
      <c r="CYB79" s="108"/>
      <c r="CYC79" s="108"/>
      <c r="CYD79" s="108"/>
      <c r="CYE79" s="108"/>
      <c r="CYF79" s="108"/>
      <c r="CYG79" s="108"/>
      <c r="CYH79" s="108"/>
      <c r="CYI79" s="108"/>
      <c r="CYJ79" s="108"/>
      <c r="CYK79" s="108"/>
      <c r="CYL79" s="108"/>
      <c r="CYM79" s="108"/>
      <c r="CYN79" s="108"/>
      <c r="CYO79" s="108"/>
      <c r="CYP79" s="108"/>
      <c r="CYQ79" s="108"/>
      <c r="CYR79" s="108"/>
      <c r="CYS79" s="108"/>
      <c r="CYT79" s="108"/>
      <c r="CYU79" s="108"/>
      <c r="CYV79" s="108"/>
      <c r="CYW79" s="108"/>
      <c r="CYX79" s="108"/>
      <c r="CYY79" s="108"/>
      <c r="CYZ79" s="108"/>
      <c r="CZA79" s="108"/>
      <c r="CZB79" s="108"/>
      <c r="CZC79" s="108"/>
      <c r="CZD79" s="108"/>
      <c r="CZE79" s="108"/>
      <c r="CZF79" s="108"/>
      <c r="CZG79" s="108"/>
      <c r="CZH79" s="108"/>
      <c r="CZI79" s="108"/>
      <c r="CZJ79" s="108"/>
      <c r="CZK79" s="108"/>
      <c r="CZL79" s="108"/>
      <c r="CZM79" s="108"/>
      <c r="CZN79" s="108"/>
      <c r="CZO79" s="108"/>
      <c r="CZP79" s="108"/>
      <c r="CZQ79" s="108"/>
      <c r="CZR79" s="108"/>
      <c r="CZS79" s="108"/>
      <c r="CZT79" s="108"/>
      <c r="CZU79" s="108"/>
      <c r="CZV79" s="108"/>
      <c r="CZW79" s="108"/>
      <c r="CZX79" s="108"/>
      <c r="CZY79" s="108"/>
      <c r="CZZ79" s="108"/>
      <c r="DAA79" s="108"/>
      <c r="DAB79" s="108"/>
      <c r="DAC79" s="108"/>
      <c r="DAD79" s="108"/>
      <c r="DAE79" s="108"/>
      <c r="DAF79" s="108"/>
      <c r="DAG79" s="108"/>
      <c r="DAH79" s="108"/>
      <c r="DAI79" s="108"/>
      <c r="DAJ79" s="108"/>
      <c r="DAK79" s="108"/>
      <c r="DAL79" s="108"/>
      <c r="DAM79" s="108"/>
      <c r="DAN79" s="108"/>
      <c r="DAO79" s="108"/>
      <c r="DAP79" s="108"/>
      <c r="DAQ79" s="108"/>
      <c r="DAR79" s="108"/>
      <c r="DAS79" s="108"/>
      <c r="DAT79" s="108"/>
      <c r="DAU79" s="108"/>
      <c r="DAV79" s="108"/>
      <c r="DAW79" s="108"/>
      <c r="DAX79" s="108"/>
      <c r="DAY79" s="108"/>
      <c r="DAZ79" s="108"/>
      <c r="DBA79" s="108"/>
      <c r="DBB79" s="108"/>
      <c r="DBC79" s="108"/>
      <c r="DBD79" s="108"/>
      <c r="DBE79" s="108"/>
      <c r="DBF79" s="108"/>
      <c r="DBG79" s="108"/>
      <c r="DBH79" s="108"/>
      <c r="DBI79" s="108"/>
      <c r="DBJ79" s="108"/>
      <c r="DBK79" s="108"/>
      <c r="DBL79" s="108"/>
      <c r="DBM79" s="108"/>
      <c r="DBN79" s="108"/>
      <c r="DBO79" s="108"/>
      <c r="DBP79" s="108"/>
      <c r="DBQ79" s="108"/>
      <c r="DBR79" s="108"/>
      <c r="DBS79" s="108"/>
      <c r="DBT79" s="108"/>
      <c r="DBU79" s="108"/>
      <c r="DBV79" s="108"/>
      <c r="DBW79" s="108"/>
      <c r="DBX79" s="108"/>
      <c r="DBY79" s="108"/>
      <c r="DBZ79" s="108"/>
      <c r="DCA79" s="108"/>
      <c r="DCB79" s="108"/>
      <c r="DCC79" s="108"/>
      <c r="DCD79" s="108"/>
      <c r="DCE79" s="108"/>
      <c r="DCF79" s="108"/>
      <c r="DCG79" s="108"/>
      <c r="DCH79" s="108"/>
      <c r="DCI79" s="108"/>
      <c r="DCJ79" s="108"/>
      <c r="DCK79" s="108"/>
      <c r="DCL79" s="108"/>
      <c r="DCM79" s="108"/>
      <c r="DCN79" s="108"/>
      <c r="DCO79" s="108"/>
      <c r="DCP79" s="108"/>
      <c r="DCQ79" s="108"/>
      <c r="DCR79" s="108"/>
      <c r="DCS79" s="108"/>
      <c r="DCT79" s="108"/>
      <c r="DCU79" s="108"/>
      <c r="DCV79" s="108"/>
      <c r="DCW79" s="108"/>
      <c r="DCX79" s="108"/>
      <c r="DCY79" s="108"/>
      <c r="DCZ79" s="108"/>
      <c r="DDA79" s="108"/>
      <c r="DDB79" s="108"/>
      <c r="DDC79" s="108"/>
      <c r="DDD79" s="108"/>
      <c r="DDE79" s="108"/>
      <c r="DDF79" s="108"/>
      <c r="DDG79" s="108"/>
      <c r="DDH79" s="108"/>
      <c r="DDI79" s="108"/>
      <c r="DDJ79" s="108"/>
      <c r="DDK79" s="108"/>
      <c r="DDL79" s="108"/>
      <c r="DDM79" s="108"/>
      <c r="DDN79" s="108"/>
      <c r="DDO79" s="108"/>
      <c r="DDP79" s="108"/>
      <c r="DDQ79" s="108"/>
      <c r="DDR79" s="108"/>
      <c r="DDS79" s="108"/>
      <c r="DDT79" s="108"/>
      <c r="DDU79" s="108"/>
      <c r="DDV79" s="108"/>
      <c r="DDW79" s="108"/>
      <c r="DDX79" s="108"/>
      <c r="DDY79" s="108"/>
      <c r="DDZ79" s="108"/>
      <c r="DEA79" s="108"/>
      <c r="DEB79" s="108"/>
      <c r="DEC79" s="108"/>
      <c r="DED79" s="108"/>
      <c r="DEE79" s="108"/>
      <c r="DEF79" s="108"/>
      <c r="DEG79" s="108"/>
      <c r="DEH79" s="108"/>
      <c r="DEI79" s="108"/>
      <c r="DEJ79" s="108"/>
      <c r="DEK79" s="108"/>
      <c r="DEL79" s="108"/>
      <c r="DEM79" s="108"/>
      <c r="DEN79" s="108"/>
      <c r="DEO79" s="108"/>
      <c r="DEP79" s="108"/>
      <c r="DEQ79" s="108"/>
      <c r="DER79" s="108"/>
      <c r="DES79" s="108"/>
      <c r="DET79" s="108"/>
      <c r="DEU79" s="108"/>
      <c r="DEV79" s="108"/>
      <c r="DEW79" s="108"/>
      <c r="DEX79" s="108"/>
      <c r="DEY79" s="108"/>
      <c r="DEZ79" s="108"/>
      <c r="DFA79" s="108"/>
      <c r="DFB79" s="108"/>
      <c r="DFC79" s="108"/>
      <c r="DFD79" s="108"/>
      <c r="DFE79" s="108"/>
      <c r="DFF79" s="108"/>
      <c r="DFG79" s="108"/>
      <c r="DFH79" s="108"/>
      <c r="DFI79" s="108"/>
      <c r="DFJ79" s="108"/>
      <c r="DFK79" s="108"/>
      <c r="DFL79" s="108"/>
      <c r="DFM79" s="108"/>
      <c r="DFN79" s="108"/>
      <c r="DFO79" s="108"/>
      <c r="DFP79" s="108"/>
      <c r="DFQ79" s="108"/>
      <c r="DFR79" s="108"/>
      <c r="DFS79" s="108"/>
      <c r="DFT79" s="108"/>
      <c r="DFU79" s="108"/>
      <c r="DFV79" s="108"/>
      <c r="DFW79" s="108"/>
      <c r="DFX79" s="108"/>
      <c r="DFY79" s="108"/>
      <c r="DFZ79" s="108"/>
      <c r="DGA79" s="108"/>
      <c r="DGB79" s="108"/>
      <c r="DGC79" s="108"/>
      <c r="DGD79" s="108"/>
      <c r="DGE79" s="108"/>
      <c r="DGF79" s="108"/>
      <c r="DGG79" s="108"/>
      <c r="DGH79" s="108"/>
      <c r="DGI79" s="108"/>
      <c r="DGJ79" s="108"/>
      <c r="DGK79" s="108"/>
      <c r="DGL79" s="108"/>
      <c r="DGM79" s="108"/>
      <c r="DGN79" s="108"/>
      <c r="DGO79" s="108"/>
      <c r="DGP79" s="108"/>
      <c r="DGQ79" s="108"/>
      <c r="DGR79" s="108"/>
      <c r="DGS79" s="108"/>
      <c r="DGT79" s="108"/>
      <c r="DGU79" s="108"/>
      <c r="DGV79" s="108"/>
      <c r="DGW79" s="108"/>
      <c r="DGX79" s="108"/>
      <c r="DGY79" s="108"/>
      <c r="DGZ79" s="108"/>
      <c r="DHA79" s="108"/>
      <c r="DHB79" s="108"/>
      <c r="DHC79" s="108"/>
      <c r="DHD79" s="108"/>
      <c r="DHE79" s="108"/>
      <c r="DHF79" s="108"/>
      <c r="DHG79" s="108"/>
      <c r="DHH79" s="108"/>
      <c r="DHI79" s="108"/>
      <c r="DHJ79" s="108"/>
      <c r="DHK79" s="108"/>
      <c r="DHL79" s="108"/>
      <c r="DHM79" s="108"/>
      <c r="DHN79" s="108"/>
      <c r="DHO79" s="108"/>
      <c r="DHP79" s="108"/>
      <c r="DHQ79" s="108"/>
      <c r="DHR79" s="108"/>
      <c r="DHS79" s="108"/>
      <c r="DHT79" s="108"/>
      <c r="DHU79" s="108"/>
      <c r="DHV79" s="108"/>
      <c r="DHW79" s="108"/>
      <c r="DHX79" s="108"/>
      <c r="DHY79" s="108"/>
      <c r="DHZ79" s="108"/>
      <c r="DIA79" s="108"/>
      <c r="DIB79" s="108"/>
      <c r="DIC79" s="108"/>
      <c r="DID79" s="108"/>
      <c r="DIE79" s="108"/>
      <c r="DIF79" s="108"/>
      <c r="DIG79" s="108"/>
      <c r="DIH79" s="108"/>
      <c r="DII79" s="108"/>
      <c r="DIJ79" s="108"/>
      <c r="DIK79" s="108"/>
      <c r="DIL79" s="108"/>
      <c r="DIM79" s="108"/>
      <c r="DIN79" s="108"/>
      <c r="DIO79" s="108"/>
      <c r="DIP79" s="108"/>
      <c r="DIQ79" s="108"/>
      <c r="DIR79" s="108"/>
      <c r="DIS79" s="108"/>
      <c r="DIT79" s="108"/>
      <c r="DIU79" s="108"/>
      <c r="DIV79" s="108"/>
      <c r="DIW79" s="108"/>
      <c r="DIX79" s="108"/>
      <c r="DIY79" s="108"/>
      <c r="DIZ79" s="108"/>
      <c r="DJA79" s="108"/>
      <c r="DJB79" s="108"/>
      <c r="DJC79" s="108"/>
      <c r="DJD79" s="108"/>
      <c r="DJE79" s="108"/>
      <c r="DJF79" s="108"/>
      <c r="DJG79" s="108"/>
      <c r="DJH79" s="108"/>
      <c r="DJI79" s="108"/>
      <c r="DJJ79" s="108"/>
      <c r="DJK79" s="108"/>
      <c r="DJL79" s="108"/>
      <c r="DJM79" s="108"/>
      <c r="DJN79" s="108"/>
      <c r="DJO79" s="108"/>
      <c r="DJP79" s="108"/>
      <c r="DJQ79" s="108"/>
      <c r="DJR79" s="108"/>
      <c r="DJS79" s="108"/>
      <c r="DJT79" s="108"/>
      <c r="DJU79" s="108"/>
      <c r="DJV79" s="108"/>
      <c r="DJW79" s="108"/>
      <c r="DJX79" s="108"/>
      <c r="DJY79" s="108"/>
      <c r="DJZ79" s="108"/>
      <c r="DKA79" s="108"/>
      <c r="DKB79" s="108"/>
      <c r="DKC79" s="108"/>
      <c r="DKD79" s="108"/>
      <c r="DKE79" s="108"/>
      <c r="DKF79" s="108"/>
      <c r="DKG79" s="108"/>
      <c r="DKH79" s="108"/>
      <c r="DKI79" s="108"/>
      <c r="DKJ79" s="108"/>
      <c r="DKK79" s="108"/>
      <c r="DKL79" s="108"/>
      <c r="DKM79" s="108"/>
      <c r="DKN79" s="108"/>
      <c r="DKO79" s="108"/>
      <c r="DKP79" s="108"/>
      <c r="DKQ79" s="108"/>
      <c r="DKR79" s="108"/>
      <c r="DKS79" s="108"/>
      <c r="DKT79" s="108"/>
      <c r="DKU79" s="108"/>
      <c r="DKV79" s="108"/>
      <c r="DKW79" s="108"/>
      <c r="DKX79" s="108"/>
      <c r="DKY79" s="108"/>
      <c r="DKZ79" s="108"/>
      <c r="DLA79" s="108"/>
      <c r="DLB79" s="108"/>
      <c r="DLC79" s="108"/>
      <c r="DLD79" s="108"/>
      <c r="DLE79" s="108"/>
      <c r="DLF79" s="108"/>
      <c r="DLG79" s="108"/>
      <c r="DLH79" s="108"/>
      <c r="DLI79" s="108"/>
      <c r="DLJ79" s="108"/>
      <c r="DLK79" s="108"/>
      <c r="DLL79" s="108"/>
      <c r="DLM79" s="108"/>
      <c r="DLN79" s="108"/>
      <c r="DLO79" s="108"/>
      <c r="DLP79" s="108"/>
      <c r="DLQ79" s="108"/>
      <c r="DLR79" s="108"/>
      <c r="DLS79" s="108"/>
      <c r="DLT79" s="108"/>
      <c r="DLU79" s="108"/>
      <c r="DLV79" s="108"/>
      <c r="DLW79" s="108"/>
      <c r="DLX79" s="108"/>
      <c r="DLY79" s="108"/>
      <c r="DLZ79" s="108"/>
      <c r="DMA79" s="108"/>
      <c r="DMB79" s="108"/>
      <c r="DMC79" s="108"/>
      <c r="DMD79" s="108"/>
      <c r="DME79" s="108"/>
      <c r="DMF79" s="108"/>
      <c r="DMG79" s="108"/>
      <c r="DMH79" s="108"/>
      <c r="DMI79" s="108"/>
      <c r="DMJ79" s="108"/>
      <c r="DMK79" s="108"/>
      <c r="DML79" s="108"/>
      <c r="DMM79" s="108"/>
      <c r="DMN79" s="108"/>
      <c r="DMO79" s="108"/>
      <c r="DMP79" s="108"/>
      <c r="DMQ79" s="108"/>
      <c r="DMR79" s="108"/>
      <c r="DMS79" s="108"/>
      <c r="DMT79" s="108"/>
      <c r="DMU79" s="108"/>
      <c r="DMV79" s="108"/>
      <c r="DMW79" s="108"/>
      <c r="DMX79" s="108"/>
      <c r="DMY79" s="108"/>
      <c r="DMZ79" s="108"/>
      <c r="DNA79" s="108"/>
      <c r="DNB79" s="108"/>
      <c r="DNC79" s="108"/>
      <c r="DND79" s="108"/>
      <c r="DNE79" s="108"/>
      <c r="DNF79" s="108"/>
      <c r="DNG79" s="108"/>
      <c r="DNH79" s="108"/>
      <c r="DNI79" s="108"/>
      <c r="DNJ79" s="108"/>
      <c r="DNK79" s="108"/>
      <c r="DNL79" s="108"/>
      <c r="DNM79" s="108"/>
      <c r="DNN79" s="108"/>
      <c r="DNO79" s="108"/>
      <c r="DNP79" s="108"/>
      <c r="DNQ79" s="108"/>
      <c r="DNR79" s="108"/>
      <c r="DNS79" s="108"/>
      <c r="DNT79" s="108"/>
      <c r="DNU79" s="108"/>
      <c r="DNV79" s="108"/>
      <c r="DNW79" s="108"/>
      <c r="DNX79" s="108"/>
      <c r="DNY79" s="108"/>
      <c r="DNZ79" s="108"/>
      <c r="DOA79" s="108"/>
      <c r="DOB79" s="108"/>
      <c r="DOC79" s="108"/>
      <c r="DOD79" s="108"/>
      <c r="DOE79" s="108"/>
      <c r="DOF79" s="108"/>
      <c r="DOG79" s="108"/>
      <c r="DOH79" s="108"/>
      <c r="DOI79" s="108"/>
      <c r="DOJ79" s="108"/>
      <c r="DOK79" s="108"/>
      <c r="DOL79" s="108"/>
      <c r="DOM79" s="108"/>
      <c r="DON79" s="108"/>
      <c r="DOO79" s="108"/>
      <c r="DOP79" s="108"/>
      <c r="DOQ79" s="108"/>
      <c r="DOR79" s="108"/>
      <c r="DOS79" s="108"/>
      <c r="DOT79" s="108"/>
      <c r="DOU79" s="108"/>
      <c r="DOV79" s="108"/>
      <c r="DOW79" s="108"/>
      <c r="DOX79" s="108"/>
      <c r="DOY79" s="108"/>
      <c r="DOZ79" s="108"/>
      <c r="DPA79" s="108"/>
      <c r="DPB79" s="108"/>
      <c r="DPC79" s="108"/>
      <c r="DPD79" s="108"/>
      <c r="DPE79" s="108"/>
      <c r="DPF79" s="108"/>
      <c r="DPG79" s="108"/>
      <c r="DPH79" s="108"/>
      <c r="DPI79" s="108"/>
      <c r="DPJ79" s="108"/>
      <c r="DPK79" s="108"/>
      <c r="DPL79" s="108"/>
      <c r="DPM79" s="108"/>
      <c r="DPN79" s="108"/>
      <c r="DPO79" s="108"/>
      <c r="DPP79" s="108"/>
      <c r="DPQ79" s="108"/>
      <c r="DPR79" s="108"/>
      <c r="DPS79" s="108"/>
      <c r="DPT79" s="108"/>
      <c r="DPU79" s="108"/>
      <c r="DPV79" s="108"/>
      <c r="DPW79" s="108"/>
      <c r="DPX79" s="108"/>
      <c r="DPY79" s="108"/>
      <c r="DPZ79" s="108"/>
      <c r="DQA79" s="108"/>
      <c r="DQB79" s="108"/>
      <c r="DQC79" s="108"/>
      <c r="DQD79" s="108"/>
      <c r="DQE79" s="108"/>
      <c r="DQF79" s="108"/>
      <c r="DQG79" s="108"/>
      <c r="DQH79" s="108"/>
      <c r="DQI79" s="108"/>
      <c r="DQJ79" s="108"/>
      <c r="DQK79" s="108"/>
      <c r="DQL79" s="108"/>
      <c r="DQM79" s="108"/>
      <c r="DQN79" s="108"/>
      <c r="DQO79" s="108"/>
      <c r="DQP79" s="108"/>
      <c r="DQQ79" s="108"/>
      <c r="DQR79" s="108"/>
      <c r="DQS79" s="108"/>
      <c r="DQT79" s="108"/>
      <c r="DQU79" s="108"/>
      <c r="DQV79" s="108"/>
      <c r="DQW79" s="108"/>
      <c r="DQX79" s="108"/>
      <c r="DQY79" s="108"/>
      <c r="DQZ79" s="108"/>
      <c r="DRA79" s="108"/>
      <c r="DRB79" s="108"/>
      <c r="DRC79" s="108"/>
      <c r="DRD79" s="108"/>
      <c r="DRE79" s="108"/>
      <c r="DRF79" s="108"/>
      <c r="DRG79" s="108"/>
      <c r="DRH79" s="108"/>
      <c r="DRI79" s="108"/>
      <c r="DRJ79" s="108"/>
      <c r="DRK79" s="108"/>
      <c r="DRL79" s="108"/>
      <c r="DRM79" s="108"/>
      <c r="DRN79" s="108"/>
      <c r="DRO79" s="108"/>
      <c r="DRP79" s="108"/>
      <c r="DRQ79" s="108"/>
      <c r="DRR79" s="108"/>
      <c r="DRS79" s="108"/>
      <c r="DRT79" s="108"/>
      <c r="DRU79" s="108"/>
      <c r="DRV79" s="108"/>
      <c r="DRW79" s="108"/>
      <c r="DRX79" s="108"/>
      <c r="DRY79" s="108"/>
      <c r="DRZ79" s="108"/>
      <c r="DSA79" s="108"/>
      <c r="DSB79" s="108"/>
      <c r="DSC79" s="108"/>
      <c r="DSD79" s="108"/>
      <c r="DSE79" s="108"/>
      <c r="DSF79" s="108"/>
      <c r="DSG79" s="108"/>
      <c r="DSH79" s="108"/>
      <c r="DSI79" s="108"/>
      <c r="DSJ79" s="108"/>
      <c r="DSK79" s="108"/>
      <c r="DSL79" s="108"/>
      <c r="DSM79" s="108"/>
      <c r="DSN79" s="108"/>
      <c r="DSO79" s="108"/>
      <c r="DSP79" s="108"/>
      <c r="DSQ79" s="108"/>
      <c r="DSR79" s="108"/>
      <c r="DSS79" s="108"/>
      <c r="DST79" s="108"/>
      <c r="DSU79" s="108"/>
      <c r="DSV79" s="108"/>
      <c r="DSW79" s="108"/>
      <c r="DSX79" s="108"/>
      <c r="DSY79" s="108"/>
      <c r="DSZ79" s="108"/>
      <c r="DTA79" s="108"/>
      <c r="DTB79" s="108"/>
      <c r="DTC79" s="108"/>
      <c r="DTD79" s="108"/>
      <c r="DTE79" s="108"/>
      <c r="DTF79" s="108"/>
      <c r="DTG79" s="108"/>
      <c r="DTH79" s="108"/>
      <c r="DTI79" s="108"/>
      <c r="DTJ79" s="108"/>
      <c r="DTK79" s="108"/>
      <c r="DTL79" s="108"/>
      <c r="DTM79" s="108"/>
      <c r="DTN79" s="108"/>
      <c r="DTO79" s="108"/>
      <c r="DTP79" s="108"/>
      <c r="DTQ79" s="108"/>
      <c r="DTR79" s="108"/>
      <c r="DTS79" s="108"/>
      <c r="DTT79" s="108"/>
      <c r="DTU79" s="108"/>
      <c r="DTV79" s="108"/>
      <c r="DTW79" s="108"/>
      <c r="DTX79" s="108"/>
      <c r="DTY79" s="108"/>
      <c r="DTZ79" s="108"/>
      <c r="DUA79" s="108"/>
      <c r="DUB79" s="108"/>
      <c r="DUC79" s="108"/>
      <c r="DUD79" s="108"/>
      <c r="DUE79" s="108"/>
      <c r="DUF79" s="108"/>
      <c r="DUG79" s="108"/>
      <c r="DUH79" s="108"/>
      <c r="DUI79" s="108"/>
      <c r="DUJ79" s="108"/>
      <c r="DUK79" s="108"/>
      <c r="DUL79" s="108"/>
      <c r="DUM79" s="108"/>
      <c r="DUN79" s="108"/>
      <c r="DUO79" s="108"/>
      <c r="DUP79" s="108"/>
      <c r="DUQ79" s="108"/>
      <c r="DUR79" s="108"/>
      <c r="DUS79" s="108"/>
      <c r="DUT79" s="108"/>
      <c r="DUU79" s="108"/>
      <c r="DUV79" s="108"/>
      <c r="DUW79" s="108"/>
      <c r="DUX79" s="108"/>
      <c r="DUY79" s="108"/>
      <c r="DUZ79" s="108"/>
      <c r="DVA79" s="108"/>
      <c r="DVB79" s="108"/>
      <c r="DVC79" s="108"/>
      <c r="DVD79" s="108"/>
      <c r="DVE79" s="108"/>
      <c r="DVF79" s="108"/>
      <c r="DVG79" s="108"/>
      <c r="DVH79" s="108"/>
      <c r="DVI79" s="108"/>
      <c r="DVJ79" s="108"/>
      <c r="DVK79" s="108"/>
      <c r="DVL79" s="108"/>
      <c r="DVM79" s="108"/>
      <c r="DVN79" s="108"/>
      <c r="DVO79" s="108"/>
      <c r="DVP79" s="108"/>
      <c r="DVQ79" s="108"/>
      <c r="DVR79" s="108"/>
      <c r="DVS79" s="108"/>
      <c r="DVT79" s="108"/>
      <c r="DVU79" s="108"/>
      <c r="DVV79" s="108"/>
      <c r="DVW79" s="108"/>
      <c r="DVX79" s="108"/>
      <c r="DVY79" s="108"/>
      <c r="DVZ79" s="108"/>
      <c r="DWA79" s="108"/>
      <c r="DWB79" s="108"/>
      <c r="DWC79" s="108"/>
      <c r="DWD79" s="108"/>
      <c r="DWE79" s="108"/>
      <c r="DWF79" s="108"/>
      <c r="DWG79" s="108"/>
      <c r="DWH79" s="108"/>
      <c r="DWI79" s="108"/>
      <c r="DWJ79" s="108"/>
      <c r="DWK79" s="108"/>
      <c r="DWL79" s="108"/>
      <c r="DWM79" s="108"/>
      <c r="DWN79" s="108"/>
      <c r="DWO79" s="108"/>
      <c r="DWP79" s="108"/>
      <c r="DWQ79" s="108"/>
      <c r="DWR79" s="108"/>
      <c r="DWS79" s="108"/>
      <c r="DWT79" s="108"/>
      <c r="DWU79" s="108"/>
      <c r="DWV79" s="108"/>
      <c r="DWW79" s="108"/>
      <c r="DWX79" s="108"/>
      <c r="DWY79" s="108"/>
      <c r="DWZ79" s="108"/>
      <c r="DXA79" s="108"/>
      <c r="DXB79" s="108"/>
      <c r="DXC79" s="108"/>
      <c r="DXD79" s="108"/>
      <c r="DXE79" s="108"/>
      <c r="DXF79" s="108"/>
      <c r="DXG79" s="108"/>
      <c r="DXH79" s="108"/>
      <c r="DXI79" s="108"/>
      <c r="DXJ79" s="108"/>
      <c r="DXK79" s="108"/>
      <c r="DXL79" s="108"/>
      <c r="DXM79" s="108"/>
      <c r="DXN79" s="108"/>
      <c r="DXO79" s="108"/>
      <c r="DXP79" s="108"/>
      <c r="DXQ79" s="108"/>
      <c r="DXR79" s="108"/>
      <c r="DXS79" s="108"/>
      <c r="DXT79" s="108"/>
      <c r="DXU79" s="108"/>
      <c r="DXV79" s="108"/>
      <c r="DXW79" s="108"/>
      <c r="DXX79" s="108"/>
      <c r="DXY79" s="108"/>
      <c r="DXZ79" s="108"/>
      <c r="DYA79" s="108"/>
      <c r="DYB79" s="108"/>
      <c r="DYC79" s="108"/>
      <c r="DYD79" s="108"/>
      <c r="DYE79" s="108"/>
      <c r="DYF79" s="108"/>
      <c r="DYG79" s="108"/>
      <c r="DYH79" s="108"/>
      <c r="DYI79" s="108"/>
      <c r="DYJ79" s="108"/>
      <c r="DYK79" s="108"/>
      <c r="DYL79" s="108"/>
      <c r="DYM79" s="108"/>
      <c r="DYN79" s="108"/>
      <c r="DYO79" s="108"/>
      <c r="DYP79" s="108"/>
      <c r="DYQ79" s="108"/>
      <c r="DYR79" s="108"/>
      <c r="DYS79" s="108"/>
      <c r="DYT79" s="108"/>
      <c r="DYU79" s="108"/>
      <c r="DYV79" s="108"/>
      <c r="DYW79" s="108"/>
      <c r="DYX79" s="108"/>
      <c r="DYY79" s="108"/>
      <c r="DYZ79" s="108"/>
      <c r="DZA79" s="108"/>
      <c r="DZB79" s="108"/>
      <c r="DZC79" s="108"/>
      <c r="DZD79" s="108"/>
      <c r="DZE79" s="108"/>
      <c r="DZF79" s="108"/>
      <c r="DZG79" s="108"/>
      <c r="DZH79" s="108"/>
      <c r="DZI79" s="108"/>
      <c r="DZJ79" s="108"/>
      <c r="DZK79" s="108"/>
      <c r="DZL79" s="108"/>
      <c r="DZM79" s="108"/>
      <c r="DZN79" s="108"/>
      <c r="DZO79" s="108"/>
      <c r="DZP79" s="108"/>
      <c r="DZQ79" s="108"/>
      <c r="DZR79" s="108"/>
      <c r="DZS79" s="108"/>
      <c r="DZT79" s="108"/>
      <c r="DZU79" s="108"/>
      <c r="DZV79" s="108"/>
      <c r="DZW79" s="108"/>
      <c r="DZX79" s="108"/>
      <c r="DZY79" s="108"/>
      <c r="DZZ79" s="108"/>
      <c r="EAA79" s="108"/>
      <c r="EAB79" s="108"/>
      <c r="EAC79" s="108"/>
      <c r="EAD79" s="108"/>
      <c r="EAE79" s="108"/>
      <c r="EAF79" s="108"/>
      <c r="EAG79" s="108"/>
      <c r="EAH79" s="108"/>
      <c r="EAI79" s="108"/>
      <c r="EAJ79" s="108"/>
      <c r="EAK79" s="108"/>
      <c r="EAL79" s="108"/>
      <c r="EAM79" s="108"/>
      <c r="EAN79" s="108"/>
      <c r="EAO79" s="108"/>
      <c r="EAP79" s="108"/>
      <c r="EAQ79" s="108"/>
      <c r="EAR79" s="108"/>
      <c r="EAS79" s="108"/>
      <c r="EAT79" s="108"/>
      <c r="EAU79" s="108"/>
      <c r="EAV79" s="108"/>
      <c r="EAW79" s="108"/>
      <c r="EAX79" s="108"/>
      <c r="EAY79" s="108"/>
      <c r="EAZ79" s="108"/>
      <c r="EBA79" s="108"/>
      <c r="EBB79" s="108"/>
      <c r="EBC79" s="108"/>
      <c r="EBD79" s="108"/>
      <c r="EBE79" s="108"/>
      <c r="EBF79" s="108"/>
      <c r="EBG79" s="108"/>
      <c r="EBH79" s="108"/>
      <c r="EBI79" s="108"/>
      <c r="EBJ79" s="108"/>
      <c r="EBK79" s="108"/>
      <c r="EBL79" s="108"/>
      <c r="EBM79" s="108"/>
      <c r="EBN79" s="108"/>
      <c r="EBO79" s="108"/>
      <c r="EBP79" s="108"/>
      <c r="EBQ79" s="108"/>
      <c r="EBR79" s="108"/>
      <c r="EBS79" s="108"/>
      <c r="EBT79" s="108"/>
      <c r="EBU79" s="108"/>
      <c r="EBV79" s="108"/>
      <c r="EBW79" s="108"/>
      <c r="EBX79" s="108"/>
      <c r="EBY79" s="108"/>
      <c r="EBZ79" s="108"/>
      <c r="ECA79" s="108"/>
      <c r="ECB79" s="108"/>
      <c r="ECC79" s="108"/>
      <c r="ECD79" s="108"/>
      <c r="ECE79" s="108"/>
      <c r="ECF79" s="108"/>
      <c r="ECG79" s="108"/>
      <c r="ECH79" s="108"/>
      <c r="ECI79" s="108"/>
      <c r="ECJ79" s="108"/>
      <c r="ECK79" s="108"/>
      <c r="ECL79" s="108"/>
      <c r="ECM79" s="108"/>
      <c r="ECN79" s="108"/>
      <c r="ECO79" s="108"/>
      <c r="ECP79" s="108"/>
      <c r="ECQ79" s="108"/>
      <c r="ECR79" s="108"/>
      <c r="ECS79" s="108"/>
      <c r="ECT79" s="108"/>
      <c r="ECU79" s="108"/>
      <c r="ECV79" s="108"/>
      <c r="ECW79" s="108"/>
      <c r="ECX79" s="108"/>
      <c r="ECY79" s="108"/>
      <c r="ECZ79" s="108"/>
      <c r="EDA79" s="108"/>
      <c r="EDB79" s="108"/>
      <c r="EDC79" s="108"/>
      <c r="EDD79" s="108"/>
      <c r="EDE79" s="108"/>
      <c r="EDF79" s="108"/>
      <c r="EDG79" s="108"/>
      <c r="EDH79" s="108"/>
      <c r="EDI79" s="108"/>
      <c r="EDJ79" s="108"/>
      <c r="EDK79" s="108"/>
      <c r="EDL79" s="108"/>
      <c r="EDM79" s="108"/>
      <c r="EDN79" s="108"/>
      <c r="EDO79" s="108"/>
      <c r="EDP79" s="108"/>
      <c r="EDQ79" s="108"/>
      <c r="EDR79" s="108"/>
      <c r="EDS79" s="108"/>
      <c r="EDT79" s="108"/>
      <c r="EDU79" s="108"/>
      <c r="EDV79" s="108"/>
      <c r="EDW79" s="108"/>
      <c r="EDX79" s="108"/>
      <c r="EDY79" s="108"/>
      <c r="EDZ79" s="108"/>
      <c r="EEA79" s="108"/>
      <c r="EEB79" s="108"/>
      <c r="EEC79" s="108"/>
      <c r="EED79" s="108"/>
      <c r="EEE79" s="108"/>
      <c r="EEF79" s="108"/>
      <c r="EEG79" s="108"/>
      <c r="EEH79" s="108"/>
      <c r="EEI79" s="108"/>
      <c r="EEJ79" s="108"/>
      <c r="EEK79" s="108"/>
      <c r="EEL79" s="108"/>
      <c r="EEM79" s="108"/>
      <c r="EEN79" s="108"/>
      <c r="EEO79" s="108"/>
      <c r="EEP79" s="108"/>
      <c r="EEQ79" s="108"/>
      <c r="EER79" s="108"/>
      <c r="EES79" s="108"/>
      <c r="EET79" s="108"/>
      <c r="EEU79" s="108"/>
      <c r="EEV79" s="108"/>
      <c r="EEW79" s="108"/>
      <c r="EEX79" s="108"/>
      <c r="EEY79" s="108"/>
      <c r="EEZ79" s="108"/>
      <c r="EFA79" s="108"/>
      <c r="EFB79" s="108"/>
      <c r="EFC79" s="108"/>
      <c r="EFD79" s="108"/>
      <c r="EFE79" s="108"/>
      <c r="EFF79" s="108"/>
      <c r="EFG79" s="108"/>
      <c r="EFH79" s="108"/>
      <c r="EFI79" s="108"/>
      <c r="EFJ79" s="108"/>
      <c r="EFK79" s="108"/>
      <c r="EFL79" s="108"/>
      <c r="EFM79" s="108"/>
      <c r="EFN79" s="108"/>
      <c r="EFO79" s="108"/>
      <c r="EFP79" s="108"/>
      <c r="EFQ79" s="108"/>
      <c r="EFR79" s="108"/>
      <c r="EFS79" s="108"/>
      <c r="EFT79" s="108"/>
      <c r="EFU79" s="108"/>
      <c r="EFV79" s="108"/>
      <c r="EFW79" s="108"/>
      <c r="EFX79" s="108"/>
      <c r="EFY79" s="108"/>
      <c r="EFZ79" s="108"/>
      <c r="EGA79" s="108"/>
      <c r="EGB79" s="108"/>
      <c r="EGC79" s="108"/>
      <c r="EGD79" s="108"/>
      <c r="EGE79" s="108"/>
      <c r="EGF79" s="108"/>
      <c r="EGG79" s="108"/>
      <c r="EGH79" s="108"/>
      <c r="EGI79" s="108"/>
      <c r="EGJ79" s="108"/>
      <c r="EGK79" s="108"/>
      <c r="EGL79" s="108"/>
      <c r="EGM79" s="108"/>
      <c r="EGN79" s="108"/>
      <c r="EGO79" s="108"/>
      <c r="EGP79" s="108"/>
      <c r="EGQ79" s="108"/>
      <c r="EGR79" s="108"/>
      <c r="EGS79" s="108"/>
      <c r="EGT79" s="108"/>
      <c r="EGU79" s="108"/>
      <c r="EGV79" s="108"/>
      <c r="EGW79" s="108"/>
      <c r="EGX79" s="108"/>
      <c r="EGY79" s="108"/>
      <c r="EGZ79" s="108"/>
      <c r="EHA79" s="108"/>
      <c r="EHB79" s="108"/>
      <c r="EHC79" s="108"/>
      <c r="EHD79" s="108"/>
      <c r="EHE79" s="108"/>
      <c r="EHF79" s="108"/>
      <c r="EHG79" s="108"/>
      <c r="EHH79" s="108"/>
      <c r="EHI79" s="108"/>
      <c r="EHJ79" s="108"/>
      <c r="EHK79" s="108"/>
      <c r="EHL79" s="108"/>
      <c r="EHM79" s="108"/>
      <c r="EHN79" s="108"/>
      <c r="EHO79" s="108"/>
      <c r="EHP79" s="108"/>
      <c r="EHQ79" s="108"/>
      <c r="EHR79" s="108"/>
      <c r="EHS79" s="108"/>
      <c r="EHT79" s="108"/>
      <c r="EHU79" s="108"/>
      <c r="EHV79" s="108"/>
      <c r="EHW79" s="108"/>
      <c r="EHX79" s="108"/>
      <c r="EHY79" s="108"/>
      <c r="EHZ79" s="108"/>
      <c r="EIA79" s="108"/>
      <c r="EIB79" s="108"/>
      <c r="EIC79" s="108"/>
      <c r="EID79" s="108"/>
      <c r="EIE79" s="108"/>
      <c r="EIF79" s="108"/>
      <c r="EIG79" s="108"/>
      <c r="EIH79" s="108"/>
      <c r="EII79" s="108"/>
      <c r="EIJ79" s="108"/>
      <c r="EIK79" s="108"/>
      <c r="EIL79" s="108"/>
      <c r="EIM79" s="108"/>
      <c r="EIN79" s="108"/>
      <c r="EIO79" s="108"/>
      <c r="EIP79" s="108"/>
      <c r="EIQ79" s="108"/>
      <c r="EIR79" s="108"/>
      <c r="EIS79" s="108"/>
      <c r="EIT79" s="108"/>
      <c r="EIU79" s="108"/>
      <c r="EIV79" s="108"/>
      <c r="EIW79" s="108"/>
      <c r="EIX79" s="108"/>
      <c r="EIY79" s="108"/>
      <c r="EIZ79" s="108"/>
      <c r="EJA79" s="108"/>
      <c r="EJB79" s="108"/>
      <c r="EJC79" s="108"/>
      <c r="EJD79" s="108"/>
      <c r="EJE79" s="108"/>
      <c r="EJF79" s="108"/>
      <c r="EJG79" s="108"/>
      <c r="EJH79" s="108"/>
      <c r="EJI79" s="108"/>
      <c r="EJJ79" s="108"/>
      <c r="EJK79" s="108"/>
      <c r="EJL79" s="108"/>
      <c r="EJM79" s="108"/>
      <c r="EJN79" s="108"/>
      <c r="EJO79" s="108"/>
      <c r="EJP79" s="108"/>
      <c r="EJQ79" s="108"/>
      <c r="EJR79" s="108"/>
      <c r="EJS79" s="108"/>
      <c r="EJT79" s="108"/>
      <c r="EJU79" s="108"/>
      <c r="EJV79" s="108"/>
      <c r="EJW79" s="108"/>
      <c r="EJX79" s="108"/>
      <c r="EJY79" s="108"/>
      <c r="EJZ79" s="108"/>
      <c r="EKA79" s="108"/>
      <c r="EKB79" s="108"/>
      <c r="EKC79" s="108"/>
      <c r="EKD79" s="108"/>
      <c r="EKE79" s="108"/>
      <c r="EKF79" s="108"/>
      <c r="EKG79" s="108"/>
      <c r="EKH79" s="108"/>
      <c r="EKI79" s="108"/>
      <c r="EKJ79" s="108"/>
      <c r="EKK79" s="108"/>
      <c r="EKL79" s="108"/>
      <c r="EKM79" s="108"/>
      <c r="EKN79" s="108"/>
      <c r="EKO79" s="108"/>
      <c r="EKP79" s="108"/>
      <c r="EKQ79" s="108"/>
      <c r="EKR79" s="108"/>
      <c r="EKS79" s="108"/>
      <c r="EKT79" s="108"/>
      <c r="EKU79" s="108"/>
      <c r="EKV79" s="108"/>
      <c r="EKW79" s="108"/>
      <c r="EKX79" s="108"/>
      <c r="EKY79" s="108"/>
      <c r="EKZ79" s="108"/>
      <c r="ELA79" s="108"/>
      <c r="ELB79" s="108"/>
      <c r="ELC79" s="108"/>
      <c r="ELD79" s="108"/>
      <c r="ELE79" s="108"/>
      <c r="ELF79" s="108"/>
      <c r="ELG79" s="108"/>
      <c r="ELH79" s="108"/>
      <c r="ELI79" s="108"/>
      <c r="ELJ79" s="108"/>
      <c r="ELK79" s="108"/>
      <c r="ELL79" s="108"/>
      <c r="ELM79" s="108"/>
      <c r="ELN79" s="108"/>
      <c r="ELO79" s="108"/>
      <c r="ELP79" s="108"/>
      <c r="ELQ79" s="108"/>
      <c r="ELR79" s="108"/>
      <c r="ELS79" s="108"/>
      <c r="ELT79" s="108"/>
      <c r="ELU79" s="108"/>
      <c r="ELV79" s="108"/>
      <c r="ELW79" s="108"/>
      <c r="ELX79" s="108"/>
      <c r="ELY79" s="108"/>
      <c r="ELZ79" s="108"/>
      <c r="EMA79" s="108"/>
      <c r="EMB79" s="108"/>
      <c r="EMC79" s="108"/>
      <c r="EMD79" s="108"/>
      <c r="EME79" s="108"/>
      <c r="EMF79" s="108"/>
      <c r="EMG79" s="108"/>
      <c r="EMH79" s="108"/>
      <c r="EMI79" s="108"/>
      <c r="EMJ79" s="108"/>
      <c r="EMK79" s="108"/>
      <c r="EML79" s="108"/>
      <c r="EMM79" s="108"/>
      <c r="EMN79" s="108"/>
      <c r="EMO79" s="108"/>
      <c r="EMP79" s="108"/>
      <c r="EMQ79" s="108"/>
      <c r="EMR79" s="108"/>
      <c r="EMS79" s="108"/>
      <c r="EMT79" s="108"/>
      <c r="EMU79" s="108"/>
      <c r="EMV79" s="108"/>
      <c r="EMW79" s="108"/>
      <c r="EMX79" s="108"/>
      <c r="EMY79" s="108"/>
      <c r="EMZ79" s="108"/>
      <c r="ENA79" s="108"/>
      <c r="ENB79" s="108"/>
      <c r="ENC79" s="108"/>
      <c r="END79" s="108"/>
      <c r="ENE79" s="108"/>
      <c r="ENF79" s="108"/>
      <c r="ENG79" s="108"/>
      <c r="ENH79" s="108"/>
      <c r="ENI79" s="108"/>
      <c r="ENJ79" s="108"/>
      <c r="ENK79" s="108"/>
      <c r="ENL79" s="108"/>
      <c r="ENM79" s="108"/>
      <c r="ENN79" s="108"/>
      <c r="ENO79" s="108"/>
      <c r="ENP79" s="108"/>
      <c r="ENQ79" s="108"/>
      <c r="ENR79" s="108"/>
      <c r="ENS79" s="108"/>
      <c r="ENT79" s="108"/>
      <c r="ENU79" s="108"/>
      <c r="ENV79" s="108"/>
      <c r="ENW79" s="108"/>
      <c r="ENX79" s="108"/>
      <c r="ENY79" s="108"/>
      <c r="ENZ79" s="108"/>
      <c r="EOA79" s="108"/>
      <c r="EOB79" s="108"/>
      <c r="EOC79" s="108"/>
      <c r="EOD79" s="108"/>
      <c r="EOE79" s="108"/>
      <c r="EOF79" s="108"/>
      <c r="EOG79" s="108"/>
      <c r="EOH79" s="108"/>
      <c r="EOI79" s="108"/>
      <c r="EOJ79" s="108"/>
      <c r="EOK79" s="108"/>
      <c r="EOL79" s="108"/>
      <c r="EOM79" s="108"/>
      <c r="EON79" s="108"/>
      <c r="EOO79" s="108"/>
      <c r="EOP79" s="108"/>
      <c r="EOQ79" s="108"/>
      <c r="EOR79" s="108"/>
      <c r="EOS79" s="108"/>
      <c r="EOT79" s="108"/>
      <c r="EOU79" s="108"/>
      <c r="EOV79" s="108"/>
      <c r="EOW79" s="108"/>
      <c r="EOX79" s="108"/>
      <c r="EOY79" s="108"/>
      <c r="EOZ79" s="108"/>
      <c r="EPA79" s="108"/>
      <c r="EPB79" s="108"/>
      <c r="EPC79" s="108"/>
      <c r="EPD79" s="108"/>
      <c r="EPE79" s="108"/>
      <c r="EPF79" s="108"/>
      <c r="EPG79" s="108"/>
      <c r="EPH79" s="108"/>
      <c r="EPI79" s="108"/>
      <c r="EPJ79" s="108"/>
      <c r="EPK79" s="108"/>
      <c r="EPL79" s="108"/>
      <c r="EPM79" s="108"/>
      <c r="EPN79" s="108"/>
      <c r="EPO79" s="108"/>
      <c r="EPP79" s="108"/>
      <c r="EPQ79" s="108"/>
      <c r="EPR79" s="108"/>
      <c r="EPS79" s="108"/>
      <c r="EPT79" s="108"/>
      <c r="EPU79" s="108"/>
      <c r="EPV79" s="108"/>
      <c r="EPW79" s="108"/>
      <c r="EPX79" s="108"/>
      <c r="EPY79" s="108"/>
      <c r="EPZ79" s="108"/>
      <c r="EQA79" s="108"/>
      <c r="EQB79" s="108"/>
      <c r="EQC79" s="108"/>
      <c r="EQD79" s="108"/>
      <c r="EQE79" s="108"/>
      <c r="EQF79" s="108"/>
      <c r="EQG79" s="108"/>
      <c r="EQH79" s="108"/>
      <c r="EQI79" s="108"/>
      <c r="EQJ79" s="108"/>
      <c r="EQK79" s="108"/>
      <c r="EQL79" s="108"/>
      <c r="EQM79" s="108"/>
      <c r="EQN79" s="108"/>
      <c r="EQO79" s="108"/>
      <c r="EQP79" s="108"/>
      <c r="EQQ79" s="108"/>
      <c r="EQR79" s="108"/>
      <c r="EQS79" s="108"/>
      <c r="EQT79" s="108"/>
      <c r="EQU79" s="108"/>
      <c r="EQV79" s="108"/>
      <c r="EQW79" s="108"/>
      <c r="EQX79" s="108"/>
      <c r="EQY79" s="108"/>
      <c r="EQZ79" s="108"/>
      <c r="ERA79" s="108"/>
      <c r="ERB79" s="108"/>
      <c r="ERC79" s="108"/>
      <c r="ERD79" s="108"/>
      <c r="ERE79" s="108"/>
      <c r="ERF79" s="108"/>
      <c r="ERG79" s="108"/>
      <c r="ERH79" s="108"/>
      <c r="ERI79" s="108"/>
      <c r="ERJ79" s="108"/>
      <c r="ERK79" s="108"/>
      <c r="ERL79" s="108"/>
      <c r="ERM79" s="108"/>
      <c r="ERN79" s="108"/>
      <c r="ERO79" s="108"/>
      <c r="ERP79" s="108"/>
      <c r="ERQ79" s="108"/>
      <c r="ERR79" s="108"/>
      <c r="ERS79" s="108"/>
      <c r="ERT79" s="108"/>
      <c r="ERU79" s="108"/>
      <c r="ERV79" s="108"/>
      <c r="ERW79" s="108"/>
      <c r="ERX79" s="108"/>
      <c r="ERY79" s="108"/>
      <c r="ERZ79" s="108"/>
      <c r="ESA79" s="108"/>
      <c r="ESB79" s="108"/>
      <c r="ESC79" s="108"/>
      <c r="ESD79" s="108"/>
      <c r="ESE79" s="108"/>
      <c r="ESF79" s="108"/>
      <c r="ESG79" s="108"/>
      <c r="ESH79" s="108"/>
      <c r="ESI79" s="108"/>
      <c r="ESJ79" s="108"/>
      <c r="ESK79" s="108"/>
      <c r="ESL79" s="108"/>
      <c r="ESM79" s="108"/>
      <c r="ESN79" s="108"/>
      <c r="ESO79" s="108"/>
      <c r="ESP79" s="108"/>
      <c r="ESQ79" s="108"/>
      <c r="ESR79" s="108"/>
      <c r="ESS79" s="108"/>
      <c r="EST79" s="108"/>
      <c r="ESU79" s="108"/>
      <c r="ESV79" s="108"/>
      <c r="ESW79" s="108"/>
      <c r="ESX79" s="108"/>
      <c r="ESY79" s="108"/>
      <c r="ESZ79" s="108"/>
      <c r="ETA79" s="108"/>
      <c r="ETB79" s="108"/>
      <c r="ETC79" s="108"/>
      <c r="ETD79" s="108"/>
      <c r="ETE79" s="108"/>
      <c r="ETF79" s="108"/>
      <c r="ETG79" s="108"/>
      <c r="ETH79" s="108"/>
      <c r="ETI79" s="108"/>
      <c r="ETJ79" s="108"/>
      <c r="ETK79" s="108"/>
      <c r="ETL79" s="108"/>
      <c r="ETM79" s="108"/>
      <c r="ETN79" s="108"/>
      <c r="ETO79" s="108"/>
      <c r="ETP79" s="108"/>
      <c r="ETQ79" s="108"/>
      <c r="ETR79" s="108"/>
      <c r="ETS79" s="108"/>
      <c r="ETT79" s="108"/>
      <c r="ETU79" s="108"/>
      <c r="ETV79" s="108"/>
      <c r="ETW79" s="108"/>
      <c r="ETX79" s="108"/>
      <c r="ETY79" s="108"/>
      <c r="ETZ79" s="108"/>
      <c r="EUA79" s="108"/>
      <c r="EUB79" s="108"/>
      <c r="EUC79" s="108"/>
      <c r="EUD79" s="108"/>
      <c r="EUE79" s="108"/>
      <c r="EUF79" s="108"/>
      <c r="EUG79" s="108"/>
      <c r="EUH79" s="108"/>
      <c r="EUI79" s="108"/>
      <c r="EUJ79" s="108"/>
      <c r="EUK79" s="108"/>
      <c r="EUL79" s="108"/>
      <c r="EUM79" s="108"/>
      <c r="EUN79" s="108"/>
      <c r="EUO79" s="108"/>
      <c r="EUP79" s="108"/>
      <c r="EUQ79" s="108"/>
      <c r="EUR79" s="108"/>
      <c r="EUS79" s="108"/>
      <c r="EUT79" s="108"/>
      <c r="EUU79" s="108"/>
      <c r="EUV79" s="108"/>
      <c r="EUW79" s="108"/>
      <c r="EUX79" s="108"/>
      <c r="EUY79" s="108"/>
      <c r="EUZ79" s="108"/>
      <c r="EVA79" s="108"/>
      <c r="EVB79" s="108"/>
      <c r="EVC79" s="108"/>
      <c r="EVD79" s="108"/>
      <c r="EVE79" s="108"/>
      <c r="EVF79" s="108"/>
      <c r="EVG79" s="108"/>
      <c r="EVH79" s="108"/>
      <c r="EVI79" s="108"/>
      <c r="EVJ79" s="108"/>
      <c r="EVK79" s="108"/>
      <c r="EVL79" s="108"/>
      <c r="EVM79" s="108"/>
      <c r="EVN79" s="108"/>
      <c r="EVO79" s="108"/>
      <c r="EVP79" s="108"/>
      <c r="EVQ79" s="108"/>
      <c r="EVR79" s="108"/>
      <c r="EVS79" s="108"/>
      <c r="EVT79" s="108"/>
      <c r="EVU79" s="108"/>
      <c r="EVV79" s="108"/>
      <c r="EVW79" s="108"/>
      <c r="EVX79" s="108"/>
      <c r="EVY79" s="108"/>
      <c r="EVZ79" s="108"/>
      <c r="EWA79" s="108"/>
      <c r="EWB79" s="108"/>
      <c r="EWC79" s="108"/>
      <c r="EWD79" s="108"/>
      <c r="EWE79" s="108"/>
      <c r="EWF79" s="108"/>
      <c r="EWG79" s="108"/>
      <c r="EWH79" s="108"/>
      <c r="EWI79" s="108"/>
      <c r="EWJ79" s="108"/>
      <c r="EWK79" s="108"/>
      <c r="EWL79" s="108"/>
      <c r="EWM79" s="108"/>
      <c r="EWN79" s="108"/>
      <c r="EWO79" s="108"/>
      <c r="EWP79" s="108"/>
      <c r="EWQ79" s="108"/>
      <c r="EWR79" s="108"/>
      <c r="EWS79" s="108"/>
      <c r="EWT79" s="108"/>
      <c r="EWU79" s="108"/>
      <c r="EWV79" s="108"/>
      <c r="EWW79" s="108"/>
      <c r="EWX79" s="108"/>
      <c r="EWY79" s="108"/>
      <c r="EWZ79" s="108"/>
      <c r="EXA79" s="108"/>
      <c r="EXB79" s="108"/>
      <c r="EXC79" s="108"/>
      <c r="EXD79" s="108"/>
      <c r="EXE79" s="108"/>
      <c r="EXF79" s="108"/>
      <c r="EXG79" s="108"/>
      <c r="EXH79" s="108"/>
      <c r="EXI79" s="108"/>
      <c r="EXJ79" s="108"/>
      <c r="EXK79" s="108"/>
      <c r="EXL79" s="108"/>
      <c r="EXM79" s="108"/>
      <c r="EXN79" s="108"/>
      <c r="EXO79" s="108"/>
      <c r="EXP79" s="108"/>
      <c r="EXQ79" s="108"/>
      <c r="EXR79" s="108"/>
      <c r="EXS79" s="108"/>
      <c r="EXT79" s="108"/>
      <c r="EXU79" s="108"/>
      <c r="EXV79" s="108"/>
      <c r="EXW79" s="108"/>
      <c r="EXX79" s="108"/>
      <c r="EXY79" s="108"/>
      <c r="EXZ79" s="108"/>
      <c r="EYA79" s="108"/>
      <c r="EYB79" s="108"/>
      <c r="EYC79" s="108"/>
      <c r="EYD79" s="108"/>
      <c r="EYE79" s="108"/>
      <c r="EYF79" s="108"/>
      <c r="EYG79" s="108"/>
      <c r="EYH79" s="108"/>
      <c r="EYI79" s="108"/>
      <c r="EYJ79" s="108"/>
      <c r="EYK79" s="108"/>
      <c r="EYL79" s="108"/>
      <c r="EYM79" s="108"/>
      <c r="EYN79" s="108"/>
      <c r="EYO79" s="108"/>
      <c r="EYP79" s="108"/>
      <c r="EYQ79" s="108"/>
      <c r="EYR79" s="108"/>
      <c r="EYS79" s="108"/>
      <c r="EYT79" s="108"/>
      <c r="EYU79" s="108"/>
      <c r="EYV79" s="108"/>
      <c r="EYW79" s="108"/>
      <c r="EYX79" s="108"/>
      <c r="EYY79" s="108"/>
      <c r="EYZ79" s="108"/>
      <c r="EZA79" s="108"/>
      <c r="EZB79" s="108"/>
      <c r="EZC79" s="108"/>
      <c r="EZD79" s="108"/>
      <c r="EZE79" s="108"/>
      <c r="EZF79" s="108"/>
      <c r="EZG79" s="108"/>
      <c r="EZH79" s="108"/>
      <c r="EZI79" s="108"/>
      <c r="EZJ79" s="108"/>
      <c r="EZK79" s="108"/>
      <c r="EZL79" s="108"/>
      <c r="EZM79" s="108"/>
      <c r="EZN79" s="108"/>
      <c r="EZO79" s="108"/>
      <c r="EZP79" s="108"/>
      <c r="EZQ79" s="108"/>
      <c r="EZR79" s="108"/>
      <c r="EZS79" s="108"/>
      <c r="EZT79" s="108"/>
      <c r="EZU79" s="108"/>
      <c r="EZV79" s="108"/>
      <c r="EZW79" s="108"/>
      <c r="EZX79" s="108"/>
      <c r="EZY79" s="108"/>
      <c r="EZZ79" s="108"/>
      <c r="FAA79" s="108"/>
      <c r="FAB79" s="108"/>
      <c r="FAC79" s="108"/>
      <c r="FAD79" s="108"/>
      <c r="FAE79" s="108"/>
      <c r="FAF79" s="108"/>
      <c r="FAG79" s="108"/>
      <c r="FAH79" s="108"/>
      <c r="FAI79" s="108"/>
      <c r="FAJ79" s="108"/>
      <c r="FAK79" s="108"/>
      <c r="FAL79" s="108"/>
      <c r="FAM79" s="108"/>
      <c r="FAN79" s="108"/>
      <c r="FAO79" s="108"/>
      <c r="FAP79" s="108"/>
      <c r="FAQ79" s="108"/>
      <c r="FAR79" s="108"/>
      <c r="FAS79" s="108"/>
      <c r="FAT79" s="108"/>
      <c r="FAU79" s="108"/>
      <c r="FAV79" s="108"/>
      <c r="FAW79" s="108"/>
      <c r="FAX79" s="108"/>
      <c r="FAY79" s="108"/>
      <c r="FAZ79" s="108"/>
      <c r="FBA79" s="108"/>
      <c r="FBB79" s="108"/>
      <c r="FBC79" s="108"/>
      <c r="FBD79" s="108"/>
      <c r="FBE79" s="108"/>
      <c r="FBF79" s="108"/>
      <c r="FBG79" s="108"/>
      <c r="FBH79" s="108"/>
      <c r="FBI79" s="108"/>
      <c r="FBJ79" s="108"/>
      <c r="FBK79" s="108"/>
      <c r="FBL79" s="108"/>
      <c r="FBM79" s="108"/>
      <c r="FBN79" s="108"/>
      <c r="FBO79" s="108"/>
      <c r="FBP79" s="108"/>
      <c r="FBQ79" s="108"/>
      <c r="FBR79" s="108"/>
      <c r="FBS79" s="108"/>
      <c r="FBT79" s="108"/>
      <c r="FBU79" s="108"/>
      <c r="FBV79" s="108"/>
      <c r="FBW79" s="108"/>
      <c r="FBX79" s="108"/>
      <c r="FBY79" s="108"/>
      <c r="FBZ79" s="108"/>
      <c r="FCA79" s="108"/>
      <c r="FCB79" s="108"/>
      <c r="FCC79" s="108"/>
      <c r="FCD79" s="108"/>
      <c r="FCE79" s="108"/>
      <c r="FCF79" s="108"/>
      <c r="FCG79" s="108"/>
      <c r="FCH79" s="108"/>
      <c r="FCI79" s="108"/>
      <c r="FCJ79" s="108"/>
      <c r="FCK79" s="108"/>
      <c r="FCL79" s="108"/>
      <c r="FCM79" s="108"/>
      <c r="FCN79" s="108"/>
      <c r="FCO79" s="108"/>
      <c r="FCP79" s="108"/>
      <c r="FCQ79" s="108"/>
      <c r="FCR79" s="108"/>
      <c r="FCS79" s="108"/>
      <c r="FCT79" s="108"/>
      <c r="FCU79" s="108"/>
      <c r="FCV79" s="108"/>
      <c r="FCW79" s="108"/>
      <c r="FCX79" s="108"/>
      <c r="FCY79" s="108"/>
      <c r="FCZ79" s="108"/>
      <c r="FDA79" s="108"/>
      <c r="FDB79" s="108"/>
      <c r="FDC79" s="108"/>
      <c r="FDD79" s="108"/>
      <c r="FDE79" s="108"/>
      <c r="FDF79" s="108"/>
      <c r="FDG79" s="108"/>
      <c r="FDH79" s="108"/>
      <c r="FDI79" s="108"/>
      <c r="FDJ79" s="108"/>
      <c r="FDK79" s="108"/>
      <c r="FDL79" s="108"/>
      <c r="FDM79" s="108"/>
      <c r="FDN79" s="108"/>
      <c r="FDO79" s="108"/>
      <c r="FDP79" s="108"/>
      <c r="FDQ79" s="108"/>
      <c r="FDR79" s="108"/>
      <c r="FDS79" s="108"/>
      <c r="FDT79" s="108"/>
      <c r="FDU79" s="108"/>
      <c r="FDV79" s="108"/>
      <c r="FDW79" s="108"/>
      <c r="FDX79" s="108"/>
      <c r="FDY79" s="108"/>
      <c r="FDZ79" s="108"/>
      <c r="FEA79" s="108"/>
      <c r="FEB79" s="108"/>
      <c r="FEC79" s="108"/>
      <c r="FED79" s="108"/>
      <c r="FEE79" s="108"/>
      <c r="FEF79" s="108"/>
      <c r="FEG79" s="108"/>
      <c r="FEH79" s="108"/>
      <c r="FEI79" s="108"/>
      <c r="FEJ79" s="108"/>
      <c r="FEK79" s="108"/>
      <c r="FEL79" s="108"/>
      <c r="FEM79" s="108"/>
      <c r="FEN79" s="108"/>
      <c r="FEO79" s="108"/>
      <c r="FEP79" s="108"/>
      <c r="FEQ79" s="108"/>
      <c r="FER79" s="108"/>
      <c r="FES79" s="108"/>
      <c r="FET79" s="108"/>
      <c r="FEU79" s="108"/>
      <c r="FEV79" s="108"/>
      <c r="FEW79" s="108"/>
      <c r="FEX79" s="108"/>
      <c r="FEY79" s="108"/>
      <c r="FEZ79" s="108"/>
      <c r="FFA79" s="108"/>
      <c r="FFB79" s="108"/>
      <c r="FFC79" s="108"/>
      <c r="FFD79" s="108"/>
      <c r="FFE79" s="108"/>
      <c r="FFF79" s="108"/>
      <c r="FFG79" s="108"/>
      <c r="FFH79" s="108"/>
      <c r="FFI79" s="108"/>
      <c r="FFJ79" s="108"/>
      <c r="FFK79" s="108"/>
      <c r="FFL79" s="108"/>
      <c r="FFM79" s="108"/>
      <c r="FFN79" s="108"/>
      <c r="FFO79" s="108"/>
      <c r="FFP79" s="108"/>
      <c r="FFQ79" s="108"/>
      <c r="FFR79" s="108"/>
      <c r="FFS79" s="108"/>
      <c r="FFT79" s="108"/>
      <c r="FFU79" s="108"/>
      <c r="FFV79" s="108"/>
      <c r="FFW79" s="108"/>
      <c r="FFX79" s="108"/>
      <c r="FFY79" s="108"/>
      <c r="FFZ79" s="108"/>
      <c r="FGA79" s="108"/>
      <c r="FGB79" s="108"/>
      <c r="FGC79" s="108"/>
      <c r="FGD79" s="108"/>
      <c r="FGE79" s="108"/>
      <c r="FGF79" s="108"/>
      <c r="FGG79" s="108"/>
      <c r="FGH79" s="108"/>
      <c r="FGI79" s="108"/>
      <c r="FGJ79" s="108"/>
      <c r="FGK79" s="108"/>
      <c r="FGL79" s="108"/>
      <c r="FGM79" s="108"/>
      <c r="FGN79" s="108"/>
      <c r="FGO79" s="108"/>
      <c r="FGP79" s="108"/>
      <c r="FGQ79" s="108"/>
      <c r="FGR79" s="108"/>
      <c r="FGS79" s="108"/>
      <c r="FGT79" s="108"/>
      <c r="FGU79" s="108"/>
      <c r="FGV79" s="108"/>
      <c r="FGW79" s="108"/>
      <c r="FGX79" s="108"/>
      <c r="FGY79" s="108"/>
      <c r="FGZ79" s="108"/>
      <c r="FHA79" s="108"/>
      <c r="FHB79" s="108"/>
      <c r="FHC79" s="108"/>
      <c r="FHD79" s="108"/>
      <c r="FHE79" s="108"/>
      <c r="FHF79" s="108"/>
      <c r="FHG79" s="108"/>
      <c r="FHH79" s="108"/>
      <c r="FHI79" s="108"/>
      <c r="FHJ79" s="108"/>
      <c r="FHK79" s="108"/>
      <c r="FHL79" s="108"/>
      <c r="FHM79" s="108"/>
      <c r="FHN79" s="108"/>
      <c r="FHO79" s="108"/>
      <c r="FHP79" s="108"/>
      <c r="FHQ79" s="108"/>
      <c r="FHR79" s="108"/>
      <c r="FHS79" s="108"/>
      <c r="FHT79" s="108"/>
      <c r="FHU79" s="108"/>
      <c r="FHV79" s="108"/>
      <c r="FHW79" s="108"/>
      <c r="FHX79" s="108"/>
      <c r="FHY79" s="108"/>
      <c r="FHZ79" s="108"/>
      <c r="FIA79" s="108"/>
      <c r="FIB79" s="108"/>
      <c r="FIC79" s="108"/>
      <c r="FID79" s="108"/>
      <c r="FIE79" s="108"/>
      <c r="FIF79" s="108"/>
      <c r="FIG79" s="108"/>
      <c r="FIH79" s="108"/>
      <c r="FII79" s="108"/>
      <c r="FIJ79" s="108"/>
      <c r="FIK79" s="108"/>
      <c r="FIL79" s="108"/>
      <c r="FIM79" s="108"/>
      <c r="FIN79" s="108"/>
      <c r="FIO79" s="108"/>
      <c r="FIP79" s="108"/>
      <c r="FIQ79" s="108"/>
      <c r="FIR79" s="108"/>
      <c r="FIS79" s="108"/>
      <c r="FIT79" s="108"/>
      <c r="FIU79" s="108"/>
      <c r="FIV79" s="108"/>
      <c r="FIW79" s="108"/>
      <c r="FIX79" s="108"/>
      <c r="FIY79" s="108"/>
      <c r="FIZ79" s="108"/>
      <c r="FJA79" s="108"/>
      <c r="FJB79" s="108"/>
      <c r="FJC79" s="108"/>
      <c r="FJD79" s="108"/>
      <c r="FJE79" s="108"/>
      <c r="FJF79" s="108"/>
      <c r="FJG79" s="108"/>
      <c r="FJH79" s="108"/>
      <c r="FJI79" s="108"/>
      <c r="FJJ79" s="108"/>
      <c r="FJK79" s="108"/>
      <c r="FJL79" s="108"/>
      <c r="FJM79" s="108"/>
      <c r="FJN79" s="108"/>
      <c r="FJO79" s="108"/>
      <c r="FJP79" s="108"/>
      <c r="FJQ79" s="108"/>
      <c r="FJR79" s="108"/>
      <c r="FJS79" s="108"/>
      <c r="FJT79" s="108"/>
      <c r="FJU79" s="108"/>
      <c r="FJV79" s="108"/>
      <c r="FJW79" s="108"/>
      <c r="FJX79" s="108"/>
      <c r="FJY79" s="108"/>
      <c r="FJZ79" s="108"/>
      <c r="FKA79" s="108"/>
      <c r="FKB79" s="108"/>
      <c r="FKC79" s="108"/>
      <c r="FKD79" s="108"/>
      <c r="FKE79" s="108"/>
      <c r="FKF79" s="108"/>
      <c r="FKG79" s="108"/>
      <c r="FKH79" s="108"/>
      <c r="FKI79" s="108"/>
      <c r="FKJ79" s="108"/>
      <c r="FKK79" s="108"/>
      <c r="FKL79" s="108"/>
      <c r="FKM79" s="108"/>
      <c r="FKN79" s="108"/>
      <c r="FKO79" s="108"/>
      <c r="FKP79" s="108"/>
      <c r="FKQ79" s="108"/>
      <c r="FKR79" s="108"/>
      <c r="FKS79" s="108"/>
      <c r="FKT79" s="108"/>
      <c r="FKU79" s="108"/>
      <c r="FKV79" s="108"/>
      <c r="FKW79" s="108"/>
      <c r="FKX79" s="108"/>
      <c r="FKY79" s="108"/>
      <c r="FKZ79" s="108"/>
      <c r="FLA79" s="108"/>
      <c r="FLB79" s="108"/>
      <c r="FLC79" s="108"/>
      <c r="FLD79" s="108"/>
      <c r="FLE79" s="108"/>
      <c r="FLF79" s="108"/>
      <c r="FLG79" s="108"/>
      <c r="FLH79" s="108"/>
      <c r="FLI79" s="108"/>
      <c r="FLJ79" s="108"/>
      <c r="FLK79" s="108"/>
      <c r="FLL79" s="108"/>
      <c r="FLM79" s="108"/>
      <c r="FLN79" s="108"/>
      <c r="FLO79" s="108"/>
      <c r="FLP79" s="108"/>
      <c r="FLQ79" s="108"/>
      <c r="FLR79" s="108"/>
      <c r="FLS79" s="108"/>
      <c r="FLT79" s="108"/>
      <c r="FLU79" s="108"/>
      <c r="FLV79" s="108"/>
      <c r="FLW79" s="108"/>
      <c r="FLX79" s="108"/>
      <c r="FLY79" s="108"/>
      <c r="FLZ79" s="108"/>
      <c r="FMA79" s="108"/>
      <c r="FMB79" s="108"/>
      <c r="FMC79" s="108"/>
      <c r="FMD79" s="108"/>
      <c r="FME79" s="108"/>
      <c r="FMF79" s="108"/>
      <c r="FMG79" s="108"/>
      <c r="FMH79" s="108"/>
      <c r="FMI79" s="108"/>
      <c r="FMJ79" s="108"/>
      <c r="FMK79" s="108"/>
      <c r="FML79" s="108"/>
      <c r="FMM79" s="108"/>
      <c r="FMN79" s="108"/>
      <c r="FMO79" s="108"/>
      <c r="FMP79" s="108"/>
      <c r="FMQ79" s="108"/>
      <c r="FMR79" s="108"/>
      <c r="FMS79" s="108"/>
      <c r="FMT79" s="108"/>
      <c r="FMU79" s="108"/>
      <c r="FMV79" s="108"/>
      <c r="FMW79" s="108"/>
      <c r="FMX79" s="108"/>
      <c r="FMY79" s="108"/>
      <c r="FMZ79" s="108"/>
      <c r="FNA79" s="108"/>
      <c r="FNB79" s="108"/>
      <c r="FNC79" s="108"/>
      <c r="FND79" s="108"/>
      <c r="FNE79" s="108"/>
      <c r="FNF79" s="108"/>
      <c r="FNG79" s="108"/>
      <c r="FNH79" s="108"/>
      <c r="FNI79" s="108"/>
      <c r="FNJ79" s="108"/>
      <c r="FNK79" s="108"/>
      <c r="FNL79" s="108"/>
      <c r="FNM79" s="108"/>
      <c r="FNN79" s="108"/>
      <c r="FNO79" s="108"/>
      <c r="FNP79" s="108"/>
      <c r="FNQ79" s="108"/>
      <c r="FNR79" s="108"/>
      <c r="FNS79" s="108"/>
      <c r="FNT79" s="108"/>
      <c r="FNU79" s="108"/>
      <c r="FNV79" s="108"/>
      <c r="FNW79" s="108"/>
      <c r="FNX79" s="108"/>
      <c r="FNY79" s="108"/>
      <c r="FNZ79" s="108"/>
      <c r="FOA79" s="108"/>
      <c r="FOB79" s="108"/>
      <c r="FOC79" s="108"/>
      <c r="FOD79" s="108"/>
      <c r="FOE79" s="108"/>
      <c r="FOF79" s="108"/>
      <c r="FOG79" s="108"/>
      <c r="FOH79" s="108"/>
      <c r="FOI79" s="108"/>
      <c r="FOJ79" s="108"/>
      <c r="FOK79" s="108"/>
      <c r="FOL79" s="108"/>
      <c r="FOM79" s="108"/>
      <c r="FON79" s="108"/>
      <c r="FOO79" s="108"/>
      <c r="FOP79" s="108"/>
      <c r="FOQ79" s="108"/>
      <c r="FOR79" s="108"/>
      <c r="FOS79" s="108"/>
      <c r="FOT79" s="108"/>
      <c r="FOU79" s="108"/>
      <c r="FOV79" s="108"/>
      <c r="FOW79" s="108"/>
      <c r="FOX79" s="108"/>
      <c r="FOY79" s="108"/>
      <c r="FOZ79" s="108"/>
      <c r="FPA79" s="108"/>
      <c r="FPB79" s="108"/>
      <c r="FPC79" s="108"/>
      <c r="FPD79" s="108"/>
      <c r="FPE79" s="108"/>
      <c r="FPF79" s="108"/>
      <c r="FPG79" s="108"/>
      <c r="FPH79" s="108"/>
      <c r="FPI79" s="108"/>
      <c r="FPJ79" s="108"/>
      <c r="FPK79" s="108"/>
      <c r="FPL79" s="108"/>
      <c r="FPM79" s="108"/>
      <c r="FPN79" s="108"/>
      <c r="FPO79" s="108"/>
      <c r="FPP79" s="108"/>
      <c r="FPQ79" s="108"/>
      <c r="FPR79" s="108"/>
      <c r="FPS79" s="108"/>
      <c r="FPT79" s="108"/>
      <c r="FPU79" s="108"/>
      <c r="FPV79" s="108"/>
      <c r="FPW79" s="108"/>
      <c r="FPX79" s="108"/>
      <c r="FPY79" s="108"/>
      <c r="FPZ79" s="108"/>
      <c r="FQA79" s="108"/>
      <c r="FQB79" s="108"/>
      <c r="FQC79" s="108"/>
      <c r="FQD79" s="108"/>
      <c r="FQE79" s="108"/>
      <c r="FQF79" s="108"/>
      <c r="FQG79" s="108"/>
      <c r="FQH79" s="108"/>
      <c r="FQI79" s="108"/>
      <c r="FQJ79" s="108"/>
      <c r="FQK79" s="108"/>
      <c r="FQL79" s="108"/>
      <c r="FQM79" s="108"/>
      <c r="FQN79" s="108"/>
      <c r="FQO79" s="108"/>
      <c r="FQP79" s="108"/>
      <c r="FQQ79" s="108"/>
      <c r="FQR79" s="108"/>
      <c r="FQS79" s="108"/>
      <c r="FQT79" s="108"/>
      <c r="FQU79" s="108"/>
      <c r="FQV79" s="108"/>
      <c r="FQW79" s="108"/>
      <c r="FQX79" s="108"/>
      <c r="FQY79" s="108"/>
      <c r="FQZ79" s="108"/>
      <c r="FRA79" s="108"/>
      <c r="FRB79" s="108"/>
      <c r="FRC79" s="108"/>
      <c r="FRD79" s="108"/>
      <c r="FRE79" s="108"/>
      <c r="FRF79" s="108"/>
      <c r="FRG79" s="108"/>
      <c r="FRH79" s="108"/>
      <c r="FRI79" s="108"/>
      <c r="FRJ79" s="108"/>
      <c r="FRK79" s="108"/>
      <c r="FRL79" s="108"/>
      <c r="FRM79" s="108"/>
      <c r="FRN79" s="108"/>
      <c r="FRO79" s="108"/>
      <c r="FRP79" s="108"/>
      <c r="FRQ79" s="108"/>
      <c r="FRR79" s="108"/>
      <c r="FRS79" s="108"/>
      <c r="FRT79" s="108"/>
      <c r="FRU79" s="108"/>
      <c r="FRV79" s="108"/>
      <c r="FRW79" s="108"/>
      <c r="FRX79" s="108"/>
      <c r="FRY79" s="108"/>
      <c r="FRZ79" s="108"/>
      <c r="FSA79" s="108"/>
      <c r="FSB79" s="108"/>
      <c r="FSC79" s="108"/>
      <c r="FSD79" s="108"/>
      <c r="FSE79" s="108"/>
      <c r="FSF79" s="108"/>
      <c r="FSG79" s="108"/>
      <c r="FSH79" s="108"/>
      <c r="FSI79" s="108"/>
      <c r="FSJ79" s="108"/>
      <c r="FSK79" s="108"/>
      <c r="FSL79" s="108"/>
      <c r="FSM79" s="108"/>
      <c r="FSN79" s="108"/>
      <c r="FSO79" s="108"/>
      <c r="FSP79" s="108"/>
      <c r="FSQ79" s="108"/>
      <c r="FSR79" s="108"/>
      <c r="FSS79" s="108"/>
      <c r="FST79" s="108"/>
      <c r="FSU79" s="108"/>
      <c r="FSV79" s="108"/>
      <c r="FSW79" s="108"/>
      <c r="FSX79" s="108"/>
      <c r="FSY79" s="108"/>
      <c r="FSZ79" s="108"/>
      <c r="FTA79" s="108"/>
      <c r="FTB79" s="108"/>
      <c r="FTC79" s="108"/>
      <c r="FTD79" s="108"/>
      <c r="FTE79" s="108"/>
      <c r="FTF79" s="108"/>
      <c r="FTG79" s="108"/>
      <c r="FTH79" s="108"/>
      <c r="FTI79" s="108"/>
      <c r="FTJ79" s="108"/>
      <c r="FTK79" s="108"/>
      <c r="FTL79" s="108"/>
      <c r="FTM79" s="108"/>
      <c r="FTN79" s="108"/>
      <c r="FTO79" s="108"/>
      <c r="FTP79" s="108"/>
      <c r="FTQ79" s="108"/>
      <c r="FTR79" s="108"/>
      <c r="FTS79" s="108"/>
      <c r="FTT79" s="108"/>
      <c r="FTU79" s="108"/>
      <c r="FTV79" s="108"/>
      <c r="FTW79" s="108"/>
      <c r="FTX79" s="108"/>
      <c r="FTY79" s="108"/>
      <c r="FTZ79" s="108"/>
      <c r="FUA79" s="108"/>
      <c r="FUB79" s="108"/>
      <c r="FUC79" s="108"/>
      <c r="FUD79" s="108"/>
      <c r="FUE79" s="108"/>
      <c r="FUF79" s="108"/>
      <c r="FUG79" s="108"/>
      <c r="FUH79" s="108"/>
      <c r="FUI79" s="108"/>
      <c r="FUJ79" s="108"/>
      <c r="FUK79" s="108"/>
      <c r="FUL79" s="108"/>
      <c r="FUM79" s="108"/>
      <c r="FUN79" s="108"/>
      <c r="FUO79" s="108"/>
      <c r="FUP79" s="108"/>
      <c r="FUQ79" s="108"/>
      <c r="FUR79" s="108"/>
      <c r="FUS79" s="108"/>
      <c r="FUT79" s="108"/>
      <c r="FUU79" s="108"/>
      <c r="FUV79" s="108"/>
      <c r="FUW79" s="108"/>
      <c r="FUX79" s="108"/>
      <c r="FUY79" s="108"/>
      <c r="FUZ79" s="108"/>
      <c r="FVA79" s="108"/>
      <c r="FVB79" s="108"/>
      <c r="FVC79" s="108"/>
      <c r="FVD79" s="108"/>
      <c r="FVE79" s="108"/>
      <c r="FVF79" s="108"/>
      <c r="FVG79" s="108"/>
      <c r="FVH79" s="108"/>
      <c r="FVI79" s="108"/>
      <c r="FVJ79" s="108"/>
      <c r="FVK79" s="108"/>
      <c r="FVL79" s="108"/>
      <c r="FVM79" s="108"/>
      <c r="FVN79" s="108"/>
      <c r="FVO79" s="108"/>
      <c r="FVP79" s="108"/>
      <c r="FVQ79" s="108"/>
      <c r="FVR79" s="108"/>
      <c r="FVS79" s="108"/>
      <c r="FVT79" s="108"/>
      <c r="FVU79" s="108"/>
      <c r="FVV79" s="108"/>
      <c r="FVW79" s="108"/>
      <c r="FVX79" s="108"/>
      <c r="FVY79" s="108"/>
      <c r="FVZ79" s="108"/>
      <c r="FWA79" s="108"/>
      <c r="FWB79" s="108"/>
      <c r="FWC79" s="108"/>
      <c r="FWD79" s="108"/>
      <c r="FWE79" s="108"/>
      <c r="FWF79" s="108"/>
      <c r="FWG79" s="108"/>
      <c r="FWH79" s="108"/>
      <c r="FWI79" s="108"/>
      <c r="FWJ79" s="108"/>
      <c r="FWK79" s="108"/>
      <c r="FWL79" s="108"/>
      <c r="FWM79" s="108"/>
      <c r="FWN79" s="108"/>
      <c r="FWO79" s="108"/>
      <c r="FWP79" s="108"/>
      <c r="FWQ79" s="108"/>
      <c r="FWR79" s="108"/>
      <c r="FWS79" s="108"/>
      <c r="FWT79" s="108"/>
      <c r="FWU79" s="108"/>
      <c r="FWV79" s="108"/>
      <c r="FWW79" s="108"/>
      <c r="FWX79" s="108"/>
      <c r="FWY79" s="108"/>
      <c r="FWZ79" s="108"/>
      <c r="FXA79" s="108"/>
      <c r="FXB79" s="108"/>
      <c r="FXC79" s="108"/>
      <c r="FXD79" s="108"/>
      <c r="FXE79" s="108"/>
      <c r="FXF79" s="108"/>
      <c r="FXG79" s="108"/>
      <c r="FXH79" s="108"/>
      <c r="FXI79" s="108"/>
      <c r="FXJ79" s="108"/>
      <c r="FXK79" s="108"/>
      <c r="FXL79" s="108"/>
      <c r="FXM79" s="108"/>
      <c r="FXN79" s="108"/>
      <c r="FXO79" s="108"/>
      <c r="FXP79" s="108"/>
      <c r="FXQ79" s="108"/>
      <c r="FXR79" s="108"/>
      <c r="FXS79" s="108"/>
      <c r="FXT79" s="108"/>
      <c r="FXU79" s="108"/>
      <c r="FXV79" s="108"/>
      <c r="FXW79" s="108"/>
      <c r="FXX79" s="108"/>
      <c r="FXY79" s="108"/>
      <c r="FXZ79" s="108"/>
      <c r="FYA79" s="108"/>
      <c r="FYB79" s="108"/>
      <c r="FYC79" s="108"/>
      <c r="FYD79" s="108"/>
      <c r="FYE79" s="108"/>
      <c r="FYF79" s="108"/>
      <c r="FYG79" s="108"/>
      <c r="FYH79" s="108"/>
      <c r="FYI79" s="108"/>
      <c r="FYJ79" s="108"/>
      <c r="FYK79" s="108"/>
      <c r="FYL79" s="108"/>
      <c r="FYM79" s="108"/>
      <c r="FYN79" s="108"/>
      <c r="FYO79" s="108"/>
      <c r="FYP79" s="108"/>
      <c r="FYQ79" s="108"/>
      <c r="FYR79" s="108"/>
      <c r="FYS79" s="108"/>
      <c r="FYT79" s="108"/>
      <c r="FYU79" s="108"/>
      <c r="FYV79" s="108"/>
      <c r="FYW79" s="108"/>
      <c r="FYX79" s="108"/>
      <c r="FYY79" s="108"/>
      <c r="FYZ79" s="108"/>
      <c r="FZA79" s="108"/>
      <c r="FZB79" s="108"/>
      <c r="FZC79" s="108"/>
      <c r="FZD79" s="108"/>
      <c r="FZE79" s="108"/>
      <c r="FZF79" s="108"/>
      <c r="FZG79" s="108"/>
      <c r="FZH79" s="108"/>
      <c r="FZI79" s="108"/>
      <c r="FZJ79" s="108"/>
      <c r="FZK79" s="108"/>
      <c r="FZL79" s="108"/>
      <c r="FZM79" s="108"/>
      <c r="FZN79" s="108"/>
      <c r="FZO79" s="108"/>
      <c r="FZP79" s="108"/>
      <c r="FZQ79" s="108"/>
      <c r="FZR79" s="108"/>
      <c r="FZS79" s="108"/>
      <c r="FZT79" s="108"/>
      <c r="FZU79" s="108"/>
      <c r="FZV79" s="108"/>
      <c r="FZW79" s="108"/>
      <c r="FZX79" s="108"/>
      <c r="FZY79" s="108"/>
      <c r="FZZ79" s="108"/>
      <c r="GAA79" s="108"/>
      <c r="GAB79" s="108"/>
      <c r="GAC79" s="108"/>
      <c r="GAD79" s="108"/>
      <c r="GAE79" s="108"/>
      <c r="GAF79" s="108"/>
      <c r="GAG79" s="108"/>
      <c r="GAH79" s="108"/>
      <c r="GAI79" s="108"/>
      <c r="GAJ79" s="108"/>
      <c r="GAK79" s="108"/>
      <c r="GAL79" s="108"/>
      <c r="GAM79" s="108"/>
      <c r="GAN79" s="108"/>
      <c r="GAO79" s="108"/>
      <c r="GAP79" s="108"/>
      <c r="GAQ79" s="108"/>
      <c r="GAR79" s="108"/>
      <c r="GAS79" s="108"/>
      <c r="GAT79" s="108"/>
      <c r="GAU79" s="108"/>
      <c r="GAV79" s="108"/>
      <c r="GAW79" s="108"/>
      <c r="GAX79" s="108"/>
      <c r="GAY79" s="108"/>
      <c r="GAZ79" s="108"/>
      <c r="GBA79" s="108"/>
      <c r="GBB79" s="108"/>
      <c r="GBC79" s="108"/>
      <c r="GBD79" s="108"/>
      <c r="GBE79" s="108"/>
      <c r="GBF79" s="108"/>
      <c r="GBG79" s="108"/>
      <c r="GBH79" s="108"/>
      <c r="GBI79" s="108"/>
      <c r="GBJ79" s="108"/>
      <c r="GBK79" s="108"/>
      <c r="GBL79" s="108"/>
      <c r="GBM79" s="108"/>
      <c r="GBN79" s="108"/>
      <c r="GBO79" s="108"/>
      <c r="GBP79" s="108"/>
      <c r="GBQ79" s="108"/>
      <c r="GBR79" s="108"/>
      <c r="GBS79" s="108"/>
      <c r="GBT79" s="108"/>
      <c r="GBU79" s="108"/>
      <c r="GBV79" s="108"/>
      <c r="GBW79" s="108"/>
      <c r="GBX79" s="108"/>
      <c r="GBY79" s="108"/>
      <c r="GBZ79" s="108"/>
      <c r="GCA79" s="108"/>
      <c r="GCB79" s="108"/>
      <c r="GCC79" s="108"/>
      <c r="GCD79" s="108"/>
      <c r="GCE79" s="108"/>
      <c r="GCF79" s="108"/>
      <c r="GCG79" s="108"/>
      <c r="GCH79" s="108"/>
      <c r="GCI79" s="108"/>
      <c r="GCJ79" s="108"/>
      <c r="GCK79" s="108"/>
      <c r="GCL79" s="108"/>
      <c r="GCM79" s="108"/>
      <c r="GCN79" s="108"/>
      <c r="GCO79" s="108"/>
      <c r="GCP79" s="108"/>
      <c r="GCQ79" s="108"/>
      <c r="GCR79" s="108"/>
      <c r="GCS79" s="108"/>
      <c r="GCT79" s="108"/>
      <c r="GCU79" s="108"/>
      <c r="GCV79" s="108"/>
      <c r="GCW79" s="108"/>
      <c r="GCX79" s="108"/>
      <c r="GCY79" s="108"/>
      <c r="GCZ79" s="108"/>
      <c r="GDA79" s="108"/>
      <c r="GDB79" s="108"/>
      <c r="GDC79" s="108"/>
      <c r="GDD79" s="108"/>
      <c r="GDE79" s="108"/>
      <c r="GDF79" s="108"/>
      <c r="GDG79" s="108"/>
      <c r="GDH79" s="108"/>
      <c r="GDI79" s="108"/>
      <c r="GDJ79" s="108"/>
      <c r="GDK79" s="108"/>
      <c r="GDL79" s="108"/>
      <c r="GDM79" s="108"/>
      <c r="GDN79" s="108"/>
      <c r="GDO79" s="108"/>
      <c r="GDP79" s="108"/>
      <c r="GDQ79" s="108"/>
      <c r="GDR79" s="108"/>
      <c r="GDS79" s="108"/>
      <c r="GDT79" s="108"/>
      <c r="GDU79" s="108"/>
      <c r="GDV79" s="108"/>
      <c r="GDW79" s="108"/>
      <c r="GDX79" s="108"/>
      <c r="GDY79" s="108"/>
      <c r="GDZ79" s="108"/>
      <c r="GEA79" s="108"/>
      <c r="GEB79" s="108"/>
      <c r="GEC79" s="108"/>
      <c r="GED79" s="108"/>
      <c r="GEE79" s="108"/>
      <c r="GEF79" s="108"/>
      <c r="GEG79" s="108"/>
      <c r="GEH79" s="108"/>
      <c r="GEI79" s="108"/>
      <c r="GEJ79" s="108"/>
      <c r="GEK79" s="108"/>
      <c r="GEL79" s="108"/>
      <c r="GEM79" s="108"/>
      <c r="GEN79" s="108"/>
      <c r="GEO79" s="108"/>
      <c r="GEP79" s="108"/>
      <c r="GEQ79" s="108"/>
      <c r="GER79" s="108"/>
      <c r="GES79" s="108"/>
      <c r="GET79" s="108"/>
      <c r="GEU79" s="108"/>
      <c r="GEV79" s="108"/>
      <c r="GEW79" s="108"/>
      <c r="GEX79" s="108"/>
      <c r="GEY79" s="108"/>
      <c r="GEZ79" s="108"/>
      <c r="GFA79" s="108"/>
      <c r="GFB79" s="108"/>
      <c r="GFC79" s="108"/>
      <c r="GFD79" s="108"/>
      <c r="GFE79" s="108"/>
      <c r="GFF79" s="108"/>
      <c r="GFG79" s="108"/>
      <c r="GFH79" s="108"/>
      <c r="GFI79" s="108"/>
      <c r="GFJ79" s="108"/>
      <c r="GFK79" s="108"/>
      <c r="GFL79" s="108"/>
      <c r="GFM79" s="108"/>
      <c r="GFN79" s="108"/>
      <c r="GFO79" s="108"/>
      <c r="GFP79" s="108"/>
      <c r="GFQ79" s="108"/>
      <c r="GFR79" s="108"/>
      <c r="GFS79" s="108"/>
      <c r="GFT79" s="108"/>
      <c r="GFU79" s="108"/>
      <c r="GFV79" s="108"/>
      <c r="GFW79" s="108"/>
      <c r="GFX79" s="108"/>
      <c r="GFY79" s="108"/>
      <c r="GFZ79" s="108"/>
      <c r="GGA79" s="108"/>
      <c r="GGB79" s="108"/>
      <c r="GGC79" s="108"/>
      <c r="GGD79" s="108"/>
      <c r="GGE79" s="108"/>
      <c r="GGF79" s="108"/>
      <c r="GGG79" s="108"/>
      <c r="GGH79" s="108"/>
      <c r="GGI79" s="108"/>
      <c r="GGJ79" s="108"/>
      <c r="GGK79" s="108"/>
      <c r="GGL79" s="108"/>
      <c r="GGM79" s="108"/>
      <c r="GGN79" s="108"/>
      <c r="GGO79" s="108"/>
      <c r="GGP79" s="108"/>
      <c r="GGQ79" s="108"/>
      <c r="GGR79" s="108"/>
      <c r="GGS79" s="108"/>
      <c r="GGT79" s="108"/>
      <c r="GGU79" s="108"/>
      <c r="GGV79" s="108"/>
      <c r="GGW79" s="108"/>
      <c r="GGX79" s="108"/>
      <c r="GGY79" s="108"/>
      <c r="GGZ79" s="108"/>
      <c r="GHA79" s="108"/>
      <c r="GHB79" s="108"/>
      <c r="GHC79" s="108"/>
      <c r="GHD79" s="108"/>
      <c r="GHE79" s="108"/>
      <c r="GHF79" s="108"/>
      <c r="GHG79" s="108"/>
      <c r="GHH79" s="108"/>
      <c r="GHI79" s="108"/>
      <c r="GHJ79" s="108"/>
      <c r="GHK79" s="108"/>
      <c r="GHL79" s="108"/>
      <c r="GHM79" s="108"/>
      <c r="GHN79" s="108"/>
      <c r="GHO79" s="108"/>
      <c r="GHP79" s="108"/>
      <c r="GHQ79" s="108"/>
      <c r="GHR79" s="108"/>
      <c r="GHS79" s="108"/>
      <c r="GHT79" s="108"/>
      <c r="GHU79" s="108"/>
      <c r="GHV79" s="108"/>
      <c r="GHW79" s="108"/>
      <c r="GHX79" s="108"/>
      <c r="GHY79" s="108"/>
      <c r="GHZ79" s="108"/>
      <c r="GIA79" s="108"/>
      <c r="GIB79" s="108"/>
      <c r="GIC79" s="108"/>
      <c r="GID79" s="108"/>
      <c r="GIE79" s="108"/>
      <c r="GIF79" s="108"/>
      <c r="GIG79" s="108"/>
      <c r="GIH79" s="108"/>
      <c r="GII79" s="108"/>
      <c r="GIJ79" s="108"/>
      <c r="GIK79" s="108"/>
      <c r="GIL79" s="108"/>
      <c r="GIM79" s="108"/>
      <c r="GIN79" s="108"/>
      <c r="GIO79" s="108"/>
      <c r="GIP79" s="108"/>
      <c r="GIQ79" s="108"/>
      <c r="GIR79" s="108"/>
      <c r="GIS79" s="108"/>
      <c r="GIT79" s="108"/>
      <c r="GIU79" s="108"/>
      <c r="GIV79" s="108"/>
      <c r="GIW79" s="108"/>
      <c r="GIX79" s="108"/>
      <c r="GIY79" s="108"/>
      <c r="GIZ79" s="108"/>
      <c r="GJA79" s="108"/>
      <c r="GJB79" s="108"/>
      <c r="GJC79" s="108"/>
      <c r="GJD79" s="108"/>
      <c r="GJE79" s="108"/>
      <c r="GJF79" s="108"/>
      <c r="GJG79" s="108"/>
      <c r="GJH79" s="108"/>
      <c r="GJI79" s="108"/>
      <c r="GJJ79" s="108"/>
      <c r="GJK79" s="108"/>
      <c r="GJL79" s="108"/>
      <c r="GJM79" s="108"/>
      <c r="GJN79" s="108"/>
      <c r="GJO79" s="108"/>
      <c r="GJP79" s="108"/>
      <c r="GJQ79" s="108"/>
      <c r="GJR79" s="108"/>
      <c r="GJS79" s="108"/>
      <c r="GJT79" s="108"/>
      <c r="GJU79" s="108"/>
      <c r="GJV79" s="108"/>
      <c r="GJW79" s="108"/>
      <c r="GJX79" s="108"/>
      <c r="GJY79" s="108"/>
      <c r="GJZ79" s="108"/>
      <c r="GKA79" s="108"/>
      <c r="GKB79" s="108"/>
      <c r="GKC79" s="108"/>
      <c r="GKD79" s="108"/>
      <c r="GKE79" s="108"/>
      <c r="GKF79" s="108"/>
      <c r="GKG79" s="108"/>
      <c r="GKH79" s="108"/>
      <c r="GKI79" s="108"/>
      <c r="GKJ79" s="108"/>
      <c r="GKK79" s="108"/>
      <c r="GKL79" s="108"/>
      <c r="GKM79" s="108"/>
      <c r="GKN79" s="108"/>
      <c r="GKO79" s="108"/>
      <c r="GKP79" s="108"/>
      <c r="GKQ79" s="108"/>
      <c r="GKR79" s="108"/>
      <c r="GKS79" s="108"/>
      <c r="GKT79" s="108"/>
      <c r="GKU79" s="108"/>
      <c r="GKV79" s="108"/>
      <c r="GKW79" s="108"/>
      <c r="GKX79" s="108"/>
      <c r="GKY79" s="108"/>
      <c r="GKZ79" s="108"/>
      <c r="GLA79" s="108"/>
      <c r="GLB79" s="108"/>
      <c r="GLC79" s="108"/>
      <c r="GLD79" s="108"/>
      <c r="GLE79" s="108"/>
      <c r="GLF79" s="108"/>
      <c r="GLG79" s="108"/>
      <c r="GLH79" s="108"/>
      <c r="GLI79" s="108"/>
      <c r="GLJ79" s="108"/>
      <c r="GLK79" s="108"/>
      <c r="GLL79" s="108"/>
      <c r="GLM79" s="108"/>
      <c r="GLN79" s="108"/>
      <c r="GLO79" s="108"/>
      <c r="GLP79" s="108"/>
      <c r="GLQ79" s="108"/>
      <c r="GLR79" s="108"/>
      <c r="GLS79" s="108"/>
      <c r="GLT79" s="108"/>
      <c r="GLU79" s="108"/>
      <c r="GLV79" s="108"/>
      <c r="GLW79" s="108"/>
      <c r="GLX79" s="108"/>
      <c r="GLY79" s="108"/>
      <c r="GLZ79" s="108"/>
      <c r="GMA79" s="108"/>
      <c r="GMB79" s="108"/>
      <c r="GMC79" s="108"/>
      <c r="GMD79" s="108"/>
      <c r="GME79" s="108"/>
      <c r="GMF79" s="108"/>
      <c r="GMG79" s="108"/>
      <c r="GMH79" s="108"/>
      <c r="GMI79" s="108"/>
      <c r="GMJ79" s="108"/>
      <c r="GMK79" s="108"/>
      <c r="GML79" s="108"/>
      <c r="GMM79" s="108"/>
      <c r="GMN79" s="108"/>
      <c r="GMO79" s="108"/>
      <c r="GMP79" s="108"/>
      <c r="GMQ79" s="108"/>
      <c r="GMR79" s="108"/>
      <c r="GMS79" s="108"/>
      <c r="GMT79" s="108"/>
      <c r="GMU79" s="108"/>
      <c r="GMV79" s="108"/>
      <c r="GMW79" s="108"/>
      <c r="GMX79" s="108"/>
      <c r="GMY79" s="108"/>
      <c r="GMZ79" s="108"/>
      <c r="GNA79" s="108"/>
      <c r="GNB79" s="108"/>
      <c r="GNC79" s="108"/>
      <c r="GND79" s="108"/>
      <c r="GNE79" s="108"/>
      <c r="GNF79" s="108"/>
      <c r="GNG79" s="108"/>
      <c r="GNH79" s="108"/>
      <c r="GNI79" s="108"/>
      <c r="GNJ79" s="108"/>
      <c r="GNK79" s="108"/>
      <c r="GNL79" s="108"/>
      <c r="GNM79" s="108"/>
      <c r="GNN79" s="108"/>
      <c r="GNO79" s="108"/>
      <c r="GNP79" s="108"/>
      <c r="GNQ79" s="108"/>
      <c r="GNR79" s="108"/>
      <c r="GNS79" s="108"/>
      <c r="GNT79" s="108"/>
      <c r="GNU79" s="108"/>
      <c r="GNV79" s="108"/>
      <c r="GNW79" s="108"/>
      <c r="GNX79" s="108"/>
      <c r="GNY79" s="108"/>
      <c r="GNZ79" s="108"/>
      <c r="GOA79" s="108"/>
      <c r="GOB79" s="108"/>
      <c r="GOC79" s="108"/>
      <c r="GOD79" s="108"/>
      <c r="GOE79" s="108"/>
      <c r="GOF79" s="108"/>
      <c r="GOG79" s="108"/>
      <c r="GOH79" s="108"/>
      <c r="GOI79" s="108"/>
      <c r="GOJ79" s="108"/>
      <c r="GOK79" s="108"/>
      <c r="GOL79" s="108"/>
      <c r="GOM79" s="108"/>
      <c r="GON79" s="108"/>
      <c r="GOO79" s="108"/>
      <c r="GOP79" s="108"/>
      <c r="GOQ79" s="108"/>
      <c r="GOR79" s="108"/>
      <c r="GOS79" s="108"/>
      <c r="GOT79" s="108"/>
      <c r="GOU79" s="108"/>
      <c r="GOV79" s="108"/>
      <c r="GOW79" s="108"/>
      <c r="GOX79" s="108"/>
      <c r="GOY79" s="108"/>
      <c r="GOZ79" s="108"/>
      <c r="GPA79" s="108"/>
      <c r="GPB79" s="108"/>
      <c r="GPC79" s="108"/>
      <c r="GPD79" s="108"/>
      <c r="GPE79" s="108"/>
      <c r="GPF79" s="108"/>
      <c r="GPG79" s="108"/>
      <c r="GPH79" s="108"/>
      <c r="GPI79" s="108"/>
      <c r="GPJ79" s="108"/>
      <c r="GPK79" s="108"/>
      <c r="GPL79" s="108"/>
      <c r="GPM79" s="108"/>
      <c r="GPN79" s="108"/>
      <c r="GPO79" s="108"/>
      <c r="GPP79" s="108"/>
      <c r="GPQ79" s="108"/>
      <c r="GPR79" s="108"/>
      <c r="GPS79" s="108"/>
      <c r="GPT79" s="108"/>
      <c r="GPU79" s="108"/>
      <c r="GPV79" s="108"/>
      <c r="GPW79" s="108"/>
      <c r="GPX79" s="108"/>
      <c r="GPY79" s="108"/>
      <c r="GPZ79" s="108"/>
      <c r="GQA79" s="108"/>
      <c r="GQB79" s="108"/>
      <c r="GQC79" s="108"/>
      <c r="GQD79" s="108"/>
      <c r="GQE79" s="108"/>
      <c r="GQF79" s="108"/>
      <c r="GQG79" s="108"/>
      <c r="GQH79" s="108"/>
      <c r="GQI79" s="108"/>
      <c r="GQJ79" s="108"/>
      <c r="GQK79" s="108"/>
      <c r="GQL79" s="108"/>
      <c r="GQM79" s="108"/>
      <c r="GQN79" s="108"/>
      <c r="GQO79" s="108"/>
      <c r="GQP79" s="108"/>
      <c r="GQQ79" s="108"/>
      <c r="GQR79" s="108"/>
      <c r="GQS79" s="108"/>
      <c r="GQT79" s="108"/>
      <c r="GQU79" s="108"/>
      <c r="GQV79" s="108"/>
      <c r="GQW79" s="108"/>
      <c r="GQX79" s="108"/>
      <c r="GQY79" s="108"/>
      <c r="GQZ79" s="108"/>
      <c r="GRA79" s="108"/>
      <c r="GRB79" s="108"/>
      <c r="GRC79" s="108"/>
      <c r="GRD79" s="108"/>
      <c r="GRE79" s="108"/>
      <c r="GRF79" s="108"/>
      <c r="GRG79" s="108"/>
      <c r="GRH79" s="108"/>
      <c r="GRI79" s="108"/>
      <c r="GRJ79" s="108"/>
      <c r="GRK79" s="108"/>
      <c r="GRL79" s="108"/>
      <c r="GRM79" s="108"/>
      <c r="GRN79" s="108"/>
      <c r="GRO79" s="108"/>
      <c r="GRP79" s="108"/>
      <c r="GRQ79" s="108"/>
      <c r="GRR79" s="108"/>
      <c r="GRS79" s="108"/>
      <c r="GRT79" s="108"/>
      <c r="GRU79" s="108"/>
      <c r="GRV79" s="108"/>
      <c r="GRW79" s="108"/>
      <c r="GRX79" s="108"/>
      <c r="GRY79" s="108"/>
      <c r="GRZ79" s="108"/>
      <c r="GSA79" s="108"/>
      <c r="GSB79" s="108"/>
      <c r="GSC79" s="108"/>
      <c r="GSD79" s="108"/>
      <c r="GSE79" s="108"/>
      <c r="GSF79" s="108"/>
      <c r="GSG79" s="108"/>
      <c r="GSH79" s="108"/>
      <c r="GSI79" s="108"/>
      <c r="GSJ79" s="108"/>
      <c r="GSK79" s="108"/>
      <c r="GSL79" s="108"/>
      <c r="GSM79" s="108"/>
      <c r="GSN79" s="108"/>
      <c r="GSO79" s="108"/>
      <c r="GSP79" s="108"/>
      <c r="GSQ79" s="108"/>
      <c r="GSR79" s="108"/>
      <c r="GSS79" s="108"/>
      <c r="GST79" s="108"/>
      <c r="GSU79" s="108"/>
      <c r="GSV79" s="108"/>
      <c r="GSW79" s="108"/>
      <c r="GSX79" s="108"/>
      <c r="GSY79" s="108"/>
      <c r="GSZ79" s="108"/>
      <c r="GTA79" s="108"/>
      <c r="GTB79" s="108"/>
      <c r="GTC79" s="108"/>
      <c r="GTD79" s="108"/>
      <c r="GTE79" s="108"/>
      <c r="GTF79" s="108"/>
      <c r="GTG79" s="108"/>
      <c r="GTH79" s="108"/>
      <c r="GTI79" s="108"/>
      <c r="GTJ79" s="108"/>
      <c r="GTK79" s="108"/>
      <c r="GTL79" s="108"/>
      <c r="GTM79" s="108"/>
      <c r="GTN79" s="108"/>
      <c r="GTO79" s="108"/>
      <c r="GTP79" s="108"/>
      <c r="GTQ79" s="108"/>
      <c r="GTR79" s="108"/>
      <c r="GTS79" s="108"/>
      <c r="GTT79" s="108"/>
      <c r="GTU79" s="108"/>
      <c r="GTV79" s="108"/>
      <c r="GTW79" s="108"/>
      <c r="GTX79" s="108"/>
      <c r="GTY79" s="108"/>
      <c r="GTZ79" s="108"/>
      <c r="GUA79" s="108"/>
      <c r="GUB79" s="108"/>
      <c r="GUC79" s="108"/>
      <c r="GUD79" s="108"/>
      <c r="GUE79" s="108"/>
      <c r="GUF79" s="108"/>
      <c r="GUG79" s="108"/>
      <c r="GUH79" s="108"/>
      <c r="GUI79" s="108"/>
      <c r="GUJ79" s="108"/>
      <c r="GUK79" s="108"/>
      <c r="GUL79" s="108"/>
      <c r="GUM79" s="108"/>
      <c r="GUN79" s="108"/>
      <c r="GUO79" s="108"/>
      <c r="GUP79" s="108"/>
      <c r="GUQ79" s="108"/>
      <c r="GUR79" s="108"/>
      <c r="GUS79" s="108"/>
      <c r="GUT79" s="108"/>
      <c r="GUU79" s="108"/>
      <c r="GUV79" s="108"/>
      <c r="GUW79" s="108"/>
      <c r="GUX79" s="108"/>
      <c r="GUY79" s="108"/>
      <c r="GUZ79" s="108"/>
      <c r="GVA79" s="108"/>
      <c r="GVB79" s="108"/>
      <c r="GVC79" s="108"/>
      <c r="GVD79" s="108"/>
      <c r="GVE79" s="108"/>
      <c r="GVF79" s="108"/>
      <c r="GVG79" s="108"/>
      <c r="GVH79" s="108"/>
      <c r="GVI79" s="108"/>
      <c r="GVJ79" s="108"/>
      <c r="GVK79" s="108"/>
      <c r="GVL79" s="108"/>
      <c r="GVM79" s="108"/>
      <c r="GVN79" s="108"/>
      <c r="GVO79" s="108"/>
      <c r="GVP79" s="108"/>
      <c r="GVQ79" s="108"/>
      <c r="GVR79" s="108"/>
      <c r="GVS79" s="108"/>
      <c r="GVT79" s="108"/>
      <c r="GVU79" s="108"/>
      <c r="GVV79" s="108"/>
      <c r="GVW79" s="108"/>
      <c r="GVX79" s="108"/>
      <c r="GVY79" s="108"/>
      <c r="GVZ79" s="108"/>
      <c r="GWA79" s="108"/>
      <c r="GWB79" s="108"/>
      <c r="GWC79" s="108"/>
      <c r="GWD79" s="108"/>
      <c r="GWE79" s="108"/>
      <c r="GWF79" s="108"/>
      <c r="GWG79" s="108"/>
      <c r="GWH79" s="108"/>
      <c r="GWI79" s="108"/>
      <c r="GWJ79" s="108"/>
      <c r="GWK79" s="108"/>
      <c r="GWL79" s="108"/>
      <c r="GWM79" s="108"/>
      <c r="GWN79" s="108"/>
      <c r="GWO79" s="108"/>
      <c r="GWP79" s="108"/>
      <c r="GWQ79" s="108"/>
      <c r="GWR79" s="108"/>
      <c r="GWS79" s="108"/>
      <c r="GWT79" s="108"/>
      <c r="GWU79" s="108"/>
      <c r="GWV79" s="108"/>
      <c r="GWW79" s="108"/>
      <c r="GWX79" s="108"/>
      <c r="GWY79" s="108"/>
      <c r="GWZ79" s="108"/>
      <c r="GXA79" s="108"/>
      <c r="GXB79" s="108"/>
      <c r="GXC79" s="108"/>
      <c r="GXD79" s="108"/>
      <c r="GXE79" s="108"/>
      <c r="GXF79" s="108"/>
      <c r="GXG79" s="108"/>
      <c r="GXH79" s="108"/>
      <c r="GXI79" s="108"/>
      <c r="GXJ79" s="108"/>
      <c r="GXK79" s="108"/>
      <c r="GXL79" s="108"/>
      <c r="GXM79" s="108"/>
      <c r="GXN79" s="108"/>
      <c r="GXO79" s="108"/>
      <c r="GXP79" s="108"/>
      <c r="GXQ79" s="108"/>
      <c r="GXR79" s="108"/>
      <c r="GXS79" s="108"/>
      <c r="GXT79" s="108"/>
      <c r="GXU79" s="108"/>
      <c r="GXV79" s="108"/>
      <c r="GXW79" s="108"/>
      <c r="GXX79" s="108"/>
      <c r="GXY79" s="108"/>
      <c r="GXZ79" s="108"/>
      <c r="GYA79" s="108"/>
      <c r="GYB79" s="108"/>
      <c r="GYC79" s="108"/>
      <c r="GYD79" s="108"/>
      <c r="GYE79" s="108"/>
      <c r="GYF79" s="108"/>
      <c r="GYG79" s="108"/>
      <c r="GYH79" s="108"/>
      <c r="GYI79" s="108"/>
      <c r="GYJ79" s="108"/>
      <c r="GYK79" s="108"/>
      <c r="GYL79" s="108"/>
      <c r="GYM79" s="108"/>
      <c r="GYN79" s="108"/>
      <c r="GYO79" s="108"/>
      <c r="GYP79" s="108"/>
      <c r="GYQ79" s="108"/>
      <c r="GYR79" s="108"/>
      <c r="GYS79" s="108"/>
      <c r="GYT79" s="108"/>
      <c r="GYU79" s="108"/>
      <c r="GYV79" s="108"/>
      <c r="GYW79" s="108"/>
      <c r="GYX79" s="108"/>
      <c r="GYY79" s="108"/>
      <c r="GYZ79" s="108"/>
      <c r="GZA79" s="108"/>
      <c r="GZB79" s="108"/>
      <c r="GZC79" s="108"/>
      <c r="GZD79" s="108"/>
      <c r="GZE79" s="108"/>
      <c r="GZF79" s="108"/>
      <c r="GZG79" s="108"/>
      <c r="GZH79" s="108"/>
      <c r="GZI79" s="108"/>
      <c r="GZJ79" s="108"/>
      <c r="GZK79" s="108"/>
      <c r="GZL79" s="108"/>
      <c r="GZM79" s="108"/>
      <c r="GZN79" s="108"/>
      <c r="GZO79" s="108"/>
      <c r="GZP79" s="108"/>
      <c r="GZQ79" s="108"/>
      <c r="GZR79" s="108"/>
      <c r="GZS79" s="108"/>
      <c r="GZT79" s="108"/>
      <c r="GZU79" s="108"/>
      <c r="GZV79" s="108"/>
      <c r="GZW79" s="108"/>
      <c r="GZX79" s="108"/>
      <c r="GZY79" s="108"/>
      <c r="GZZ79" s="108"/>
      <c r="HAA79" s="108"/>
      <c r="HAB79" s="108"/>
      <c r="HAC79" s="108"/>
      <c r="HAD79" s="108"/>
      <c r="HAE79" s="108"/>
      <c r="HAF79" s="108"/>
      <c r="HAG79" s="108"/>
      <c r="HAH79" s="108"/>
      <c r="HAI79" s="108"/>
      <c r="HAJ79" s="108"/>
      <c r="HAK79" s="108"/>
      <c r="HAL79" s="108"/>
      <c r="HAM79" s="108"/>
      <c r="HAN79" s="108"/>
      <c r="HAO79" s="108"/>
      <c r="HAP79" s="108"/>
      <c r="HAQ79" s="108"/>
      <c r="HAR79" s="108"/>
      <c r="HAS79" s="108"/>
      <c r="HAT79" s="108"/>
      <c r="HAU79" s="108"/>
      <c r="HAV79" s="108"/>
      <c r="HAW79" s="108"/>
      <c r="HAX79" s="108"/>
      <c r="HAY79" s="108"/>
      <c r="HAZ79" s="108"/>
      <c r="HBA79" s="108"/>
      <c r="HBB79" s="108"/>
      <c r="HBC79" s="108"/>
      <c r="HBD79" s="108"/>
      <c r="HBE79" s="108"/>
      <c r="HBF79" s="108"/>
      <c r="HBG79" s="108"/>
      <c r="HBH79" s="108"/>
      <c r="HBI79" s="108"/>
      <c r="HBJ79" s="108"/>
      <c r="HBK79" s="108"/>
      <c r="HBL79" s="108"/>
      <c r="HBM79" s="108"/>
      <c r="HBN79" s="108"/>
      <c r="HBO79" s="108"/>
      <c r="HBP79" s="108"/>
      <c r="HBQ79" s="108"/>
      <c r="HBR79" s="108"/>
      <c r="HBS79" s="108"/>
      <c r="HBT79" s="108"/>
      <c r="HBU79" s="108"/>
      <c r="HBV79" s="108"/>
      <c r="HBW79" s="108"/>
      <c r="HBX79" s="108"/>
      <c r="HBY79" s="108"/>
      <c r="HBZ79" s="108"/>
      <c r="HCA79" s="108"/>
      <c r="HCB79" s="108"/>
      <c r="HCC79" s="108"/>
      <c r="HCD79" s="108"/>
      <c r="HCE79" s="108"/>
      <c r="HCF79" s="108"/>
      <c r="HCG79" s="108"/>
      <c r="HCH79" s="108"/>
      <c r="HCI79" s="108"/>
      <c r="HCJ79" s="108"/>
      <c r="HCK79" s="108"/>
      <c r="HCL79" s="108"/>
      <c r="HCM79" s="108"/>
      <c r="HCN79" s="108"/>
      <c r="HCO79" s="108"/>
      <c r="HCP79" s="108"/>
      <c r="HCQ79" s="108"/>
      <c r="HCR79" s="108"/>
      <c r="HCS79" s="108"/>
      <c r="HCT79" s="108"/>
      <c r="HCU79" s="108"/>
      <c r="HCV79" s="108"/>
      <c r="HCW79" s="108"/>
      <c r="HCX79" s="108"/>
      <c r="HCY79" s="108"/>
      <c r="HCZ79" s="108"/>
      <c r="HDA79" s="108"/>
      <c r="HDB79" s="108"/>
      <c r="HDC79" s="108"/>
      <c r="HDD79" s="108"/>
      <c r="HDE79" s="108"/>
      <c r="HDF79" s="108"/>
      <c r="HDG79" s="108"/>
      <c r="HDH79" s="108"/>
      <c r="HDI79" s="108"/>
      <c r="HDJ79" s="108"/>
      <c r="HDK79" s="108"/>
      <c r="HDL79" s="108"/>
      <c r="HDM79" s="108"/>
      <c r="HDN79" s="108"/>
      <c r="HDO79" s="108"/>
      <c r="HDP79" s="108"/>
      <c r="HDQ79" s="108"/>
      <c r="HDR79" s="108"/>
      <c r="HDS79" s="108"/>
      <c r="HDT79" s="108"/>
      <c r="HDU79" s="108"/>
      <c r="HDV79" s="108"/>
      <c r="HDW79" s="108"/>
      <c r="HDX79" s="108"/>
      <c r="HDY79" s="108"/>
      <c r="HDZ79" s="108"/>
      <c r="HEA79" s="108"/>
      <c r="HEB79" s="108"/>
      <c r="HEC79" s="108"/>
      <c r="HED79" s="108"/>
      <c r="HEE79" s="108"/>
      <c r="HEF79" s="108"/>
      <c r="HEG79" s="108"/>
      <c r="HEH79" s="108"/>
      <c r="HEI79" s="108"/>
      <c r="HEJ79" s="108"/>
      <c r="HEK79" s="108"/>
      <c r="HEL79" s="108"/>
      <c r="HEM79" s="108"/>
      <c r="HEN79" s="108"/>
      <c r="HEO79" s="108"/>
      <c r="HEP79" s="108"/>
      <c r="HEQ79" s="108"/>
      <c r="HER79" s="108"/>
      <c r="HES79" s="108"/>
      <c r="HET79" s="108"/>
      <c r="HEU79" s="108"/>
      <c r="HEV79" s="108"/>
      <c r="HEW79" s="108"/>
      <c r="HEX79" s="108"/>
      <c r="HEY79" s="108"/>
      <c r="HEZ79" s="108"/>
      <c r="HFA79" s="108"/>
      <c r="HFB79" s="108"/>
      <c r="HFC79" s="108"/>
      <c r="HFD79" s="108"/>
      <c r="HFE79" s="108"/>
      <c r="HFF79" s="108"/>
      <c r="HFG79" s="108"/>
      <c r="HFH79" s="108"/>
      <c r="HFI79" s="108"/>
      <c r="HFJ79" s="108"/>
      <c r="HFK79" s="108"/>
      <c r="HFL79" s="108"/>
      <c r="HFM79" s="108"/>
      <c r="HFN79" s="108"/>
      <c r="HFO79" s="108"/>
      <c r="HFP79" s="108"/>
      <c r="HFQ79" s="108"/>
      <c r="HFR79" s="108"/>
      <c r="HFS79" s="108"/>
      <c r="HFT79" s="108"/>
      <c r="HFU79" s="108"/>
      <c r="HFV79" s="108"/>
      <c r="HFW79" s="108"/>
      <c r="HFX79" s="108"/>
      <c r="HFY79" s="108"/>
      <c r="HFZ79" s="108"/>
      <c r="HGA79" s="108"/>
      <c r="HGB79" s="108"/>
      <c r="HGC79" s="108"/>
      <c r="HGD79" s="108"/>
      <c r="HGE79" s="108"/>
      <c r="HGF79" s="108"/>
      <c r="HGG79" s="108"/>
      <c r="HGH79" s="108"/>
      <c r="HGI79" s="108"/>
      <c r="HGJ79" s="108"/>
      <c r="HGK79" s="108"/>
      <c r="HGL79" s="108"/>
      <c r="HGM79" s="108"/>
      <c r="HGN79" s="108"/>
      <c r="HGO79" s="108"/>
      <c r="HGP79" s="108"/>
      <c r="HGQ79" s="108"/>
      <c r="HGR79" s="108"/>
      <c r="HGS79" s="108"/>
      <c r="HGT79" s="108"/>
      <c r="HGU79" s="108"/>
      <c r="HGV79" s="108"/>
      <c r="HGW79" s="108"/>
      <c r="HGX79" s="108"/>
      <c r="HGY79" s="108"/>
      <c r="HGZ79" s="108"/>
      <c r="HHA79" s="108"/>
      <c r="HHB79" s="108"/>
      <c r="HHC79" s="108"/>
      <c r="HHD79" s="108"/>
      <c r="HHE79" s="108"/>
      <c r="HHF79" s="108"/>
      <c r="HHG79" s="108"/>
      <c r="HHH79" s="108"/>
      <c r="HHI79" s="108"/>
      <c r="HHJ79" s="108"/>
      <c r="HHK79" s="108"/>
      <c r="HHL79" s="108"/>
      <c r="HHM79" s="108"/>
      <c r="HHN79" s="108"/>
      <c r="HHO79" s="108"/>
      <c r="HHP79" s="108"/>
      <c r="HHQ79" s="108"/>
      <c r="HHR79" s="108"/>
      <c r="HHS79" s="108"/>
      <c r="HHT79" s="108"/>
      <c r="HHU79" s="108"/>
      <c r="HHV79" s="108"/>
      <c r="HHW79" s="108"/>
      <c r="HHX79" s="108"/>
      <c r="HHY79" s="108"/>
      <c r="HHZ79" s="108"/>
      <c r="HIA79" s="108"/>
      <c r="HIB79" s="108"/>
      <c r="HIC79" s="108"/>
      <c r="HID79" s="108"/>
      <c r="HIE79" s="108"/>
      <c r="HIF79" s="108"/>
      <c r="HIG79" s="108"/>
      <c r="HIH79" s="108"/>
      <c r="HII79" s="108"/>
      <c r="HIJ79" s="108"/>
      <c r="HIK79" s="108"/>
      <c r="HIL79" s="108"/>
      <c r="HIM79" s="108"/>
      <c r="HIN79" s="108"/>
      <c r="HIO79" s="108"/>
      <c r="HIP79" s="108"/>
      <c r="HIQ79" s="108"/>
      <c r="HIR79" s="108"/>
      <c r="HIS79" s="108"/>
      <c r="HIT79" s="108"/>
      <c r="HIU79" s="108"/>
      <c r="HIV79" s="108"/>
      <c r="HIW79" s="108"/>
      <c r="HIX79" s="108"/>
      <c r="HIY79" s="108"/>
      <c r="HIZ79" s="108"/>
      <c r="HJA79" s="108"/>
      <c r="HJB79" s="108"/>
      <c r="HJC79" s="108"/>
      <c r="HJD79" s="108"/>
      <c r="HJE79" s="108"/>
      <c r="HJF79" s="108"/>
      <c r="HJG79" s="108"/>
      <c r="HJH79" s="108"/>
      <c r="HJI79" s="108"/>
      <c r="HJJ79" s="108"/>
      <c r="HJK79" s="108"/>
      <c r="HJL79" s="108"/>
      <c r="HJM79" s="108"/>
      <c r="HJN79" s="108"/>
      <c r="HJO79" s="108"/>
      <c r="HJP79" s="108"/>
      <c r="HJQ79" s="108"/>
      <c r="HJR79" s="108"/>
      <c r="HJS79" s="108"/>
      <c r="HJT79" s="108"/>
      <c r="HJU79" s="108"/>
      <c r="HJV79" s="108"/>
      <c r="HJW79" s="108"/>
      <c r="HJX79" s="108"/>
      <c r="HJY79" s="108"/>
      <c r="HJZ79" s="108"/>
      <c r="HKA79" s="108"/>
      <c r="HKB79" s="108"/>
      <c r="HKC79" s="108"/>
      <c r="HKD79" s="108"/>
      <c r="HKE79" s="108"/>
      <c r="HKF79" s="108"/>
      <c r="HKG79" s="108"/>
      <c r="HKH79" s="108"/>
      <c r="HKI79" s="108"/>
      <c r="HKJ79" s="108"/>
      <c r="HKK79" s="108"/>
      <c r="HKL79" s="108"/>
      <c r="HKM79" s="108"/>
      <c r="HKN79" s="108"/>
      <c r="HKO79" s="108"/>
      <c r="HKP79" s="108"/>
      <c r="HKQ79" s="108"/>
      <c r="HKR79" s="108"/>
      <c r="HKS79" s="108"/>
      <c r="HKT79" s="108"/>
      <c r="HKU79" s="108"/>
      <c r="HKV79" s="108"/>
      <c r="HKW79" s="108"/>
      <c r="HKX79" s="108"/>
      <c r="HKY79" s="108"/>
      <c r="HKZ79" s="108"/>
      <c r="HLA79" s="108"/>
      <c r="HLB79" s="108"/>
      <c r="HLC79" s="108"/>
      <c r="HLD79" s="108"/>
      <c r="HLE79" s="108"/>
      <c r="HLF79" s="108"/>
      <c r="HLG79" s="108"/>
      <c r="HLH79" s="108"/>
      <c r="HLI79" s="108"/>
      <c r="HLJ79" s="108"/>
      <c r="HLK79" s="108"/>
      <c r="HLL79" s="108"/>
      <c r="HLM79" s="108"/>
      <c r="HLN79" s="108"/>
      <c r="HLO79" s="108"/>
      <c r="HLP79" s="108"/>
      <c r="HLQ79" s="108"/>
      <c r="HLR79" s="108"/>
      <c r="HLS79" s="108"/>
      <c r="HLT79" s="108"/>
      <c r="HLU79" s="108"/>
      <c r="HLV79" s="108"/>
      <c r="HLW79" s="108"/>
      <c r="HLX79" s="108"/>
      <c r="HLY79" s="108"/>
      <c r="HLZ79" s="108"/>
      <c r="HMA79" s="108"/>
      <c r="HMB79" s="108"/>
      <c r="HMC79" s="108"/>
      <c r="HMD79" s="108"/>
      <c r="HME79" s="108"/>
      <c r="HMF79" s="108"/>
      <c r="HMG79" s="108"/>
      <c r="HMH79" s="108"/>
      <c r="HMI79" s="108"/>
      <c r="HMJ79" s="108"/>
      <c r="HMK79" s="108"/>
      <c r="HML79" s="108"/>
      <c r="HMM79" s="108"/>
      <c r="HMN79" s="108"/>
      <c r="HMO79" s="108"/>
      <c r="HMP79" s="108"/>
      <c r="HMQ79" s="108"/>
      <c r="HMR79" s="108"/>
      <c r="HMS79" s="108"/>
      <c r="HMT79" s="108"/>
      <c r="HMU79" s="108"/>
      <c r="HMV79" s="108"/>
      <c r="HMW79" s="108"/>
      <c r="HMX79" s="108"/>
      <c r="HMY79" s="108"/>
      <c r="HMZ79" s="108"/>
      <c r="HNA79" s="108"/>
      <c r="HNB79" s="108"/>
      <c r="HNC79" s="108"/>
      <c r="HND79" s="108"/>
      <c r="HNE79" s="108"/>
      <c r="HNF79" s="108"/>
      <c r="HNG79" s="108"/>
      <c r="HNH79" s="108"/>
      <c r="HNI79" s="108"/>
      <c r="HNJ79" s="108"/>
      <c r="HNK79" s="108"/>
      <c r="HNL79" s="108"/>
      <c r="HNM79" s="108"/>
      <c r="HNN79" s="108"/>
      <c r="HNO79" s="108"/>
      <c r="HNP79" s="108"/>
      <c r="HNQ79" s="108"/>
      <c r="HNR79" s="108"/>
      <c r="HNS79" s="108"/>
      <c r="HNT79" s="108"/>
      <c r="HNU79" s="108"/>
      <c r="HNV79" s="108"/>
      <c r="HNW79" s="108"/>
      <c r="HNX79" s="108"/>
      <c r="HNY79" s="108"/>
      <c r="HNZ79" s="108"/>
      <c r="HOA79" s="108"/>
      <c r="HOB79" s="108"/>
      <c r="HOC79" s="108"/>
      <c r="HOD79" s="108"/>
      <c r="HOE79" s="108"/>
      <c r="HOF79" s="108"/>
      <c r="HOG79" s="108"/>
      <c r="HOH79" s="108"/>
      <c r="HOI79" s="108"/>
      <c r="HOJ79" s="108"/>
      <c r="HOK79" s="108"/>
      <c r="HOL79" s="108"/>
      <c r="HOM79" s="108"/>
      <c r="HON79" s="108"/>
      <c r="HOO79" s="108"/>
      <c r="HOP79" s="108"/>
      <c r="HOQ79" s="108"/>
      <c r="HOR79" s="108"/>
      <c r="HOS79" s="108"/>
      <c r="HOT79" s="108"/>
      <c r="HOU79" s="108"/>
      <c r="HOV79" s="108"/>
      <c r="HOW79" s="108"/>
      <c r="HOX79" s="108"/>
      <c r="HOY79" s="108"/>
      <c r="HOZ79" s="108"/>
      <c r="HPA79" s="108"/>
      <c r="HPB79" s="108"/>
      <c r="HPC79" s="108"/>
      <c r="HPD79" s="108"/>
      <c r="HPE79" s="108"/>
      <c r="HPF79" s="108"/>
      <c r="HPG79" s="108"/>
      <c r="HPH79" s="108"/>
      <c r="HPI79" s="108"/>
      <c r="HPJ79" s="108"/>
      <c r="HPK79" s="108"/>
      <c r="HPL79" s="108"/>
      <c r="HPM79" s="108"/>
      <c r="HPN79" s="108"/>
      <c r="HPO79" s="108"/>
      <c r="HPP79" s="108"/>
      <c r="HPQ79" s="108"/>
      <c r="HPR79" s="108"/>
      <c r="HPS79" s="108"/>
      <c r="HPT79" s="108"/>
      <c r="HPU79" s="108"/>
      <c r="HPV79" s="108"/>
      <c r="HPW79" s="108"/>
      <c r="HPX79" s="108"/>
      <c r="HPY79" s="108"/>
      <c r="HPZ79" s="108"/>
      <c r="HQA79" s="108"/>
      <c r="HQB79" s="108"/>
      <c r="HQC79" s="108"/>
      <c r="HQD79" s="108"/>
      <c r="HQE79" s="108"/>
      <c r="HQF79" s="108"/>
      <c r="HQG79" s="108"/>
      <c r="HQH79" s="108"/>
      <c r="HQI79" s="108"/>
      <c r="HQJ79" s="108"/>
      <c r="HQK79" s="108"/>
      <c r="HQL79" s="108"/>
      <c r="HQM79" s="108"/>
      <c r="HQN79" s="108"/>
      <c r="HQO79" s="108"/>
      <c r="HQP79" s="108"/>
      <c r="HQQ79" s="108"/>
      <c r="HQR79" s="108"/>
      <c r="HQS79" s="108"/>
      <c r="HQT79" s="108"/>
      <c r="HQU79" s="108"/>
      <c r="HQV79" s="108"/>
      <c r="HQW79" s="108"/>
      <c r="HQX79" s="108"/>
      <c r="HQY79" s="108"/>
      <c r="HQZ79" s="108"/>
      <c r="HRA79" s="108"/>
      <c r="HRB79" s="108"/>
      <c r="HRC79" s="108"/>
      <c r="HRD79" s="108"/>
      <c r="HRE79" s="108"/>
      <c r="HRF79" s="108"/>
      <c r="HRG79" s="108"/>
      <c r="HRH79" s="108"/>
      <c r="HRI79" s="108"/>
      <c r="HRJ79" s="108"/>
      <c r="HRK79" s="108"/>
      <c r="HRL79" s="108"/>
      <c r="HRM79" s="108"/>
      <c r="HRN79" s="108"/>
      <c r="HRO79" s="108"/>
      <c r="HRP79" s="108"/>
      <c r="HRQ79" s="108"/>
      <c r="HRR79" s="108"/>
      <c r="HRS79" s="108"/>
      <c r="HRT79" s="108"/>
      <c r="HRU79" s="108"/>
      <c r="HRV79" s="108"/>
      <c r="HRW79" s="108"/>
      <c r="HRX79" s="108"/>
      <c r="HRY79" s="108"/>
      <c r="HRZ79" s="108"/>
      <c r="HSA79" s="108"/>
      <c r="HSB79" s="108"/>
      <c r="HSC79" s="108"/>
      <c r="HSD79" s="108"/>
      <c r="HSE79" s="108"/>
      <c r="HSF79" s="108"/>
      <c r="HSG79" s="108"/>
      <c r="HSH79" s="108"/>
      <c r="HSI79" s="108"/>
      <c r="HSJ79" s="108"/>
      <c r="HSK79" s="108"/>
      <c r="HSL79" s="108"/>
      <c r="HSM79" s="108"/>
      <c r="HSN79" s="108"/>
      <c r="HSO79" s="108"/>
      <c r="HSP79" s="108"/>
      <c r="HSQ79" s="108"/>
      <c r="HSR79" s="108"/>
      <c r="HSS79" s="108"/>
      <c r="HST79" s="108"/>
      <c r="HSU79" s="108"/>
      <c r="HSV79" s="108"/>
      <c r="HSW79" s="108"/>
      <c r="HSX79" s="108"/>
      <c r="HSY79" s="108"/>
      <c r="HSZ79" s="108"/>
      <c r="HTA79" s="108"/>
      <c r="HTB79" s="108"/>
      <c r="HTC79" s="108"/>
      <c r="HTD79" s="108"/>
      <c r="HTE79" s="108"/>
      <c r="HTF79" s="108"/>
      <c r="HTG79" s="108"/>
      <c r="HTH79" s="108"/>
      <c r="HTI79" s="108"/>
      <c r="HTJ79" s="108"/>
      <c r="HTK79" s="108"/>
      <c r="HTL79" s="108"/>
      <c r="HTM79" s="108"/>
      <c r="HTN79" s="108"/>
      <c r="HTO79" s="108"/>
      <c r="HTP79" s="108"/>
      <c r="HTQ79" s="108"/>
      <c r="HTR79" s="108"/>
      <c r="HTS79" s="108"/>
      <c r="HTT79" s="108"/>
      <c r="HTU79" s="108"/>
      <c r="HTV79" s="108"/>
      <c r="HTW79" s="108"/>
      <c r="HTX79" s="108"/>
      <c r="HTY79" s="108"/>
      <c r="HTZ79" s="108"/>
      <c r="HUA79" s="108"/>
      <c r="HUB79" s="108"/>
      <c r="HUC79" s="108"/>
      <c r="HUD79" s="108"/>
      <c r="HUE79" s="108"/>
      <c r="HUF79" s="108"/>
      <c r="HUG79" s="108"/>
      <c r="HUH79" s="108"/>
      <c r="HUI79" s="108"/>
      <c r="HUJ79" s="108"/>
      <c r="HUK79" s="108"/>
      <c r="HUL79" s="108"/>
      <c r="HUM79" s="108"/>
      <c r="HUN79" s="108"/>
      <c r="HUO79" s="108"/>
      <c r="HUP79" s="108"/>
      <c r="HUQ79" s="108"/>
      <c r="HUR79" s="108"/>
      <c r="HUS79" s="108"/>
      <c r="HUT79" s="108"/>
      <c r="HUU79" s="108"/>
      <c r="HUV79" s="108"/>
      <c r="HUW79" s="108"/>
      <c r="HUX79" s="108"/>
      <c r="HUY79" s="108"/>
      <c r="HUZ79" s="108"/>
      <c r="HVA79" s="108"/>
      <c r="HVB79" s="108"/>
      <c r="HVC79" s="108"/>
      <c r="HVD79" s="108"/>
      <c r="HVE79" s="108"/>
      <c r="HVF79" s="108"/>
      <c r="HVG79" s="108"/>
      <c r="HVH79" s="108"/>
      <c r="HVI79" s="108"/>
      <c r="HVJ79" s="108"/>
      <c r="HVK79" s="108"/>
      <c r="HVL79" s="108"/>
      <c r="HVM79" s="108"/>
      <c r="HVN79" s="108"/>
      <c r="HVO79" s="108"/>
      <c r="HVP79" s="108"/>
      <c r="HVQ79" s="108"/>
      <c r="HVR79" s="108"/>
      <c r="HVS79" s="108"/>
      <c r="HVT79" s="108"/>
      <c r="HVU79" s="108"/>
      <c r="HVV79" s="108"/>
      <c r="HVW79" s="108"/>
      <c r="HVX79" s="108"/>
      <c r="HVY79" s="108"/>
      <c r="HVZ79" s="108"/>
      <c r="HWA79" s="108"/>
      <c r="HWB79" s="108"/>
      <c r="HWC79" s="108"/>
      <c r="HWD79" s="108"/>
      <c r="HWE79" s="108"/>
      <c r="HWF79" s="108"/>
      <c r="HWG79" s="108"/>
      <c r="HWH79" s="108"/>
      <c r="HWI79" s="108"/>
      <c r="HWJ79" s="108"/>
      <c r="HWK79" s="108"/>
      <c r="HWL79" s="108"/>
      <c r="HWM79" s="108"/>
      <c r="HWN79" s="108"/>
      <c r="HWO79" s="108"/>
      <c r="HWP79" s="108"/>
      <c r="HWQ79" s="108"/>
      <c r="HWR79" s="108"/>
      <c r="HWS79" s="108"/>
      <c r="HWT79" s="108"/>
      <c r="HWU79" s="108"/>
      <c r="HWV79" s="108"/>
      <c r="HWW79" s="108"/>
      <c r="HWX79" s="108"/>
      <c r="HWY79" s="108"/>
      <c r="HWZ79" s="108"/>
      <c r="HXA79" s="108"/>
      <c r="HXB79" s="108"/>
      <c r="HXC79" s="108"/>
      <c r="HXD79" s="108"/>
      <c r="HXE79" s="108"/>
      <c r="HXF79" s="108"/>
      <c r="HXG79" s="108"/>
      <c r="HXH79" s="108"/>
      <c r="HXI79" s="108"/>
      <c r="HXJ79" s="108"/>
      <c r="HXK79" s="108"/>
      <c r="HXL79" s="108"/>
      <c r="HXM79" s="108"/>
      <c r="HXN79" s="108"/>
      <c r="HXO79" s="108"/>
      <c r="HXP79" s="108"/>
      <c r="HXQ79" s="108"/>
      <c r="HXR79" s="108"/>
      <c r="HXS79" s="108"/>
      <c r="HXT79" s="108"/>
      <c r="HXU79" s="108"/>
      <c r="HXV79" s="108"/>
      <c r="HXW79" s="108"/>
      <c r="HXX79" s="108"/>
      <c r="HXY79" s="108"/>
      <c r="HXZ79" s="108"/>
      <c r="HYA79" s="108"/>
      <c r="HYB79" s="108"/>
      <c r="HYC79" s="108"/>
      <c r="HYD79" s="108"/>
      <c r="HYE79" s="108"/>
      <c r="HYF79" s="108"/>
      <c r="HYG79" s="108"/>
      <c r="HYH79" s="108"/>
      <c r="HYI79" s="108"/>
      <c r="HYJ79" s="108"/>
      <c r="HYK79" s="108"/>
      <c r="HYL79" s="108"/>
      <c r="HYM79" s="108"/>
      <c r="HYN79" s="108"/>
      <c r="HYO79" s="108"/>
      <c r="HYP79" s="108"/>
      <c r="HYQ79" s="108"/>
      <c r="HYR79" s="108"/>
      <c r="HYS79" s="108"/>
      <c r="HYT79" s="108"/>
      <c r="HYU79" s="108"/>
      <c r="HYV79" s="108"/>
      <c r="HYW79" s="108"/>
      <c r="HYX79" s="108"/>
      <c r="HYY79" s="108"/>
      <c r="HYZ79" s="108"/>
      <c r="HZA79" s="108"/>
      <c r="HZB79" s="108"/>
      <c r="HZC79" s="108"/>
      <c r="HZD79" s="108"/>
      <c r="HZE79" s="108"/>
      <c r="HZF79" s="108"/>
      <c r="HZG79" s="108"/>
      <c r="HZH79" s="108"/>
      <c r="HZI79" s="108"/>
      <c r="HZJ79" s="108"/>
      <c r="HZK79" s="108"/>
      <c r="HZL79" s="108"/>
      <c r="HZM79" s="108"/>
      <c r="HZN79" s="108"/>
      <c r="HZO79" s="108"/>
      <c r="HZP79" s="108"/>
      <c r="HZQ79" s="108"/>
      <c r="HZR79" s="108"/>
      <c r="HZS79" s="108"/>
      <c r="HZT79" s="108"/>
      <c r="HZU79" s="108"/>
      <c r="HZV79" s="108"/>
      <c r="HZW79" s="108"/>
      <c r="HZX79" s="108"/>
      <c r="HZY79" s="108"/>
      <c r="HZZ79" s="108"/>
      <c r="IAA79" s="108"/>
      <c r="IAB79" s="108"/>
      <c r="IAC79" s="108"/>
      <c r="IAD79" s="108"/>
      <c r="IAE79" s="108"/>
      <c r="IAF79" s="108"/>
      <c r="IAG79" s="108"/>
      <c r="IAH79" s="108"/>
      <c r="IAI79" s="108"/>
      <c r="IAJ79" s="108"/>
      <c r="IAK79" s="108"/>
      <c r="IAL79" s="108"/>
      <c r="IAM79" s="108"/>
      <c r="IAN79" s="108"/>
      <c r="IAO79" s="108"/>
      <c r="IAP79" s="108"/>
      <c r="IAQ79" s="108"/>
      <c r="IAR79" s="108"/>
      <c r="IAS79" s="108"/>
      <c r="IAT79" s="108"/>
      <c r="IAU79" s="108"/>
      <c r="IAV79" s="108"/>
      <c r="IAW79" s="108"/>
      <c r="IAX79" s="108"/>
      <c r="IAY79" s="108"/>
      <c r="IAZ79" s="108"/>
      <c r="IBA79" s="108"/>
      <c r="IBB79" s="108"/>
      <c r="IBC79" s="108"/>
      <c r="IBD79" s="108"/>
      <c r="IBE79" s="108"/>
      <c r="IBF79" s="108"/>
      <c r="IBG79" s="108"/>
      <c r="IBH79" s="108"/>
      <c r="IBI79" s="108"/>
      <c r="IBJ79" s="108"/>
      <c r="IBK79" s="108"/>
      <c r="IBL79" s="108"/>
      <c r="IBM79" s="108"/>
      <c r="IBN79" s="108"/>
      <c r="IBO79" s="108"/>
      <c r="IBP79" s="108"/>
      <c r="IBQ79" s="108"/>
      <c r="IBR79" s="108"/>
      <c r="IBS79" s="108"/>
      <c r="IBT79" s="108"/>
      <c r="IBU79" s="108"/>
      <c r="IBV79" s="108"/>
      <c r="IBW79" s="108"/>
      <c r="IBX79" s="108"/>
      <c r="IBY79" s="108"/>
      <c r="IBZ79" s="108"/>
      <c r="ICA79" s="108"/>
      <c r="ICB79" s="108"/>
      <c r="ICC79" s="108"/>
      <c r="ICD79" s="108"/>
      <c r="ICE79" s="108"/>
      <c r="ICF79" s="108"/>
      <c r="ICG79" s="108"/>
      <c r="ICH79" s="108"/>
      <c r="ICI79" s="108"/>
      <c r="ICJ79" s="108"/>
      <c r="ICK79" s="108"/>
      <c r="ICL79" s="108"/>
      <c r="ICM79" s="108"/>
      <c r="ICN79" s="108"/>
      <c r="ICO79" s="108"/>
      <c r="ICP79" s="108"/>
      <c r="ICQ79" s="108"/>
      <c r="ICR79" s="108"/>
      <c r="ICS79" s="108"/>
      <c r="ICT79" s="108"/>
      <c r="ICU79" s="108"/>
      <c r="ICV79" s="108"/>
      <c r="ICW79" s="108"/>
      <c r="ICX79" s="108"/>
      <c r="ICY79" s="108"/>
      <c r="ICZ79" s="108"/>
      <c r="IDA79" s="108"/>
      <c r="IDB79" s="108"/>
      <c r="IDC79" s="108"/>
      <c r="IDD79" s="108"/>
      <c r="IDE79" s="108"/>
      <c r="IDF79" s="108"/>
      <c r="IDG79" s="108"/>
      <c r="IDH79" s="108"/>
      <c r="IDI79" s="108"/>
      <c r="IDJ79" s="108"/>
      <c r="IDK79" s="108"/>
      <c r="IDL79" s="108"/>
      <c r="IDM79" s="108"/>
      <c r="IDN79" s="108"/>
      <c r="IDO79" s="108"/>
      <c r="IDP79" s="108"/>
      <c r="IDQ79" s="108"/>
      <c r="IDR79" s="108"/>
      <c r="IDS79" s="108"/>
      <c r="IDT79" s="108"/>
      <c r="IDU79" s="108"/>
      <c r="IDV79" s="108"/>
      <c r="IDW79" s="108"/>
      <c r="IDX79" s="108"/>
      <c r="IDY79" s="108"/>
      <c r="IDZ79" s="108"/>
      <c r="IEA79" s="108"/>
      <c r="IEB79" s="108"/>
      <c r="IEC79" s="108"/>
      <c r="IED79" s="108"/>
      <c r="IEE79" s="108"/>
      <c r="IEF79" s="108"/>
      <c r="IEG79" s="108"/>
      <c r="IEH79" s="108"/>
      <c r="IEI79" s="108"/>
      <c r="IEJ79" s="108"/>
      <c r="IEK79" s="108"/>
      <c r="IEL79" s="108"/>
      <c r="IEM79" s="108"/>
      <c r="IEN79" s="108"/>
      <c r="IEO79" s="108"/>
      <c r="IEP79" s="108"/>
      <c r="IEQ79" s="108"/>
      <c r="IER79" s="108"/>
      <c r="IES79" s="108"/>
      <c r="IET79" s="108"/>
      <c r="IEU79" s="108"/>
      <c r="IEV79" s="108"/>
      <c r="IEW79" s="108"/>
      <c r="IEX79" s="108"/>
      <c r="IEY79" s="108"/>
      <c r="IEZ79" s="108"/>
      <c r="IFA79" s="108"/>
      <c r="IFB79" s="108"/>
      <c r="IFC79" s="108"/>
      <c r="IFD79" s="108"/>
      <c r="IFE79" s="108"/>
      <c r="IFF79" s="108"/>
      <c r="IFG79" s="108"/>
      <c r="IFH79" s="108"/>
      <c r="IFI79" s="108"/>
      <c r="IFJ79" s="108"/>
      <c r="IFK79" s="108"/>
      <c r="IFL79" s="108"/>
      <c r="IFM79" s="108"/>
      <c r="IFN79" s="108"/>
      <c r="IFO79" s="108"/>
      <c r="IFP79" s="108"/>
      <c r="IFQ79" s="108"/>
      <c r="IFR79" s="108"/>
      <c r="IFS79" s="108"/>
      <c r="IFT79" s="108"/>
      <c r="IFU79" s="108"/>
      <c r="IFV79" s="108"/>
      <c r="IFW79" s="108"/>
      <c r="IFX79" s="108"/>
      <c r="IFY79" s="108"/>
      <c r="IFZ79" s="108"/>
      <c r="IGA79" s="108"/>
      <c r="IGB79" s="108"/>
      <c r="IGC79" s="108"/>
      <c r="IGD79" s="108"/>
      <c r="IGE79" s="108"/>
      <c r="IGF79" s="108"/>
      <c r="IGG79" s="108"/>
      <c r="IGH79" s="108"/>
      <c r="IGI79" s="108"/>
      <c r="IGJ79" s="108"/>
      <c r="IGK79" s="108"/>
      <c r="IGL79" s="108"/>
      <c r="IGM79" s="108"/>
      <c r="IGN79" s="108"/>
      <c r="IGO79" s="108"/>
      <c r="IGP79" s="108"/>
      <c r="IGQ79" s="108"/>
      <c r="IGR79" s="108"/>
      <c r="IGS79" s="108"/>
      <c r="IGT79" s="108"/>
      <c r="IGU79" s="108"/>
      <c r="IGV79" s="108"/>
      <c r="IGW79" s="108"/>
      <c r="IGX79" s="108"/>
      <c r="IGY79" s="108"/>
      <c r="IGZ79" s="108"/>
      <c r="IHA79" s="108"/>
      <c r="IHB79" s="108"/>
      <c r="IHC79" s="108"/>
      <c r="IHD79" s="108"/>
      <c r="IHE79" s="108"/>
      <c r="IHF79" s="108"/>
      <c r="IHG79" s="108"/>
      <c r="IHH79" s="108"/>
      <c r="IHI79" s="108"/>
      <c r="IHJ79" s="108"/>
      <c r="IHK79" s="108"/>
      <c r="IHL79" s="108"/>
      <c r="IHM79" s="108"/>
      <c r="IHN79" s="108"/>
      <c r="IHO79" s="108"/>
      <c r="IHP79" s="108"/>
      <c r="IHQ79" s="108"/>
      <c r="IHR79" s="108"/>
      <c r="IHS79" s="108"/>
      <c r="IHT79" s="108"/>
      <c r="IHU79" s="108"/>
      <c r="IHV79" s="108"/>
      <c r="IHW79" s="108"/>
      <c r="IHX79" s="108"/>
      <c r="IHY79" s="108"/>
      <c r="IHZ79" s="108"/>
      <c r="IIA79" s="108"/>
      <c r="IIB79" s="108"/>
      <c r="IIC79" s="108"/>
      <c r="IID79" s="108"/>
      <c r="IIE79" s="108"/>
      <c r="IIF79" s="108"/>
      <c r="IIG79" s="108"/>
      <c r="IIH79" s="108"/>
      <c r="III79" s="108"/>
      <c r="IIJ79" s="108"/>
      <c r="IIK79" s="108"/>
      <c r="IIL79" s="108"/>
      <c r="IIM79" s="108"/>
      <c r="IIN79" s="108"/>
      <c r="IIO79" s="108"/>
      <c r="IIP79" s="108"/>
      <c r="IIQ79" s="108"/>
      <c r="IIR79" s="108"/>
      <c r="IIS79" s="108"/>
      <c r="IIT79" s="108"/>
      <c r="IIU79" s="108"/>
      <c r="IIV79" s="108"/>
      <c r="IIW79" s="108"/>
      <c r="IIX79" s="108"/>
      <c r="IIY79" s="108"/>
      <c r="IIZ79" s="108"/>
      <c r="IJA79" s="108"/>
      <c r="IJB79" s="108"/>
      <c r="IJC79" s="108"/>
      <c r="IJD79" s="108"/>
      <c r="IJE79" s="108"/>
      <c r="IJF79" s="108"/>
      <c r="IJG79" s="108"/>
      <c r="IJH79" s="108"/>
      <c r="IJI79" s="108"/>
      <c r="IJJ79" s="108"/>
      <c r="IJK79" s="108"/>
      <c r="IJL79" s="108"/>
      <c r="IJM79" s="108"/>
      <c r="IJN79" s="108"/>
      <c r="IJO79" s="108"/>
      <c r="IJP79" s="108"/>
      <c r="IJQ79" s="108"/>
      <c r="IJR79" s="108"/>
      <c r="IJS79" s="108"/>
      <c r="IJT79" s="108"/>
      <c r="IJU79" s="108"/>
      <c r="IJV79" s="108"/>
      <c r="IJW79" s="108"/>
      <c r="IJX79" s="108"/>
      <c r="IJY79" s="108"/>
      <c r="IJZ79" s="108"/>
      <c r="IKA79" s="108"/>
      <c r="IKB79" s="108"/>
      <c r="IKC79" s="108"/>
      <c r="IKD79" s="108"/>
      <c r="IKE79" s="108"/>
      <c r="IKF79" s="108"/>
      <c r="IKG79" s="108"/>
      <c r="IKH79" s="108"/>
      <c r="IKI79" s="108"/>
      <c r="IKJ79" s="108"/>
      <c r="IKK79" s="108"/>
      <c r="IKL79" s="108"/>
      <c r="IKM79" s="108"/>
      <c r="IKN79" s="108"/>
      <c r="IKO79" s="108"/>
      <c r="IKP79" s="108"/>
      <c r="IKQ79" s="108"/>
      <c r="IKR79" s="108"/>
      <c r="IKS79" s="108"/>
      <c r="IKT79" s="108"/>
      <c r="IKU79" s="108"/>
      <c r="IKV79" s="108"/>
      <c r="IKW79" s="108"/>
      <c r="IKX79" s="108"/>
      <c r="IKY79" s="108"/>
      <c r="IKZ79" s="108"/>
      <c r="ILA79" s="108"/>
      <c r="ILB79" s="108"/>
      <c r="ILC79" s="108"/>
      <c r="ILD79" s="108"/>
      <c r="ILE79" s="108"/>
      <c r="ILF79" s="108"/>
      <c r="ILG79" s="108"/>
      <c r="ILH79" s="108"/>
      <c r="ILI79" s="108"/>
      <c r="ILJ79" s="108"/>
      <c r="ILK79" s="108"/>
      <c r="ILL79" s="108"/>
      <c r="ILM79" s="108"/>
      <c r="ILN79" s="108"/>
      <c r="ILO79" s="108"/>
      <c r="ILP79" s="108"/>
      <c r="ILQ79" s="108"/>
      <c r="ILR79" s="108"/>
      <c r="ILS79" s="108"/>
      <c r="ILT79" s="108"/>
      <c r="ILU79" s="108"/>
      <c r="ILV79" s="108"/>
      <c r="ILW79" s="108"/>
      <c r="ILX79" s="108"/>
      <c r="ILY79" s="108"/>
      <c r="ILZ79" s="108"/>
      <c r="IMA79" s="108"/>
      <c r="IMB79" s="108"/>
      <c r="IMC79" s="108"/>
      <c r="IMD79" s="108"/>
      <c r="IME79" s="108"/>
      <c r="IMF79" s="108"/>
      <c r="IMG79" s="108"/>
      <c r="IMH79" s="108"/>
      <c r="IMI79" s="108"/>
      <c r="IMJ79" s="108"/>
      <c r="IMK79" s="108"/>
      <c r="IML79" s="108"/>
      <c r="IMM79" s="108"/>
      <c r="IMN79" s="108"/>
      <c r="IMO79" s="108"/>
      <c r="IMP79" s="108"/>
      <c r="IMQ79" s="108"/>
      <c r="IMR79" s="108"/>
      <c r="IMS79" s="108"/>
      <c r="IMT79" s="108"/>
      <c r="IMU79" s="108"/>
      <c r="IMV79" s="108"/>
      <c r="IMW79" s="108"/>
      <c r="IMX79" s="108"/>
      <c r="IMY79" s="108"/>
      <c r="IMZ79" s="108"/>
      <c r="INA79" s="108"/>
      <c r="INB79" s="108"/>
      <c r="INC79" s="108"/>
      <c r="IND79" s="108"/>
      <c r="INE79" s="108"/>
      <c r="INF79" s="108"/>
      <c r="ING79" s="108"/>
      <c r="INH79" s="108"/>
      <c r="INI79" s="108"/>
      <c r="INJ79" s="108"/>
      <c r="INK79" s="108"/>
      <c r="INL79" s="108"/>
      <c r="INM79" s="108"/>
      <c r="INN79" s="108"/>
      <c r="INO79" s="108"/>
      <c r="INP79" s="108"/>
      <c r="INQ79" s="108"/>
      <c r="INR79" s="108"/>
      <c r="INS79" s="108"/>
      <c r="INT79" s="108"/>
      <c r="INU79" s="108"/>
      <c r="INV79" s="108"/>
      <c r="INW79" s="108"/>
      <c r="INX79" s="108"/>
      <c r="INY79" s="108"/>
      <c r="INZ79" s="108"/>
      <c r="IOA79" s="108"/>
      <c r="IOB79" s="108"/>
      <c r="IOC79" s="108"/>
      <c r="IOD79" s="108"/>
      <c r="IOE79" s="108"/>
      <c r="IOF79" s="108"/>
      <c r="IOG79" s="108"/>
      <c r="IOH79" s="108"/>
      <c r="IOI79" s="108"/>
      <c r="IOJ79" s="108"/>
      <c r="IOK79" s="108"/>
      <c r="IOL79" s="108"/>
      <c r="IOM79" s="108"/>
      <c r="ION79" s="108"/>
      <c r="IOO79" s="108"/>
      <c r="IOP79" s="108"/>
      <c r="IOQ79" s="108"/>
      <c r="IOR79" s="108"/>
      <c r="IOS79" s="108"/>
      <c r="IOT79" s="108"/>
      <c r="IOU79" s="108"/>
      <c r="IOV79" s="108"/>
      <c r="IOW79" s="108"/>
      <c r="IOX79" s="108"/>
      <c r="IOY79" s="108"/>
      <c r="IOZ79" s="108"/>
      <c r="IPA79" s="108"/>
      <c r="IPB79" s="108"/>
      <c r="IPC79" s="108"/>
      <c r="IPD79" s="108"/>
      <c r="IPE79" s="108"/>
      <c r="IPF79" s="108"/>
      <c r="IPG79" s="108"/>
      <c r="IPH79" s="108"/>
      <c r="IPI79" s="108"/>
      <c r="IPJ79" s="108"/>
      <c r="IPK79" s="108"/>
      <c r="IPL79" s="108"/>
      <c r="IPM79" s="108"/>
      <c r="IPN79" s="108"/>
      <c r="IPO79" s="108"/>
      <c r="IPP79" s="108"/>
      <c r="IPQ79" s="108"/>
      <c r="IPR79" s="108"/>
      <c r="IPS79" s="108"/>
      <c r="IPT79" s="108"/>
      <c r="IPU79" s="108"/>
      <c r="IPV79" s="108"/>
      <c r="IPW79" s="108"/>
      <c r="IPX79" s="108"/>
      <c r="IPY79" s="108"/>
      <c r="IPZ79" s="108"/>
      <c r="IQA79" s="108"/>
      <c r="IQB79" s="108"/>
      <c r="IQC79" s="108"/>
      <c r="IQD79" s="108"/>
      <c r="IQE79" s="108"/>
      <c r="IQF79" s="108"/>
      <c r="IQG79" s="108"/>
      <c r="IQH79" s="108"/>
      <c r="IQI79" s="108"/>
      <c r="IQJ79" s="108"/>
      <c r="IQK79" s="108"/>
      <c r="IQL79" s="108"/>
      <c r="IQM79" s="108"/>
      <c r="IQN79" s="108"/>
      <c r="IQO79" s="108"/>
      <c r="IQP79" s="108"/>
      <c r="IQQ79" s="108"/>
      <c r="IQR79" s="108"/>
      <c r="IQS79" s="108"/>
      <c r="IQT79" s="108"/>
      <c r="IQU79" s="108"/>
      <c r="IQV79" s="108"/>
      <c r="IQW79" s="108"/>
      <c r="IQX79" s="108"/>
      <c r="IQY79" s="108"/>
      <c r="IQZ79" s="108"/>
      <c r="IRA79" s="108"/>
      <c r="IRB79" s="108"/>
      <c r="IRC79" s="108"/>
      <c r="IRD79" s="108"/>
      <c r="IRE79" s="108"/>
      <c r="IRF79" s="108"/>
      <c r="IRG79" s="108"/>
      <c r="IRH79" s="108"/>
      <c r="IRI79" s="108"/>
      <c r="IRJ79" s="108"/>
      <c r="IRK79" s="108"/>
      <c r="IRL79" s="108"/>
      <c r="IRM79" s="108"/>
      <c r="IRN79" s="108"/>
      <c r="IRO79" s="108"/>
      <c r="IRP79" s="108"/>
      <c r="IRQ79" s="108"/>
      <c r="IRR79" s="108"/>
      <c r="IRS79" s="108"/>
      <c r="IRT79" s="108"/>
      <c r="IRU79" s="108"/>
      <c r="IRV79" s="108"/>
      <c r="IRW79" s="108"/>
      <c r="IRX79" s="108"/>
      <c r="IRY79" s="108"/>
      <c r="IRZ79" s="108"/>
      <c r="ISA79" s="108"/>
      <c r="ISB79" s="108"/>
      <c r="ISC79" s="108"/>
      <c r="ISD79" s="108"/>
      <c r="ISE79" s="108"/>
      <c r="ISF79" s="108"/>
      <c r="ISG79" s="108"/>
      <c r="ISH79" s="108"/>
      <c r="ISI79" s="108"/>
      <c r="ISJ79" s="108"/>
      <c r="ISK79" s="108"/>
      <c r="ISL79" s="108"/>
      <c r="ISM79" s="108"/>
      <c r="ISN79" s="108"/>
      <c r="ISO79" s="108"/>
      <c r="ISP79" s="108"/>
      <c r="ISQ79" s="108"/>
      <c r="ISR79" s="108"/>
      <c r="ISS79" s="108"/>
      <c r="IST79" s="108"/>
      <c r="ISU79" s="108"/>
      <c r="ISV79" s="108"/>
      <c r="ISW79" s="108"/>
      <c r="ISX79" s="108"/>
      <c r="ISY79" s="108"/>
      <c r="ISZ79" s="108"/>
      <c r="ITA79" s="108"/>
      <c r="ITB79" s="108"/>
      <c r="ITC79" s="108"/>
      <c r="ITD79" s="108"/>
      <c r="ITE79" s="108"/>
      <c r="ITF79" s="108"/>
      <c r="ITG79" s="108"/>
      <c r="ITH79" s="108"/>
      <c r="ITI79" s="108"/>
      <c r="ITJ79" s="108"/>
      <c r="ITK79" s="108"/>
      <c r="ITL79" s="108"/>
      <c r="ITM79" s="108"/>
      <c r="ITN79" s="108"/>
      <c r="ITO79" s="108"/>
      <c r="ITP79" s="108"/>
      <c r="ITQ79" s="108"/>
      <c r="ITR79" s="108"/>
      <c r="ITS79" s="108"/>
      <c r="ITT79" s="108"/>
      <c r="ITU79" s="108"/>
      <c r="ITV79" s="108"/>
      <c r="ITW79" s="108"/>
      <c r="ITX79" s="108"/>
      <c r="ITY79" s="108"/>
      <c r="ITZ79" s="108"/>
      <c r="IUA79" s="108"/>
      <c r="IUB79" s="108"/>
      <c r="IUC79" s="108"/>
      <c r="IUD79" s="108"/>
      <c r="IUE79" s="108"/>
      <c r="IUF79" s="108"/>
      <c r="IUG79" s="108"/>
      <c r="IUH79" s="108"/>
      <c r="IUI79" s="108"/>
      <c r="IUJ79" s="108"/>
      <c r="IUK79" s="108"/>
      <c r="IUL79" s="108"/>
      <c r="IUM79" s="108"/>
      <c r="IUN79" s="108"/>
      <c r="IUO79" s="108"/>
      <c r="IUP79" s="108"/>
      <c r="IUQ79" s="108"/>
      <c r="IUR79" s="108"/>
      <c r="IUS79" s="108"/>
      <c r="IUT79" s="108"/>
      <c r="IUU79" s="108"/>
      <c r="IUV79" s="108"/>
      <c r="IUW79" s="108"/>
      <c r="IUX79" s="108"/>
      <c r="IUY79" s="108"/>
      <c r="IUZ79" s="108"/>
      <c r="IVA79" s="108"/>
      <c r="IVB79" s="108"/>
      <c r="IVC79" s="108"/>
      <c r="IVD79" s="108"/>
      <c r="IVE79" s="108"/>
      <c r="IVF79" s="108"/>
      <c r="IVG79" s="108"/>
      <c r="IVH79" s="108"/>
      <c r="IVI79" s="108"/>
      <c r="IVJ79" s="108"/>
      <c r="IVK79" s="108"/>
      <c r="IVL79" s="108"/>
      <c r="IVM79" s="108"/>
      <c r="IVN79" s="108"/>
      <c r="IVO79" s="108"/>
      <c r="IVP79" s="108"/>
      <c r="IVQ79" s="108"/>
      <c r="IVR79" s="108"/>
      <c r="IVS79" s="108"/>
      <c r="IVT79" s="108"/>
      <c r="IVU79" s="108"/>
      <c r="IVV79" s="108"/>
      <c r="IVW79" s="108"/>
      <c r="IVX79" s="108"/>
      <c r="IVY79" s="108"/>
      <c r="IVZ79" s="108"/>
      <c r="IWA79" s="108"/>
      <c r="IWB79" s="108"/>
      <c r="IWC79" s="108"/>
      <c r="IWD79" s="108"/>
      <c r="IWE79" s="108"/>
      <c r="IWF79" s="108"/>
      <c r="IWG79" s="108"/>
      <c r="IWH79" s="108"/>
      <c r="IWI79" s="108"/>
      <c r="IWJ79" s="108"/>
      <c r="IWK79" s="108"/>
      <c r="IWL79" s="108"/>
      <c r="IWM79" s="108"/>
      <c r="IWN79" s="108"/>
      <c r="IWO79" s="108"/>
      <c r="IWP79" s="108"/>
      <c r="IWQ79" s="108"/>
      <c r="IWR79" s="108"/>
      <c r="IWS79" s="108"/>
      <c r="IWT79" s="108"/>
      <c r="IWU79" s="108"/>
      <c r="IWV79" s="108"/>
      <c r="IWW79" s="108"/>
      <c r="IWX79" s="108"/>
      <c r="IWY79" s="108"/>
      <c r="IWZ79" s="108"/>
      <c r="IXA79" s="108"/>
      <c r="IXB79" s="108"/>
      <c r="IXC79" s="108"/>
      <c r="IXD79" s="108"/>
      <c r="IXE79" s="108"/>
      <c r="IXF79" s="108"/>
      <c r="IXG79" s="108"/>
      <c r="IXH79" s="108"/>
      <c r="IXI79" s="108"/>
      <c r="IXJ79" s="108"/>
      <c r="IXK79" s="108"/>
      <c r="IXL79" s="108"/>
      <c r="IXM79" s="108"/>
      <c r="IXN79" s="108"/>
      <c r="IXO79" s="108"/>
      <c r="IXP79" s="108"/>
      <c r="IXQ79" s="108"/>
      <c r="IXR79" s="108"/>
      <c r="IXS79" s="108"/>
      <c r="IXT79" s="108"/>
      <c r="IXU79" s="108"/>
      <c r="IXV79" s="108"/>
      <c r="IXW79" s="108"/>
      <c r="IXX79" s="108"/>
      <c r="IXY79" s="108"/>
      <c r="IXZ79" s="108"/>
      <c r="IYA79" s="108"/>
      <c r="IYB79" s="108"/>
      <c r="IYC79" s="108"/>
      <c r="IYD79" s="108"/>
      <c r="IYE79" s="108"/>
      <c r="IYF79" s="108"/>
      <c r="IYG79" s="108"/>
      <c r="IYH79" s="108"/>
      <c r="IYI79" s="108"/>
      <c r="IYJ79" s="108"/>
      <c r="IYK79" s="108"/>
      <c r="IYL79" s="108"/>
      <c r="IYM79" s="108"/>
      <c r="IYN79" s="108"/>
      <c r="IYO79" s="108"/>
      <c r="IYP79" s="108"/>
      <c r="IYQ79" s="108"/>
      <c r="IYR79" s="108"/>
      <c r="IYS79" s="108"/>
      <c r="IYT79" s="108"/>
      <c r="IYU79" s="108"/>
      <c r="IYV79" s="108"/>
      <c r="IYW79" s="108"/>
      <c r="IYX79" s="108"/>
      <c r="IYY79" s="108"/>
      <c r="IYZ79" s="108"/>
      <c r="IZA79" s="108"/>
      <c r="IZB79" s="108"/>
      <c r="IZC79" s="108"/>
      <c r="IZD79" s="108"/>
      <c r="IZE79" s="108"/>
      <c r="IZF79" s="108"/>
      <c r="IZG79" s="108"/>
      <c r="IZH79" s="108"/>
      <c r="IZI79" s="108"/>
      <c r="IZJ79" s="108"/>
      <c r="IZK79" s="108"/>
      <c r="IZL79" s="108"/>
      <c r="IZM79" s="108"/>
      <c r="IZN79" s="108"/>
      <c r="IZO79" s="108"/>
      <c r="IZP79" s="108"/>
      <c r="IZQ79" s="108"/>
      <c r="IZR79" s="108"/>
      <c r="IZS79" s="108"/>
      <c r="IZT79" s="108"/>
      <c r="IZU79" s="108"/>
      <c r="IZV79" s="108"/>
      <c r="IZW79" s="108"/>
      <c r="IZX79" s="108"/>
      <c r="IZY79" s="108"/>
      <c r="IZZ79" s="108"/>
      <c r="JAA79" s="108"/>
      <c r="JAB79" s="108"/>
      <c r="JAC79" s="108"/>
      <c r="JAD79" s="108"/>
      <c r="JAE79" s="108"/>
      <c r="JAF79" s="108"/>
      <c r="JAG79" s="108"/>
      <c r="JAH79" s="108"/>
      <c r="JAI79" s="108"/>
      <c r="JAJ79" s="108"/>
      <c r="JAK79" s="108"/>
      <c r="JAL79" s="108"/>
      <c r="JAM79" s="108"/>
      <c r="JAN79" s="108"/>
      <c r="JAO79" s="108"/>
      <c r="JAP79" s="108"/>
      <c r="JAQ79" s="108"/>
      <c r="JAR79" s="108"/>
      <c r="JAS79" s="108"/>
      <c r="JAT79" s="108"/>
      <c r="JAU79" s="108"/>
      <c r="JAV79" s="108"/>
      <c r="JAW79" s="108"/>
      <c r="JAX79" s="108"/>
      <c r="JAY79" s="108"/>
      <c r="JAZ79" s="108"/>
      <c r="JBA79" s="108"/>
      <c r="JBB79" s="108"/>
      <c r="JBC79" s="108"/>
      <c r="JBD79" s="108"/>
      <c r="JBE79" s="108"/>
      <c r="JBF79" s="108"/>
      <c r="JBG79" s="108"/>
      <c r="JBH79" s="108"/>
      <c r="JBI79" s="108"/>
      <c r="JBJ79" s="108"/>
      <c r="JBK79" s="108"/>
      <c r="JBL79" s="108"/>
      <c r="JBM79" s="108"/>
      <c r="JBN79" s="108"/>
      <c r="JBO79" s="108"/>
      <c r="JBP79" s="108"/>
      <c r="JBQ79" s="108"/>
      <c r="JBR79" s="108"/>
      <c r="JBS79" s="108"/>
      <c r="JBT79" s="108"/>
      <c r="JBU79" s="108"/>
      <c r="JBV79" s="108"/>
      <c r="JBW79" s="108"/>
      <c r="JBX79" s="108"/>
      <c r="JBY79" s="108"/>
      <c r="JBZ79" s="108"/>
      <c r="JCA79" s="108"/>
      <c r="JCB79" s="108"/>
      <c r="JCC79" s="108"/>
      <c r="JCD79" s="108"/>
      <c r="JCE79" s="108"/>
      <c r="JCF79" s="108"/>
      <c r="JCG79" s="108"/>
      <c r="JCH79" s="108"/>
      <c r="JCI79" s="108"/>
      <c r="JCJ79" s="108"/>
      <c r="JCK79" s="108"/>
      <c r="JCL79" s="108"/>
      <c r="JCM79" s="108"/>
      <c r="JCN79" s="108"/>
      <c r="JCO79" s="108"/>
      <c r="JCP79" s="108"/>
      <c r="JCQ79" s="108"/>
      <c r="JCR79" s="108"/>
      <c r="JCS79" s="108"/>
      <c r="JCT79" s="108"/>
      <c r="JCU79" s="108"/>
      <c r="JCV79" s="108"/>
      <c r="JCW79" s="108"/>
      <c r="JCX79" s="108"/>
      <c r="JCY79" s="108"/>
      <c r="JCZ79" s="108"/>
      <c r="JDA79" s="108"/>
      <c r="JDB79" s="108"/>
      <c r="JDC79" s="108"/>
      <c r="JDD79" s="108"/>
      <c r="JDE79" s="108"/>
      <c r="JDF79" s="108"/>
      <c r="JDG79" s="108"/>
      <c r="JDH79" s="108"/>
      <c r="JDI79" s="108"/>
      <c r="JDJ79" s="108"/>
      <c r="JDK79" s="108"/>
      <c r="JDL79" s="108"/>
      <c r="JDM79" s="108"/>
      <c r="JDN79" s="108"/>
      <c r="JDO79" s="108"/>
      <c r="JDP79" s="108"/>
      <c r="JDQ79" s="108"/>
      <c r="JDR79" s="108"/>
      <c r="JDS79" s="108"/>
      <c r="JDT79" s="108"/>
      <c r="JDU79" s="108"/>
      <c r="JDV79" s="108"/>
      <c r="JDW79" s="108"/>
      <c r="JDX79" s="108"/>
      <c r="JDY79" s="108"/>
      <c r="JDZ79" s="108"/>
      <c r="JEA79" s="108"/>
      <c r="JEB79" s="108"/>
      <c r="JEC79" s="108"/>
      <c r="JED79" s="108"/>
      <c r="JEE79" s="108"/>
      <c r="JEF79" s="108"/>
      <c r="JEG79" s="108"/>
      <c r="JEH79" s="108"/>
      <c r="JEI79" s="108"/>
      <c r="JEJ79" s="108"/>
      <c r="JEK79" s="108"/>
      <c r="JEL79" s="108"/>
      <c r="JEM79" s="108"/>
      <c r="JEN79" s="108"/>
      <c r="JEO79" s="108"/>
      <c r="JEP79" s="108"/>
      <c r="JEQ79" s="108"/>
      <c r="JER79" s="108"/>
      <c r="JES79" s="108"/>
      <c r="JET79" s="108"/>
      <c r="JEU79" s="108"/>
      <c r="JEV79" s="108"/>
      <c r="JEW79" s="108"/>
      <c r="JEX79" s="108"/>
      <c r="JEY79" s="108"/>
      <c r="JEZ79" s="108"/>
      <c r="JFA79" s="108"/>
      <c r="JFB79" s="108"/>
      <c r="JFC79" s="108"/>
      <c r="JFD79" s="108"/>
      <c r="JFE79" s="108"/>
      <c r="JFF79" s="108"/>
      <c r="JFG79" s="108"/>
      <c r="JFH79" s="108"/>
      <c r="JFI79" s="108"/>
      <c r="JFJ79" s="108"/>
      <c r="JFK79" s="108"/>
      <c r="JFL79" s="108"/>
      <c r="JFM79" s="108"/>
      <c r="JFN79" s="108"/>
      <c r="JFO79" s="108"/>
      <c r="JFP79" s="108"/>
      <c r="JFQ79" s="108"/>
      <c r="JFR79" s="108"/>
      <c r="JFS79" s="108"/>
      <c r="JFT79" s="108"/>
      <c r="JFU79" s="108"/>
      <c r="JFV79" s="108"/>
      <c r="JFW79" s="108"/>
      <c r="JFX79" s="108"/>
      <c r="JFY79" s="108"/>
      <c r="JFZ79" s="108"/>
      <c r="JGA79" s="108"/>
      <c r="JGB79" s="108"/>
      <c r="JGC79" s="108"/>
      <c r="JGD79" s="108"/>
      <c r="JGE79" s="108"/>
      <c r="JGF79" s="108"/>
      <c r="JGG79" s="108"/>
      <c r="JGH79" s="108"/>
      <c r="JGI79" s="108"/>
      <c r="JGJ79" s="108"/>
      <c r="JGK79" s="108"/>
      <c r="JGL79" s="108"/>
      <c r="JGM79" s="108"/>
      <c r="JGN79" s="108"/>
      <c r="JGO79" s="108"/>
      <c r="JGP79" s="108"/>
      <c r="JGQ79" s="108"/>
      <c r="JGR79" s="108"/>
      <c r="JGS79" s="108"/>
      <c r="JGT79" s="108"/>
      <c r="JGU79" s="108"/>
      <c r="JGV79" s="108"/>
      <c r="JGW79" s="108"/>
      <c r="JGX79" s="108"/>
      <c r="JGY79" s="108"/>
      <c r="JGZ79" s="108"/>
      <c r="JHA79" s="108"/>
      <c r="JHB79" s="108"/>
      <c r="JHC79" s="108"/>
      <c r="JHD79" s="108"/>
      <c r="JHE79" s="108"/>
      <c r="JHF79" s="108"/>
      <c r="JHG79" s="108"/>
      <c r="JHH79" s="108"/>
      <c r="JHI79" s="108"/>
      <c r="JHJ79" s="108"/>
      <c r="JHK79" s="108"/>
      <c r="JHL79" s="108"/>
      <c r="JHM79" s="108"/>
      <c r="JHN79" s="108"/>
      <c r="JHO79" s="108"/>
      <c r="JHP79" s="108"/>
      <c r="JHQ79" s="108"/>
      <c r="JHR79" s="108"/>
      <c r="JHS79" s="108"/>
      <c r="JHT79" s="108"/>
      <c r="JHU79" s="108"/>
      <c r="JHV79" s="108"/>
      <c r="JHW79" s="108"/>
      <c r="JHX79" s="108"/>
      <c r="JHY79" s="108"/>
      <c r="JHZ79" s="108"/>
      <c r="JIA79" s="108"/>
      <c r="JIB79" s="108"/>
      <c r="JIC79" s="108"/>
      <c r="JID79" s="108"/>
      <c r="JIE79" s="108"/>
      <c r="JIF79" s="108"/>
      <c r="JIG79" s="108"/>
      <c r="JIH79" s="108"/>
      <c r="JII79" s="108"/>
      <c r="JIJ79" s="108"/>
      <c r="JIK79" s="108"/>
      <c r="JIL79" s="108"/>
      <c r="JIM79" s="108"/>
      <c r="JIN79" s="108"/>
      <c r="JIO79" s="108"/>
      <c r="JIP79" s="108"/>
      <c r="JIQ79" s="108"/>
      <c r="JIR79" s="108"/>
      <c r="JIS79" s="108"/>
      <c r="JIT79" s="108"/>
      <c r="JIU79" s="108"/>
      <c r="JIV79" s="108"/>
      <c r="JIW79" s="108"/>
      <c r="JIX79" s="108"/>
      <c r="JIY79" s="108"/>
      <c r="JIZ79" s="108"/>
      <c r="JJA79" s="108"/>
      <c r="JJB79" s="108"/>
      <c r="JJC79" s="108"/>
      <c r="JJD79" s="108"/>
      <c r="JJE79" s="108"/>
      <c r="JJF79" s="108"/>
      <c r="JJG79" s="108"/>
      <c r="JJH79" s="108"/>
      <c r="JJI79" s="108"/>
      <c r="JJJ79" s="108"/>
      <c r="JJK79" s="108"/>
      <c r="JJL79" s="108"/>
      <c r="JJM79" s="108"/>
      <c r="JJN79" s="108"/>
      <c r="JJO79" s="108"/>
      <c r="JJP79" s="108"/>
      <c r="JJQ79" s="108"/>
      <c r="JJR79" s="108"/>
      <c r="JJS79" s="108"/>
      <c r="JJT79" s="108"/>
      <c r="JJU79" s="108"/>
      <c r="JJV79" s="108"/>
      <c r="JJW79" s="108"/>
      <c r="JJX79" s="108"/>
      <c r="JJY79" s="108"/>
      <c r="JJZ79" s="108"/>
      <c r="JKA79" s="108"/>
      <c r="JKB79" s="108"/>
      <c r="JKC79" s="108"/>
      <c r="JKD79" s="108"/>
      <c r="JKE79" s="108"/>
      <c r="JKF79" s="108"/>
      <c r="JKG79" s="108"/>
      <c r="JKH79" s="108"/>
      <c r="JKI79" s="108"/>
      <c r="JKJ79" s="108"/>
      <c r="JKK79" s="108"/>
      <c r="JKL79" s="108"/>
      <c r="JKM79" s="108"/>
      <c r="JKN79" s="108"/>
      <c r="JKO79" s="108"/>
      <c r="JKP79" s="108"/>
      <c r="JKQ79" s="108"/>
      <c r="JKR79" s="108"/>
      <c r="JKS79" s="108"/>
      <c r="JKT79" s="108"/>
      <c r="JKU79" s="108"/>
      <c r="JKV79" s="108"/>
      <c r="JKW79" s="108"/>
      <c r="JKX79" s="108"/>
      <c r="JKY79" s="108"/>
      <c r="JKZ79" s="108"/>
      <c r="JLA79" s="108"/>
      <c r="JLB79" s="108"/>
      <c r="JLC79" s="108"/>
      <c r="JLD79" s="108"/>
      <c r="JLE79" s="108"/>
      <c r="JLF79" s="108"/>
      <c r="JLG79" s="108"/>
      <c r="JLH79" s="108"/>
      <c r="JLI79" s="108"/>
      <c r="JLJ79" s="108"/>
      <c r="JLK79" s="108"/>
      <c r="JLL79" s="108"/>
      <c r="JLM79" s="108"/>
      <c r="JLN79" s="108"/>
      <c r="JLO79" s="108"/>
      <c r="JLP79" s="108"/>
      <c r="JLQ79" s="108"/>
      <c r="JLR79" s="108"/>
      <c r="JLS79" s="108"/>
      <c r="JLT79" s="108"/>
      <c r="JLU79" s="108"/>
      <c r="JLV79" s="108"/>
      <c r="JLW79" s="108"/>
      <c r="JLX79" s="108"/>
      <c r="JLY79" s="108"/>
      <c r="JLZ79" s="108"/>
      <c r="JMA79" s="108"/>
      <c r="JMB79" s="108"/>
      <c r="JMC79" s="108"/>
      <c r="JMD79" s="108"/>
      <c r="JME79" s="108"/>
      <c r="JMF79" s="108"/>
      <c r="JMG79" s="108"/>
      <c r="JMH79" s="108"/>
      <c r="JMI79" s="108"/>
      <c r="JMJ79" s="108"/>
      <c r="JMK79" s="108"/>
      <c r="JML79" s="108"/>
      <c r="JMM79" s="108"/>
      <c r="JMN79" s="108"/>
      <c r="JMO79" s="108"/>
      <c r="JMP79" s="108"/>
      <c r="JMQ79" s="108"/>
      <c r="JMR79" s="108"/>
      <c r="JMS79" s="108"/>
      <c r="JMT79" s="108"/>
      <c r="JMU79" s="108"/>
      <c r="JMV79" s="108"/>
      <c r="JMW79" s="108"/>
      <c r="JMX79" s="108"/>
      <c r="JMY79" s="108"/>
      <c r="JMZ79" s="108"/>
      <c r="JNA79" s="108"/>
      <c r="JNB79" s="108"/>
      <c r="JNC79" s="108"/>
      <c r="JND79" s="108"/>
      <c r="JNE79" s="108"/>
      <c r="JNF79" s="108"/>
      <c r="JNG79" s="108"/>
      <c r="JNH79" s="108"/>
      <c r="JNI79" s="108"/>
      <c r="JNJ79" s="108"/>
      <c r="JNK79" s="108"/>
      <c r="JNL79" s="108"/>
      <c r="JNM79" s="108"/>
      <c r="JNN79" s="108"/>
      <c r="JNO79" s="108"/>
      <c r="JNP79" s="108"/>
      <c r="JNQ79" s="108"/>
      <c r="JNR79" s="108"/>
      <c r="JNS79" s="108"/>
      <c r="JNT79" s="108"/>
      <c r="JNU79" s="108"/>
      <c r="JNV79" s="108"/>
      <c r="JNW79" s="108"/>
      <c r="JNX79" s="108"/>
      <c r="JNY79" s="108"/>
      <c r="JNZ79" s="108"/>
      <c r="JOA79" s="108"/>
      <c r="JOB79" s="108"/>
      <c r="JOC79" s="108"/>
      <c r="JOD79" s="108"/>
      <c r="JOE79" s="108"/>
      <c r="JOF79" s="108"/>
      <c r="JOG79" s="108"/>
      <c r="JOH79" s="108"/>
      <c r="JOI79" s="108"/>
      <c r="JOJ79" s="108"/>
      <c r="JOK79" s="108"/>
      <c r="JOL79" s="108"/>
      <c r="JOM79" s="108"/>
      <c r="JON79" s="108"/>
      <c r="JOO79" s="108"/>
      <c r="JOP79" s="108"/>
      <c r="JOQ79" s="108"/>
      <c r="JOR79" s="108"/>
      <c r="JOS79" s="108"/>
      <c r="JOT79" s="108"/>
      <c r="JOU79" s="108"/>
      <c r="JOV79" s="108"/>
      <c r="JOW79" s="108"/>
      <c r="JOX79" s="108"/>
      <c r="JOY79" s="108"/>
      <c r="JOZ79" s="108"/>
      <c r="JPA79" s="108"/>
      <c r="JPB79" s="108"/>
      <c r="JPC79" s="108"/>
      <c r="JPD79" s="108"/>
      <c r="JPE79" s="108"/>
      <c r="JPF79" s="108"/>
      <c r="JPG79" s="108"/>
      <c r="JPH79" s="108"/>
      <c r="JPI79" s="108"/>
      <c r="JPJ79" s="108"/>
      <c r="JPK79" s="108"/>
      <c r="JPL79" s="108"/>
      <c r="JPM79" s="108"/>
      <c r="JPN79" s="108"/>
      <c r="JPO79" s="108"/>
      <c r="JPP79" s="108"/>
      <c r="JPQ79" s="108"/>
      <c r="JPR79" s="108"/>
      <c r="JPS79" s="108"/>
      <c r="JPT79" s="108"/>
      <c r="JPU79" s="108"/>
      <c r="JPV79" s="108"/>
      <c r="JPW79" s="108"/>
      <c r="JPX79" s="108"/>
      <c r="JPY79" s="108"/>
      <c r="JPZ79" s="108"/>
      <c r="JQA79" s="108"/>
      <c r="JQB79" s="108"/>
      <c r="JQC79" s="108"/>
      <c r="JQD79" s="108"/>
      <c r="JQE79" s="108"/>
      <c r="JQF79" s="108"/>
      <c r="JQG79" s="108"/>
      <c r="JQH79" s="108"/>
      <c r="JQI79" s="108"/>
      <c r="JQJ79" s="108"/>
      <c r="JQK79" s="108"/>
      <c r="JQL79" s="108"/>
      <c r="JQM79" s="108"/>
      <c r="JQN79" s="108"/>
      <c r="JQO79" s="108"/>
      <c r="JQP79" s="108"/>
      <c r="JQQ79" s="108"/>
      <c r="JQR79" s="108"/>
      <c r="JQS79" s="108"/>
      <c r="JQT79" s="108"/>
      <c r="JQU79" s="108"/>
      <c r="JQV79" s="108"/>
      <c r="JQW79" s="108"/>
      <c r="JQX79" s="108"/>
      <c r="JQY79" s="108"/>
      <c r="JQZ79" s="108"/>
      <c r="JRA79" s="108"/>
      <c r="JRB79" s="108"/>
      <c r="JRC79" s="108"/>
      <c r="JRD79" s="108"/>
      <c r="JRE79" s="108"/>
      <c r="JRF79" s="108"/>
      <c r="JRG79" s="108"/>
      <c r="JRH79" s="108"/>
      <c r="JRI79" s="108"/>
      <c r="JRJ79" s="108"/>
      <c r="JRK79" s="108"/>
      <c r="JRL79" s="108"/>
      <c r="JRM79" s="108"/>
      <c r="JRN79" s="108"/>
      <c r="JRO79" s="108"/>
      <c r="JRP79" s="108"/>
      <c r="JRQ79" s="108"/>
      <c r="JRR79" s="108"/>
      <c r="JRS79" s="108"/>
      <c r="JRT79" s="108"/>
      <c r="JRU79" s="108"/>
      <c r="JRV79" s="108"/>
      <c r="JRW79" s="108"/>
      <c r="JRX79" s="108"/>
      <c r="JRY79" s="108"/>
      <c r="JRZ79" s="108"/>
      <c r="JSA79" s="108"/>
      <c r="JSB79" s="108"/>
      <c r="JSC79" s="108"/>
      <c r="JSD79" s="108"/>
      <c r="JSE79" s="108"/>
      <c r="JSF79" s="108"/>
      <c r="JSG79" s="108"/>
      <c r="JSH79" s="108"/>
      <c r="JSI79" s="108"/>
      <c r="JSJ79" s="108"/>
      <c r="JSK79" s="108"/>
      <c r="JSL79" s="108"/>
      <c r="JSM79" s="108"/>
      <c r="JSN79" s="108"/>
      <c r="JSO79" s="108"/>
      <c r="JSP79" s="108"/>
      <c r="JSQ79" s="108"/>
      <c r="JSR79" s="108"/>
      <c r="JSS79" s="108"/>
      <c r="JST79" s="108"/>
      <c r="JSU79" s="108"/>
      <c r="JSV79" s="108"/>
      <c r="JSW79" s="108"/>
      <c r="JSX79" s="108"/>
      <c r="JSY79" s="108"/>
      <c r="JSZ79" s="108"/>
      <c r="JTA79" s="108"/>
      <c r="JTB79" s="108"/>
      <c r="JTC79" s="108"/>
      <c r="JTD79" s="108"/>
      <c r="JTE79" s="108"/>
      <c r="JTF79" s="108"/>
      <c r="JTG79" s="108"/>
      <c r="JTH79" s="108"/>
      <c r="JTI79" s="108"/>
      <c r="JTJ79" s="108"/>
      <c r="JTK79" s="108"/>
      <c r="JTL79" s="108"/>
      <c r="JTM79" s="108"/>
      <c r="JTN79" s="108"/>
      <c r="JTO79" s="108"/>
      <c r="JTP79" s="108"/>
      <c r="JTQ79" s="108"/>
      <c r="JTR79" s="108"/>
      <c r="JTS79" s="108"/>
      <c r="JTT79" s="108"/>
      <c r="JTU79" s="108"/>
      <c r="JTV79" s="108"/>
      <c r="JTW79" s="108"/>
      <c r="JTX79" s="108"/>
      <c r="JTY79" s="108"/>
      <c r="JTZ79" s="108"/>
      <c r="JUA79" s="108"/>
      <c r="JUB79" s="108"/>
      <c r="JUC79" s="108"/>
      <c r="JUD79" s="108"/>
      <c r="JUE79" s="108"/>
      <c r="JUF79" s="108"/>
      <c r="JUG79" s="108"/>
      <c r="JUH79" s="108"/>
      <c r="JUI79" s="108"/>
      <c r="JUJ79" s="108"/>
      <c r="JUK79" s="108"/>
      <c r="JUL79" s="108"/>
      <c r="JUM79" s="108"/>
      <c r="JUN79" s="108"/>
      <c r="JUO79" s="108"/>
      <c r="JUP79" s="108"/>
      <c r="JUQ79" s="108"/>
      <c r="JUR79" s="108"/>
      <c r="JUS79" s="108"/>
      <c r="JUT79" s="108"/>
      <c r="JUU79" s="108"/>
      <c r="JUV79" s="108"/>
      <c r="JUW79" s="108"/>
      <c r="JUX79" s="108"/>
      <c r="JUY79" s="108"/>
      <c r="JUZ79" s="108"/>
      <c r="JVA79" s="108"/>
      <c r="JVB79" s="108"/>
      <c r="JVC79" s="108"/>
      <c r="JVD79" s="108"/>
      <c r="JVE79" s="108"/>
      <c r="JVF79" s="108"/>
      <c r="JVG79" s="108"/>
      <c r="JVH79" s="108"/>
      <c r="JVI79" s="108"/>
      <c r="JVJ79" s="108"/>
      <c r="JVK79" s="108"/>
      <c r="JVL79" s="108"/>
      <c r="JVM79" s="108"/>
      <c r="JVN79" s="108"/>
      <c r="JVO79" s="108"/>
      <c r="JVP79" s="108"/>
      <c r="JVQ79" s="108"/>
      <c r="JVR79" s="108"/>
      <c r="JVS79" s="108"/>
      <c r="JVT79" s="108"/>
      <c r="JVU79" s="108"/>
      <c r="JVV79" s="108"/>
      <c r="JVW79" s="108"/>
      <c r="JVX79" s="108"/>
      <c r="JVY79" s="108"/>
      <c r="JVZ79" s="108"/>
      <c r="JWA79" s="108"/>
      <c r="JWB79" s="108"/>
      <c r="JWC79" s="108"/>
      <c r="JWD79" s="108"/>
      <c r="JWE79" s="108"/>
      <c r="JWF79" s="108"/>
      <c r="JWG79" s="108"/>
      <c r="JWH79" s="108"/>
      <c r="JWI79" s="108"/>
      <c r="JWJ79" s="108"/>
      <c r="JWK79" s="108"/>
      <c r="JWL79" s="108"/>
      <c r="JWM79" s="108"/>
      <c r="JWN79" s="108"/>
      <c r="JWO79" s="108"/>
      <c r="JWP79" s="108"/>
      <c r="JWQ79" s="108"/>
      <c r="JWR79" s="108"/>
      <c r="JWS79" s="108"/>
      <c r="JWT79" s="108"/>
      <c r="JWU79" s="108"/>
      <c r="JWV79" s="108"/>
      <c r="JWW79" s="108"/>
      <c r="JWX79" s="108"/>
      <c r="JWY79" s="108"/>
      <c r="JWZ79" s="108"/>
      <c r="JXA79" s="108"/>
      <c r="JXB79" s="108"/>
      <c r="JXC79" s="108"/>
      <c r="JXD79" s="108"/>
      <c r="JXE79" s="108"/>
      <c r="JXF79" s="108"/>
      <c r="JXG79" s="108"/>
      <c r="JXH79" s="108"/>
      <c r="JXI79" s="108"/>
      <c r="JXJ79" s="108"/>
      <c r="JXK79" s="108"/>
      <c r="JXL79" s="108"/>
      <c r="JXM79" s="108"/>
      <c r="JXN79" s="108"/>
      <c r="JXO79" s="108"/>
      <c r="JXP79" s="108"/>
      <c r="JXQ79" s="108"/>
      <c r="JXR79" s="108"/>
      <c r="JXS79" s="108"/>
      <c r="JXT79" s="108"/>
      <c r="JXU79" s="108"/>
      <c r="JXV79" s="108"/>
      <c r="JXW79" s="108"/>
      <c r="JXX79" s="108"/>
      <c r="JXY79" s="108"/>
      <c r="JXZ79" s="108"/>
      <c r="JYA79" s="108"/>
      <c r="JYB79" s="108"/>
      <c r="JYC79" s="108"/>
      <c r="JYD79" s="108"/>
      <c r="JYE79" s="108"/>
      <c r="JYF79" s="108"/>
      <c r="JYG79" s="108"/>
      <c r="JYH79" s="108"/>
      <c r="JYI79" s="108"/>
      <c r="JYJ79" s="108"/>
      <c r="JYK79" s="108"/>
      <c r="JYL79" s="108"/>
      <c r="JYM79" s="108"/>
      <c r="JYN79" s="108"/>
      <c r="JYO79" s="108"/>
      <c r="JYP79" s="108"/>
      <c r="JYQ79" s="108"/>
      <c r="JYR79" s="108"/>
      <c r="JYS79" s="108"/>
      <c r="JYT79" s="108"/>
      <c r="JYU79" s="108"/>
      <c r="JYV79" s="108"/>
      <c r="JYW79" s="108"/>
      <c r="JYX79" s="108"/>
      <c r="JYY79" s="108"/>
      <c r="JYZ79" s="108"/>
      <c r="JZA79" s="108"/>
      <c r="JZB79" s="108"/>
      <c r="JZC79" s="108"/>
      <c r="JZD79" s="108"/>
      <c r="JZE79" s="108"/>
      <c r="JZF79" s="108"/>
      <c r="JZG79" s="108"/>
      <c r="JZH79" s="108"/>
      <c r="JZI79" s="108"/>
      <c r="JZJ79" s="108"/>
      <c r="JZK79" s="108"/>
      <c r="JZL79" s="108"/>
      <c r="JZM79" s="108"/>
      <c r="JZN79" s="108"/>
      <c r="JZO79" s="108"/>
      <c r="JZP79" s="108"/>
      <c r="JZQ79" s="108"/>
      <c r="JZR79" s="108"/>
      <c r="JZS79" s="108"/>
      <c r="JZT79" s="108"/>
      <c r="JZU79" s="108"/>
      <c r="JZV79" s="108"/>
      <c r="JZW79" s="108"/>
      <c r="JZX79" s="108"/>
      <c r="JZY79" s="108"/>
      <c r="JZZ79" s="108"/>
      <c r="KAA79" s="108"/>
      <c r="KAB79" s="108"/>
      <c r="KAC79" s="108"/>
      <c r="KAD79" s="108"/>
      <c r="KAE79" s="108"/>
      <c r="KAF79" s="108"/>
      <c r="KAG79" s="108"/>
      <c r="KAH79" s="108"/>
      <c r="KAI79" s="108"/>
      <c r="KAJ79" s="108"/>
      <c r="KAK79" s="108"/>
      <c r="KAL79" s="108"/>
      <c r="KAM79" s="108"/>
      <c r="KAN79" s="108"/>
      <c r="KAO79" s="108"/>
      <c r="KAP79" s="108"/>
      <c r="KAQ79" s="108"/>
      <c r="KAR79" s="108"/>
      <c r="KAS79" s="108"/>
      <c r="KAT79" s="108"/>
      <c r="KAU79" s="108"/>
      <c r="KAV79" s="108"/>
      <c r="KAW79" s="108"/>
      <c r="KAX79" s="108"/>
      <c r="KAY79" s="108"/>
      <c r="KAZ79" s="108"/>
      <c r="KBA79" s="108"/>
      <c r="KBB79" s="108"/>
      <c r="KBC79" s="108"/>
      <c r="KBD79" s="108"/>
      <c r="KBE79" s="108"/>
      <c r="KBF79" s="108"/>
      <c r="KBG79" s="108"/>
      <c r="KBH79" s="108"/>
      <c r="KBI79" s="108"/>
      <c r="KBJ79" s="108"/>
      <c r="KBK79" s="108"/>
      <c r="KBL79" s="108"/>
      <c r="KBM79" s="108"/>
      <c r="KBN79" s="108"/>
      <c r="KBO79" s="108"/>
      <c r="KBP79" s="108"/>
      <c r="KBQ79" s="108"/>
      <c r="KBR79" s="108"/>
      <c r="KBS79" s="108"/>
      <c r="KBT79" s="108"/>
      <c r="KBU79" s="108"/>
      <c r="KBV79" s="108"/>
      <c r="KBW79" s="108"/>
      <c r="KBX79" s="108"/>
      <c r="KBY79" s="108"/>
      <c r="KBZ79" s="108"/>
      <c r="KCA79" s="108"/>
      <c r="KCB79" s="108"/>
      <c r="KCC79" s="108"/>
      <c r="KCD79" s="108"/>
      <c r="KCE79" s="108"/>
      <c r="KCF79" s="108"/>
      <c r="KCG79" s="108"/>
      <c r="KCH79" s="108"/>
      <c r="KCI79" s="108"/>
      <c r="KCJ79" s="108"/>
      <c r="KCK79" s="108"/>
      <c r="KCL79" s="108"/>
      <c r="KCM79" s="108"/>
      <c r="KCN79" s="108"/>
      <c r="KCO79" s="108"/>
      <c r="KCP79" s="108"/>
      <c r="KCQ79" s="108"/>
      <c r="KCR79" s="108"/>
      <c r="KCS79" s="108"/>
      <c r="KCT79" s="108"/>
      <c r="KCU79" s="108"/>
      <c r="KCV79" s="108"/>
      <c r="KCW79" s="108"/>
      <c r="KCX79" s="108"/>
      <c r="KCY79" s="108"/>
      <c r="KCZ79" s="108"/>
      <c r="KDA79" s="108"/>
      <c r="KDB79" s="108"/>
      <c r="KDC79" s="108"/>
      <c r="KDD79" s="108"/>
      <c r="KDE79" s="108"/>
      <c r="KDF79" s="108"/>
      <c r="KDG79" s="108"/>
      <c r="KDH79" s="108"/>
      <c r="KDI79" s="108"/>
      <c r="KDJ79" s="108"/>
      <c r="KDK79" s="108"/>
      <c r="KDL79" s="108"/>
      <c r="KDM79" s="108"/>
      <c r="KDN79" s="108"/>
      <c r="KDO79" s="108"/>
      <c r="KDP79" s="108"/>
      <c r="KDQ79" s="108"/>
      <c r="KDR79" s="108"/>
      <c r="KDS79" s="108"/>
      <c r="KDT79" s="108"/>
      <c r="KDU79" s="108"/>
      <c r="KDV79" s="108"/>
      <c r="KDW79" s="108"/>
      <c r="KDX79" s="108"/>
      <c r="KDY79" s="108"/>
      <c r="KDZ79" s="108"/>
      <c r="KEA79" s="108"/>
      <c r="KEB79" s="108"/>
      <c r="KEC79" s="108"/>
      <c r="KED79" s="108"/>
      <c r="KEE79" s="108"/>
      <c r="KEF79" s="108"/>
      <c r="KEG79" s="108"/>
      <c r="KEH79" s="108"/>
      <c r="KEI79" s="108"/>
      <c r="KEJ79" s="108"/>
      <c r="KEK79" s="108"/>
      <c r="KEL79" s="108"/>
      <c r="KEM79" s="108"/>
      <c r="KEN79" s="108"/>
      <c r="KEO79" s="108"/>
      <c r="KEP79" s="108"/>
      <c r="KEQ79" s="108"/>
      <c r="KER79" s="108"/>
      <c r="KES79" s="108"/>
      <c r="KET79" s="108"/>
      <c r="KEU79" s="108"/>
      <c r="KEV79" s="108"/>
      <c r="KEW79" s="108"/>
      <c r="KEX79" s="108"/>
      <c r="KEY79" s="108"/>
      <c r="KEZ79" s="108"/>
      <c r="KFA79" s="108"/>
      <c r="KFB79" s="108"/>
      <c r="KFC79" s="108"/>
      <c r="KFD79" s="108"/>
      <c r="KFE79" s="108"/>
      <c r="KFF79" s="108"/>
      <c r="KFG79" s="108"/>
      <c r="KFH79" s="108"/>
      <c r="KFI79" s="108"/>
      <c r="KFJ79" s="108"/>
      <c r="KFK79" s="108"/>
      <c r="KFL79" s="108"/>
      <c r="KFM79" s="108"/>
      <c r="KFN79" s="108"/>
      <c r="KFO79" s="108"/>
      <c r="KFP79" s="108"/>
      <c r="KFQ79" s="108"/>
      <c r="KFR79" s="108"/>
      <c r="KFS79" s="108"/>
      <c r="KFT79" s="108"/>
      <c r="KFU79" s="108"/>
      <c r="KFV79" s="108"/>
      <c r="KFW79" s="108"/>
      <c r="KFX79" s="108"/>
      <c r="KFY79" s="108"/>
      <c r="KFZ79" s="108"/>
      <c r="KGA79" s="108"/>
      <c r="KGB79" s="108"/>
      <c r="KGC79" s="108"/>
      <c r="KGD79" s="108"/>
      <c r="KGE79" s="108"/>
      <c r="KGF79" s="108"/>
      <c r="KGG79" s="108"/>
      <c r="KGH79" s="108"/>
      <c r="KGI79" s="108"/>
      <c r="KGJ79" s="108"/>
      <c r="KGK79" s="108"/>
      <c r="KGL79" s="108"/>
      <c r="KGM79" s="108"/>
      <c r="KGN79" s="108"/>
      <c r="KGO79" s="108"/>
      <c r="KGP79" s="108"/>
      <c r="KGQ79" s="108"/>
      <c r="KGR79" s="108"/>
      <c r="KGS79" s="108"/>
      <c r="KGT79" s="108"/>
      <c r="KGU79" s="108"/>
      <c r="KGV79" s="108"/>
      <c r="KGW79" s="108"/>
      <c r="KGX79" s="108"/>
      <c r="KGY79" s="108"/>
      <c r="KGZ79" s="108"/>
      <c r="KHA79" s="108"/>
      <c r="KHB79" s="108"/>
      <c r="KHC79" s="108"/>
      <c r="KHD79" s="108"/>
      <c r="KHE79" s="108"/>
      <c r="KHF79" s="108"/>
      <c r="KHG79" s="108"/>
      <c r="KHH79" s="108"/>
      <c r="KHI79" s="108"/>
      <c r="KHJ79" s="108"/>
      <c r="KHK79" s="108"/>
      <c r="KHL79" s="108"/>
      <c r="KHM79" s="108"/>
      <c r="KHN79" s="108"/>
      <c r="KHO79" s="108"/>
      <c r="KHP79" s="108"/>
      <c r="KHQ79" s="108"/>
      <c r="KHR79" s="108"/>
      <c r="KHS79" s="108"/>
      <c r="KHT79" s="108"/>
      <c r="KHU79" s="108"/>
      <c r="KHV79" s="108"/>
      <c r="KHW79" s="108"/>
      <c r="KHX79" s="108"/>
      <c r="KHY79" s="108"/>
      <c r="KHZ79" s="108"/>
      <c r="KIA79" s="108"/>
      <c r="KIB79" s="108"/>
      <c r="KIC79" s="108"/>
      <c r="KID79" s="108"/>
      <c r="KIE79" s="108"/>
      <c r="KIF79" s="108"/>
      <c r="KIG79" s="108"/>
      <c r="KIH79" s="108"/>
      <c r="KII79" s="108"/>
      <c r="KIJ79" s="108"/>
      <c r="KIK79" s="108"/>
      <c r="KIL79" s="108"/>
      <c r="KIM79" s="108"/>
      <c r="KIN79" s="108"/>
      <c r="KIO79" s="108"/>
      <c r="KIP79" s="108"/>
      <c r="KIQ79" s="108"/>
      <c r="KIR79" s="108"/>
      <c r="KIS79" s="108"/>
      <c r="KIT79" s="108"/>
      <c r="KIU79" s="108"/>
      <c r="KIV79" s="108"/>
      <c r="KIW79" s="108"/>
      <c r="KIX79" s="108"/>
      <c r="KIY79" s="108"/>
      <c r="KIZ79" s="108"/>
      <c r="KJA79" s="108"/>
      <c r="KJB79" s="108"/>
      <c r="KJC79" s="108"/>
      <c r="KJD79" s="108"/>
      <c r="KJE79" s="108"/>
      <c r="KJF79" s="108"/>
      <c r="KJG79" s="108"/>
      <c r="KJH79" s="108"/>
      <c r="KJI79" s="108"/>
      <c r="KJJ79" s="108"/>
      <c r="KJK79" s="108"/>
      <c r="KJL79" s="108"/>
      <c r="KJM79" s="108"/>
      <c r="KJN79" s="108"/>
      <c r="KJO79" s="108"/>
      <c r="KJP79" s="108"/>
      <c r="KJQ79" s="108"/>
      <c r="KJR79" s="108"/>
      <c r="KJS79" s="108"/>
      <c r="KJT79" s="108"/>
      <c r="KJU79" s="108"/>
      <c r="KJV79" s="108"/>
      <c r="KJW79" s="108"/>
      <c r="KJX79" s="108"/>
      <c r="KJY79" s="108"/>
      <c r="KJZ79" s="108"/>
      <c r="KKA79" s="108"/>
      <c r="KKB79" s="108"/>
      <c r="KKC79" s="108"/>
      <c r="KKD79" s="108"/>
      <c r="KKE79" s="108"/>
      <c r="KKF79" s="108"/>
      <c r="KKG79" s="108"/>
      <c r="KKH79" s="108"/>
      <c r="KKI79" s="108"/>
      <c r="KKJ79" s="108"/>
      <c r="KKK79" s="108"/>
      <c r="KKL79" s="108"/>
      <c r="KKM79" s="108"/>
      <c r="KKN79" s="108"/>
      <c r="KKO79" s="108"/>
      <c r="KKP79" s="108"/>
      <c r="KKQ79" s="108"/>
      <c r="KKR79" s="108"/>
      <c r="KKS79" s="108"/>
      <c r="KKT79" s="108"/>
      <c r="KKU79" s="108"/>
      <c r="KKV79" s="108"/>
      <c r="KKW79" s="108"/>
      <c r="KKX79" s="108"/>
      <c r="KKY79" s="108"/>
      <c r="KKZ79" s="108"/>
      <c r="KLA79" s="108"/>
      <c r="KLB79" s="108"/>
      <c r="KLC79" s="108"/>
      <c r="KLD79" s="108"/>
      <c r="KLE79" s="108"/>
      <c r="KLF79" s="108"/>
      <c r="KLG79" s="108"/>
      <c r="KLH79" s="108"/>
      <c r="KLI79" s="108"/>
      <c r="KLJ79" s="108"/>
      <c r="KLK79" s="108"/>
      <c r="KLL79" s="108"/>
      <c r="KLM79" s="108"/>
      <c r="KLN79" s="108"/>
      <c r="KLO79" s="108"/>
      <c r="KLP79" s="108"/>
      <c r="KLQ79" s="108"/>
      <c r="KLR79" s="108"/>
      <c r="KLS79" s="108"/>
      <c r="KLT79" s="108"/>
      <c r="KLU79" s="108"/>
      <c r="KLV79" s="108"/>
      <c r="KLW79" s="108"/>
      <c r="KLX79" s="108"/>
      <c r="KLY79" s="108"/>
      <c r="KLZ79" s="108"/>
      <c r="KMA79" s="108"/>
      <c r="KMB79" s="108"/>
      <c r="KMC79" s="108"/>
      <c r="KMD79" s="108"/>
      <c r="KME79" s="108"/>
      <c r="KMF79" s="108"/>
      <c r="KMG79" s="108"/>
      <c r="KMH79" s="108"/>
      <c r="KMI79" s="108"/>
      <c r="KMJ79" s="108"/>
      <c r="KMK79" s="108"/>
      <c r="KML79" s="108"/>
      <c r="KMM79" s="108"/>
      <c r="KMN79" s="108"/>
      <c r="KMO79" s="108"/>
      <c r="KMP79" s="108"/>
      <c r="KMQ79" s="108"/>
      <c r="KMR79" s="108"/>
      <c r="KMS79" s="108"/>
      <c r="KMT79" s="108"/>
      <c r="KMU79" s="108"/>
      <c r="KMV79" s="108"/>
      <c r="KMW79" s="108"/>
      <c r="KMX79" s="108"/>
      <c r="KMY79" s="108"/>
      <c r="KMZ79" s="108"/>
      <c r="KNA79" s="108"/>
      <c r="KNB79" s="108"/>
      <c r="KNC79" s="108"/>
      <c r="KND79" s="108"/>
      <c r="KNE79" s="108"/>
      <c r="KNF79" s="108"/>
      <c r="KNG79" s="108"/>
      <c r="KNH79" s="108"/>
      <c r="KNI79" s="108"/>
      <c r="KNJ79" s="108"/>
      <c r="KNK79" s="108"/>
      <c r="KNL79" s="108"/>
      <c r="KNM79" s="108"/>
      <c r="KNN79" s="108"/>
      <c r="KNO79" s="108"/>
      <c r="KNP79" s="108"/>
      <c r="KNQ79" s="108"/>
      <c r="KNR79" s="108"/>
      <c r="KNS79" s="108"/>
      <c r="KNT79" s="108"/>
      <c r="KNU79" s="108"/>
      <c r="KNV79" s="108"/>
      <c r="KNW79" s="108"/>
      <c r="KNX79" s="108"/>
      <c r="KNY79" s="108"/>
      <c r="KNZ79" s="108"/>
      <c r="KOA79" s="108"/>
      <c r="KOB79" s="108"/>
      <c r="KOC79" s="108"/>
      <c r="KOD79" s="108"/>
      <c r="KOE79" s="108"/>
      <c r="KOF79" s="108"/>
      <c r="KOG79" s="108"/>
      <c r="KOH79" s="108"/>
      <c r="KOI79" s="108"/>
      <c r="KOJ79" s="108"/>
      <c r="KOK79" s="108"/>
      <c r="KOL79" s="108"/>
      <c r="KOM79" s="108"/>
      <c r="KON79" s="108"/>
      <c r="KOO79" s="108"/>
      <c r="KOP79" s="108"/>
      <c r="KOQ79" s="108"/>
      <c r="KOR79" s="108"/>
      <c r="KOS79" s="108"/>
      <c r="KOT79" s="108"/>
      <c r="KOU79" s="108"/>
      <c r="KOV79" s="108"/>
      <c r="KOW79" s="108"/>
      <c r="KOX79" s="108"/>
      <c r="KOY79" s="108"/>
      <c r="KOZ79" s="108"/>
      <c r="KPA79" s="108"/>
      <c r="KPB79" s="108"/>
      <c r="KPC79" s="108"/>
      <c r="KPD79" s="108"/>
      <c r="KPE79" s="108"/>
      <c r="KPF79" s="108"/>
      <c r="KPG79" s="108"/>
      <c r="KPH79" s="108"/>
      <c r="KPI79" s="108"/>
      <c r="KPJ79" s="108"/>
      <c r="KPK79" s="108"/>
      <c r="KPL79" s="108"/>
      <c r="KPM79" s="108"/>
      <c r="KPN79" s="108"/>
      <c r="KPO79" s="108"/>
      <c r="KPP79" s="108"/>
      <c r="KPQ79" s="108"/>
      <c r="KPR79" s="108"/>
      <c r="KPS79" s="108"/>
      <c r="KPT79" s="108"/>
      <c r="KPU79" s="108"/>
      <c r="KPV79" s="108"/>
      <c r="KPW79" s="108"/>
      <c r="KPX79" s="108"/>
      <c r="KPY79" s="108"/>
      <c r="KPZ79" s="108"/>
      <c r="KQA79" s="108"/>
      <c r="KQB79" s="108"/>
      <c r="KQC79" s="108"/>
      <c r="KQD79" s="108"/>
      <c r="KQE79" s="108"/>
      <c r="KQF79" s="108"/>
      <c r="KQG79" s="108"/>
      <c r="KQH79" s="108"/>
      <c r="KQI79" s="108"/>
      <c r="KQJ79" s="108"/>
      <c r="KQK79" s="108"/>
      <c r="KQL79" s="108"/>
      <c r="KQM79" s="108"/>
      <c r="KQN79" s="108"/>
      <c r="KQO79" s="108"/>
      <c r="KQP79" s="108"/>
      <c r="KQQ79" s="108"/>
      <c r="KQR79" s="108"/>
      <c r="KQS79" s="108"/>
      <c r="KQT79" s="108"/>
      <c r="KQU79" s="108"/>
      <c r="KQV79" s="108"/>
      <c r="KQW79" s="108"/>
      <c r="KQX79" s="108"/>
      <c r="KQY79" s="108"/>
      <c r="KQZ79" s="108"/>
      <c r="KRA79" s="108"/>
      <c r="KRB79" s="108"/>
      <c r="KRC79" s="108"/>
      <c r="KRD79" s="108"/>
      <c r="KRE79" s="108"/>
      <c r="KRF79" s="108"/>
      <c r="KRG79" s="108"/>
      <c r="KRH79" s="108"/>
      <c r="KRI79" s="108"/>
      <c r="KRJ79" s="108"/>
      <c r="KRK79" s="108"/>
      <c r="KRL79" s="108"/>
      <c r="KRM79" s="108"/>
      <c r="KRN79" s="108"/>
      <c r="KRO79" s="108"/>
      <c r="KRP79" s="108"/>
      <c r="KRQ79" s="108"/>
      <c r="KRR79" s="108"/>
      <c r="KRS79" s="108"/>
      <c r="KRT79" s="108"/>
      <c r="KRU79" s="108"/>
      <c r="KRV79" s="108"/>
      <c r="KRW79" s="108"/>
      <c r="KRX79" s="108"/>
      <c r="KRY79" s="108"/>
      <c r="KRZ79" s="108"/>
      <c r="KSA79" s="108"/>
      <c r="KSB79" s="108"/>
      <c r="KSC79" s="108"/>
      <c r="KSD79" s="108"/>
      <c r="KSE79" s="108"/>
      <c r="KSF79" s="108"/>
      <c r="KSG79" s="108"/>
      <c r="KSH79" s="108"/>
      <c r="KSI79" s="108"/>
      <c r="KSJ79" s="108"/>
      <c r="KSK79" s="108"/>
      <c r="KSL79" s="108"/>
      <c r="KSM79" s="108"/>
      <c r="KSN79" s="108"/>
      <c r="KSO79" s="108"/>
      <c r="KSP79" s="108"/>
      <c r="KSQ79" s="108"/>
      <c r="KSR79" s="108"/>
      <c r="KSS79" s="108"/>
      <c r="KST79" s="108"/>
      <c r="KSU79" s="108"/>
      <c r="KSV79" s="108"/>
      <c r="KSW79" s="108"/>
      <c r="KSX79" s="108"/>
      <c r="KSY79" s="108"/>
      <c r="KSZ79" s="108"/>
      <c r="KTA79" s="108"/>
      <c r="KTB79" s="108"/>
      <c r="KTC79" s="108"/>
      <c r="KTD79" s="108"/>
      <c r="KTE79" s="108"/>
      <c r="KTF79" s="108"/>
      <c r="KTG79" s="108"/>
      <c r="KTH79" s="108"/>
      <c r="KTI79" s="108"/>
      <c r="KTJ79" s="108"/>
      <c r="KTK79" s="108"/>
      <c r="KTL79" s="108"/>
      <c r="KTM79" s="108"/>
      <c r="KTN79" s="108"/>
      <c r="KTO79" s="108"/>
      <c r="KTP79" s="108"/>
      <c r="KTQ79" s="108"/>
      <c r="KTR79" s="108"/>
      <c r="KTS79" s="108"/>
      <c r="KTT79" s="108"/>
      <c r="KTU79" s="108"/>
      <c r="KTV79" s="108"/>
      <c r="KTW79" s="108"/>
      <c r="KTX79" s="108"/>
      <c r="KTY79" s="108"/>
      <c r="KTZ79" s="108"/>
      <c r="KUA79" s="108"/>
      <c r="KUB79" s="108"/>
      <c r="KUC79" s="108"/>
      <c r="KUD79" s="108"/>
      <c r="KUE79" s="108"/>
      <c r="KUF79" s="108"/>
      <c r="KUG79" s="108"/>
      <c r="KUH79" s="108"/>
      <c r="KUI79" s="108"/>
      <c r="KUJ79" s="108"/>
      <c r="KUK79" s="108"/>
      <c r="KUL79" s="108"/>
      <c r="KUM79" s="108"/>
      <c r="KUN79" s="108"/>
      <c r="KUO79" s="108"/>
      <c r="KUP79" s="108"/>
      <c r="KUQ79" s="108"/>
      <c r="KUR79" s="108"/>
      <c r="KUS79" s="108"/>
      <c r="KUT79" s="108"/>
      <c r="KUU79" s="108"/>
      <c r="KUV79" s="108"/>
      <c r="KUW79" s="108"/>
      <c r="KUX79" s="108"/>
      <c r="KUY79" s="108"/>
      <c r="KUZ79" s="108"/>
      <c r="KVA79" s="108"/>
      <c r="KVB79" s="108"/>
      <c r="KVC79" s="108"/>
      <c r="KVD79" s="108"/>
      <c r="KVE79" s="108"/>
      <c r="KVF79" s="108"/>
      <c r="KVG79" s="108"/>
      <c r="KVH79" s="108"/>
      <c r="KVI79" s="108"/>
      <c r="KVJ79" s="108"/>
      <c r="KVK79" s="108"/>
      <c r="KVL79" s="108"/>
      <c r="KVM79" s="108"/>
      <c r="KVN79" s="108"/>
      <c r="KVO79" s="108"/>
      <c r="KVP79" s="108"/>
      <c r="KVQ79" s="108"/>
      <c r="KVR79" s="108"/>
      <c r="KVS79" s="108"/>
      <c r="KVT79" s="108"/>
      <c r="KVU79" s="108"/>
      <c r="KVV79" s="108"/>
      <c r="KVW79" s="108"/>
      <c r="KVX79" s="108"/>
      <c r="KVY79" s="108"/>
      <c r="KVZ79" s="108"/>
      <c r="KWA79" s="108"/>
      <c r="KWB79" s="108"/>
      <c r="KWC79" s="108"/>
      <c r="KWD79" s="108"/>
      <c r="KWE79" s="108"/>
      <c r="KWF79" s="108"/>
      <c r="KWG79" s="108"/>
      <c r="KWH79" s="108"/>
      <c r="KWI79" s="108"/>
      <c r="KWJ79" s="108"/>
      <c r="KWK79" s="108"/>
      <c r="KWL79" s="108"/>
      <c r="KWM79" s="108"/>
      <c r="KWN79" s="108"/>
      <c r="KWO79" s="108"/>
      <c r="KWP79" s="108"/>
      <c r="KWQ79" s="108"/>
      <c r="KWR79" s="108"/>
      <c r="KWS79" s="108"/>
      <c r="KWT79" s="108"/>
      <c r="KWU79" s="108"/>
      <c r="KWV79" s="108"/>
      <c r="KWW79" s="108"/>
      <c r="KWX79" s="108"/>
      <c r="KWY79" s="108"/>
      <c r="KWZ79" s="108"/>
      <c r="KXA79" s="108"/>
      <c r="KXB79" s="108"/>
      <c r="KXC79" s="108"/>
      <c r="KXD79" s="108"/>
      <c r="KXE79" s="108"/>
      <c r="KXF79" s="108"/>
      <c r="KXG79" s="108"/>
      <c r="KXH79" s="108"/>
      <c r="KXI79" s="108"/>
      <c r="KXJ79" s="108"/>
      <c r="KXK79" s="108"/>
      <c r="KXL79" s="108"/>
      <c r="KXM79" s="108"/>
      <c r="KXN79" s="108"/>
      <c r="KXO79" s="108"/>
      <c r="KXP79" s="108"/>
      <c r="KXQ79" s="108"/>
      <c r="KXR79" s="108"/>
      <c r="KXS79" s="108"/>
      <c r="KXT79" s="108"/>
      <c r="KXU79" s="108"/>
      <c r="KXV79" s="108"/>
      <c r="KXW79" s="108"/>
      <c r="KXX79" s="108"/>
      <c r="KXY79" s="108"/>
      <c r="KXZ79" s="108"/>
      <c r="KYA79" s="108"/>
      <c r="KYB79" s="108"/>
      <c r="KYC79" s="108"/>
      <c r="KYD79" s="108"/>
      <c r="KYE79" s="108"/>
      <c r="KYF79" s="108"/>
      <c r="KYG79" s="108"/>
      <c r="KYH79" s="108"/>
      <c r="KYI79" s="108"/>
      <c r="KYJ79" s="108"/>
      <c r="KYK79" s="108"/>
      <c r="KYL79" s="108"/>
      <c r="KYM79" s="108"/>
      <c r="KYN79" s="108"/>
      <c r="KYO79" s="108"/>
      <c r="KYP79" s="108"/>
      <c r="KYQ79" s="108"/>
      <c r="KYR79" s="108"/>
      <c r="KYS79" s="108"/>
      <c r="KYT79" s="108"/>
      <c r="KYU79" s="108"/>
      <c r="KYV79" s="108"/>
      <c r="KYW79" s="108"/>
      <c r="KYX79" s="108"/>
      <c r="KYY79" s="108"/>
      <c r="KYZ79" s="108"/>
      <c r="KZA79" s="108"/>
      <c r="KZB79" s="108"/>
      <c r="KZC79" s="108"/>
      <c r="KZD79" s="108"/>
      <c r="KZE79" s="108"/>
      <c r="KZF79" s="108"/>
      <c r="KZG79" s="108"/>
      <c r="KZH79" s="108"/>
      <c r="KZI79" s="108"/>
      <c r="KZJ79" s="108"/>
      <c r="KZK79" s="108"/>
      <c r="KZL79" s="108"/>
      <c r="KZM79" s="108"/>
      <c r="KZN79" s="108"/>
      <c r="KZO79" s="108"/>
      <c r="KZP79" s="108"/>
      <c r="KZQ79" s="108"/>
      <c r="KZR79" s="108"/>
      <c r="KZS79" s="108"/>
      <c r="KZT79" s="108"/>
      <c r="KZU79" s="108"/>
      <c r="KZV79" s="108"/>
      <c r="KZW79" s="108"/>
      <c r="KZX79" s="108"/>
      <c r="KZY79" s="108"/>
      <c r="KZZ79" s="108"/>
      <c r="LAA79" s="108"/>
      <c r="LAB79" s="108"/>
      <c r="LAC79" s="108"/>
      <c r="LAD79" s="108"/>
      <c r="LAE79" s="108"/>
      <c r="LAF79" s="108"/>
      <c r="LAG79" s="108"/>
      <c r="LAH79" s="108"/>
      <c r="LAI79" s="108"/>
      <c r="LAJ79" s="108"/>
      <c r="LAK79" s="108"/>
      <c r="LAL79" s="108"/>
      <c r="LAM79" s="108"/>
      <c r="LAN79" s="108"/>
      <c r="LAO79" s="108"/>
      <c r="LAP79" s="108"/>
      <c r="LAQ79" s="108"/>
      <c r="LAR79" s="108"/>
      <c r="LAS79" s="108"/>
      <c r="LAT79" s="108"/>
      <c r="LAU79" s="108"/>
      <c r="LAV79" s="108"/>
      <c r="LAW79" s="108"/>
      <c r="LAX79" s="108"/>
      <c r="LAY79" s="108"/>
      <c r="LAZ79" s="108"/>
      <c r="LBA79" s="108"/>
      <c r="LBB79" s="108"/>
      <c r="LBC79" s="108"/>
      <c r="LBD79" s="108"/>
      <c r="LBE79" s="108"/>
      <c r="LBF79" s="108"/>
      <c r="LBG79" s="108"/>
      <c r="LBH79" s="108"/>
      <c r="LBI79" s="108"/>
      <c r="LBJ79" s="108"/>
      <c r="LBK79" s="108"/>
      <c r="LBL79" s="108"/>
      <c r="LBM79" s="108"/>
      <c r="LBN79" s="108"/>
      <c r="LBO79" s="108"/>
      <c r="LBP79" s="108"/>
      <c r="LBQ79" s="108"/>
      <c r="LBR79" s="108"/>
      <c r="LBS79" s="108"/>
      <c r="LBT79" s="108"/>
      <c r="LBU79" s="108"/>
      <c r="LBV79" s="108"/>
      <c r="LBW79" s="108"/>
      <c r="LBX79" s="108"/>
      <c r="LBY79" s="108"/>
      <c r="LBZ79" s="108"/>
      <c r="LCA79" s="108"/>
      <c r="LCB79" s="108"/>
      <c r="LCC79" s="108"/>
      <c r="LCD79" s="108"/>
      <c r="LCE79" s="108"/>
      <c r="LCF79" s="108"/>
      <c r="LCG79" s="108"/>
      <c r="LCH79" s="108"/>
      <c r="LCI79" s="108"/>
      <c r="LCJ79" s="108"/>
      <c r="LCK79" s="108"/>
      <c r="LCL79" s="108"/>
      <c r="LCM79" s="108"/>
      <c r="LCN79" s="108"/>
      <c r="LCO79" s="108"/>
      <c r="LCP79" s="108"/>
      <c r="LCQ79" s="108"/>
      <c r="LCR79" s="108"/>
      <c r="LCS79" s="108"/>
      <c r="LCT79" s="108"/>
      <c r="LCU79" s="108"/>
      <c r="LCV79" s="108"/>
      <c r="LCW79" s="108"/>
      <c r="LCX79" s="108"/>
      <c r="LCY79" s="108"/>
      <c r="LCZ79" s="108"/>
      <c r="LDA79" s="108"/>
      <c r="LDB79" s="108"/>
      <c r="LDC79" s="108"/>
      <c r="LDD79" s="108"/>
      <c r="LDE79" s="108"/>
      <c r="LDF79" s="108"/>
      <c r="LDG79" s="108"/>
      <c r="LDH79" s="108"/>
      <c r="LDI79" s="108"/>
      <c r="LDJ79" s="108"/>
      <c r="LDK79" s="108"/>
      <c r="LDL79" s="108"/>
      <c r="LDM79" s="108"/>
      <c r="LDN79" s="108"/>
      <c r="LDO79" s="108"/>
      <c r="LDP79" s="108"/>
      <c r="LDQ79" s="108"/>
      <c r="LDR79" s="108"/>
      <c r="LDS79" s="108"/>
      <c r="LDT79" s="108"/>
      <c r="LDU79" s="108"/>
      <c r="LDV79" s="108"/>
      <c r="LDW79" s="108"/>
      <c r="LDX79" s="108"/>
      <c r="LDY79" s="108"/>
      <c r="LDZ79" s="108"/>
      <c r="LEA79" s="108"/>
      <c r="LEB79" s="108"/>
      <c r="LEC79" s="108"/>
      <c r="LED79" s="108"/>
      <c r="LEE79" s="108"/>
      <c r="LEF79" s="108"/>
      <c r="LEG79" s="108"/>
      <c r="LEH79" s="108"/>
      <c r="LEI79" s="108"/>
      <c r="LEJ79" s="108"/>
      <c r="LEK79" s="108"/>
      <c r="LEL79" s="108"/>
      <c r="LEM79" s="108"/>
      <c r="LEN79" s="108"/>
      <c r="LEO79" s="108"/>
      <c r="LEP79" s="108"/>
      <c r="LEQ79" s="108"/>
      <c r="LER79" s="108"/>
      <c r="LES79" s="108"/>
      <c r="LET79" s="108"/>
      <c r="LEU79" s="108"/>
      <c r="LEV79" s="108"/>
      <c r="LEW79" s="108"/>
      <c r="LEX79" s="108"/>
      <c r="LEY79" s="108"/>
      <c r="LEZ79" s="108"/>
      <c r="LFA79" s="108"/>
      <c r="LFB79" s="108"/>
      <c r="LFC79" s="108"/>
      <c r="LFD79" s="108"/>
      <c r="LFE79" s="108"/>
      <c r="LFF79" s="108"/>
      <c r="LFG79" s="108"/>
      <c r="LFH79" s="108"/>
      <c r="LFI79" s="108"/>
      <c r="LFJ79" s="108"/>
      <c r="LFK79" s="108"/>
      <c r="LFL79" s="108"/>
      <c r="LFM79" s="108"/>
      <c r="LFN79" s="108"/>
      <c r="LFO79" s="108"/>
      <c r="LFP79" s="108"/>
      <c r="LFQ79" s="108"/>
      <c r="LFR79" s="108"/>
      <c r="LFS79" s="108"/>
      <c r="LFT79" s="108"/>
      <c r="LFU79" s="108"/>
      <c r="LFV79" s="108"/>
      <c r="LFW79" s="108"/>
      <c r="LFX79" s="108"/>
      <c r="LFY79" s="108"/>
      <c r="LFZ79" s="108"/>
      <c r="LGA79" s="108"/>
      <c r="LGB79" s="108"/>
      <c r="LGC79" s="108"/>
      <c r="LGD79" s="108"/>
      <c r="LGE79" s="108"/>
      <c r="LGF79" s="108"/>
      <c r="LGG79" s="108"/>
      <c r="LGH79" s="108"/>
      <c r="LGI79" s="108"/>
      <c r="LGJ79" s="108"/>
      <c r="LGK79" s="108"/>
      <c r="LGL79" s="108"/>
      <c r="LGM79" s="108"/>
      <c r="LGN79" s="108"/>
      <c r="LGO79" s="108"/>
      <c r="LGP79" s="108"/>
      <c r="LGQ79" s="108"/>
      <c r="LGR79" s="108"/>
      <c r="LGS79" s="108"/>
      <c r="LGT79" s="108"/>
      <c r="LGU79" s="108"/>
      <c r="LGV79" s="108"/>
      <c r="LGW79" s="108"/>
      <c r="LGX79" s="108"/>
      <c r="LGY79" s="108"/>
      <c r="LGZ79" s="108"/>
      <c r="LHA79" s="108"/>
      <c r="LHB79" s="108"/>
      <c r="LHC79" s="108"/>
      <c r="LHD79" s="108"/>
      <c r="LHE79" s="108"/>
      <c r="LHF79" s="108"/>
      <c r="LHG79" s="108"/>
      <c r="LHH79" s="108"/>
      <c r="LHI79" s="108"/>
      <c r="LHJ79" s="108"/>
      <c r="LHK79" s="108"/>
      <c r="LHL79" s="108"/>
      <c r="LHM79" s="108"/>
      <c r="LHN79" s="108"/>
      <c r="LHO79" s="108"/>
      <c r="LHP79" s="108"/>
      <c r="LHQ79" s="108"/>
      <c r="LHR79" s="108"/>
      <c r="LHS79" s="108"/>
      <c r="LHT79" s="108"/>
      <c r="LHU79" s="108"/>
      <c r="LHV79" s="108"/>
      <c r="LHW79" s="108"/>
      <c r="LHX79" s="108"/>
      <c r="LHY79" s="108"/>
      <c r="LHZ79" s="108"/>
      <c r="LIA79" s="108"/>
      <c r="LIB79" s="108"/>
      <c r="LIC79" s="108"/>
      <c r="LID79" s="108"/>
      <c r="LIE79" s="108"/>
      <c r="LIF79" s="108"/>
      <c r="LIG79" s="108"/>
      <c r="LIH79" s="108"/>
      <c r="LII79" s="108"/>
      <c r="LIJ79" s="108"/>
      <c r="LIK79" s="108"/>
      <c r="LIL79" s="108"/>
      <c r="LIM79" s="108"/>
      <c r="LIN79" s="108"/>
      <c r="LIO79" s="108"/>
      <c r="LIP79" s="108"/>
      <c r="LIQ79" s="108"/>
      <c r="LIR79" s="108"/>
      <c r="LIS79" s="108"/>
      <c r="LIT79" s="108"/>
      <c r="LIU79" s="108"/>
      <c r="LIV79" s="108"/>
      <c r="LIW79" s="108"/>
      <c r="LIX79" s="108"/>
      <c r="LIY79" s="108"/>
      <c r="LIZ79" s="108"/>
      <c r="LJA79" s="108"/>
      <c r="LJB79" s="108"/>
      <c r="LJC79" s="108"/>
      <c r="LJD79" s="108"/>
      <c r="LJE79" s="108"/>
      <c r="LJF79" s="108"/>
      <c r="LJG79" s="108"/>
      <c r="LJH79" s="108"/>
      <c r="LJI79" s="108"/>
      <c r="LJJ79" s="108"/>
      <c r="LJK79" s="108"/>
      <c r="LJL79" s="108"/>
      <c r="LJM79" s="108"/>
      <c r="LJN79" s="108"/>
      <c r="LJO79" s="108"/>
      <c r="LJP79" s="108"/>
      <c r="LJQ79" s="108"/>
      <c r="LJR79" s="108"/>
      <c r="LJS79" s="108"/>
      <c r="LJT79" s="108"/>
      <c r="LJU79" s="108"/>
      <c r="LJV79" s="108"/>
      <c r="LJW79" s="108"/>
      <c r="LJX79" s="108"/>
      <c r="LJY79" s="108"/>
      <c r="LJZ79" s="108"/>
      <c r="LKA79" s="108"/>
      <c r="LKB79" s="108"/>
      <c r="LKC79" s="108"/>
      <c r="LKD79" s="108"/>
      <c r="LKE79" s="108"/>
      <c r="LKF79" s="108"/>
      <c r="LKG79" s="108"/>
      <c r="LKH79" s="108"/>
      <c r="LKI79" s="108"/>
      <c r="LKJ79" s="108"/>
      <c r="LKK79" s="108"/>
      <c r="LKL79" s="108"/>
      <c r="LKM79" s="108"/>
      <c r="LKN79" s="108"/>
      <c r="LKO79" s="108"/>
      <c r="LKP79" s="108"/>
      <c r="LKQ79" s="108"/>
      <c r="LKR79" s="108"/>
      <c r="LKS79" s="108"/>
      <c r="LKT79" s="108"/>
      <c r="LKU79" s="108"/>
      <c r="LKV79" s="108"/>
      <c r="LKW79" s="108"/>
      <c r="LKX79" s="108"/>
      <c r="LKY79" s="108"/>
      <c r="LKZ79" s="108"/>
      <c r="LLA79" s="108"/>
      <c r="LLB79" s="108"/>
      <c r="LLC79" s="108"/>
      <c r="LLD79" s="108"/>
      <c r="LLE79" s="108"/>
      <c r="LLF79" s="108"/>
      <c r="LLG79" s="108"/>
      <c r="LLH79" s="108"/>
      <c r="LLI79" s="108"/>
      <c r="LLJ79" s="108"/>
      <c r="LLK79" s="108"/>
      <c r="LLL79" s="108"/>
      <c r="LLM79" s="108"/>
      <c r="LLN79" s="108"/>
      <c r="LLO79" s="108"/>
      <c r="LLP79" s="108"/>
      <c r="LLQ79" s="108"/>
      <c r="LLR79" s="108"/>
      <c r="LLS79" s="108"/>
      <c r="LLT79" s="108"/>
      <c r="LLU79" s="108"/>
      <c r="LLV79" s="108"/>
      <c r="LLW79" s="108"/>
      <c r="LLX79" s="108"/>
      <c r="LLY79" s="108"/>
      <c r="LLZ79" s="108"/>
      <c r="LMA79" s="108"/>
      <c r="LMB79" s="108"/>
      <c r="LMC79" s="108"/>
      <c r="LMD79" s="108"/>
      <c r="LME79" s="108"/>
      <c r="LMF79" s="108"/>
      <c r="LMG79" s="108"/>
      <c r="LMH79" s="108"/>
      <c r="LMI79" s="108"/>
      <c r="LMJ79" s="108"/>
      <c r="LMK79" s="108"/>
      <c r="LML79" s="108"/>
      <c r="LMM79" s="108"/>
      <c r="LMN79" s="108"/>
      <c r="LMO79" s="108"/>
      <c r="LMP79" s="108"/>
      <c r="LMQ79" s="108"/>
      <c r="LMR79" s="108"/>
      <c r="LMS79" s="108"/>
      <c r="LMT79" s="108"/>
      <c r="LMU79" s="108"/>
      <c r="LMV79" s="108"/>
      <c r="LMW79" s="108"/>
      <c r="LMX79" s="108"/>
      <c r="LMY79" s="108"/>
      <c r="LMZ79" s="108"/>
      <c r="LNA79" s="108"/>
      <c r="LNB79" s="108"/>
      <c r="LNC79" s="108"/>
      <c r="LND79" s="108"/>
      <c r="LNE79" s="108"/>
      <c r="LNF79" s="108"/>
      <c r="LNG79" s="108"/>
      <c r="LNH79" s="108"/>
      <c r="LNI79" s="108"/>
      <c r="LNJ79" s="108"/>
      <c r="LNK79" s="108"/>
      <c r="LNL79" s="108"/>
      <c r="LNM79" s="108"/>
      <c r="LNN79" s="108"/>
      <c r="LNO79" s="108"/>
      <c r="LNP79" s="108"/>
      <c r="LNQ79" s="108"/>
      <c r="LNR79" s="108"/>
      <c r="LNS79" s="108"/>
      <c r="LNT79" s="108"/>
      <c r="LNU79" s="108"/>
      <c r="LNV79" s="108"/>
      <c r="LNW79" s="108"/>
      <c r="LNX79" s="108"/>
      <c r="LNY79" s="108"/>
      <c r="LNZ79" s="108"/>
      <c r="LOA79" s="108"/>
      <c r="LOB79" s="108"/>
      <c r="LOC79" s="108"/>
      <c r="LOD79" s="108"/>
      <c r="LOE79" s="108"/>
      <c r="LOF79" s="108"/>
      <c r="LOG79" s="108"/>
      <c r="LOH79" s="108"/>
      <c r="LOI79" s="108"/>
      <c r="LOJ79" s="108"/>
      <c r="LOK79" s="108"/>
      <c r="LOL79" s="108"/>
      <c r="LOM79" s="108"/>
      <c r="LON79" s="108"/>
      <c r="LOO79" s="108"/>
      <c r="LOP79" s="108"/>
      <c r="LOQ79" s="108"/>
      <c r="LOR79" s="108"/>
      <c r="LOS79" s="108"/>
      <c r="LOT79" s="108"/>
      <c r="LOU79" s="108"/>
      <c r="LOV79" s="108"/>
      <c r="LOW79" s="108"/>
      <c r="LOX79" s="108"/>
      <c r="LOY79" s="108"/>
      <c r="LOZ79" s="108"/>
      <c r="LPA79" s="108"/>
      <c r="LPB79" s="108"/>
      <c r="LPC79" s="108"/>
      <c r="LPD79" s="108"/>
      <c r="LPE79" s="108"/>
      <c r="LPF79" s="108"/>
      <c r="LPG79" s="108"/>
      <c r="LPH79" s="108"/>
      <c r="LPI79" s="108"/>
      <c r="LPJ79" s="108"/>
      <c r="LPK79" s="108"/>
      <c r="LPL79" s="108"/>
      <c r="LPM79" s="108"/>
      <c r="LPN79" s="108"/>
      <c r="LPO79" s="108"/>
      <c r="LPP79" s="108"/>
      <c r="LPQ79" s="108"/>
      <c r="LPR79" s="108"/>
      <c r="LPS79" s="108"/>
      <c r="LPT79" s="108"/>
      <c r="LPU79" s="108"/>
      <c r="LPV79" s="108"/>
      <c r="LPW79" s="108"/>
      <c r="LPX79" s="108"/>
      <c r="LPY79" s="108"/>
      <c r="LPZ79" s="108"/>
      <c r="LQA79" s="108"/>
      <c r="LQB79" s="108"/>
      <c r="LQC79" s="108"/>
      <c r="LQD79" s="108"/>
      <c r="LQE79" s="108"/>
      <c r="LQF79" s="108"/>
      <c r="LQG79" s="108"/>
      <c r="LQH79" s="108"/>
      <c r="LQI79" s="108"/>
      <c r="LQJ79" s="108"/>
      <c r="LQK79" s="108"/>
      <c r="LQL79" s="108"/>
      <c r="LQM79" s="108"/>
      <c r="LQN79" s="108"/>
      <c r="LQO79" s="108"/>
      <c r="LQP79" s="108"/>
      <c r="LQQ79" s="108"/>
      <c r="LQR79" s="108"/>
      <c r="LQS79" s="108"/>
      <c r="LQT79" s="108"/>
      <c r="LQU79" s="108"/>
      <c r="LQV79" s="108"/>
      <c r="LQW79" s="108"/>
      <c r="LQX79" s="108"/>
      <c r="LQY79" s="108"/>
      <c r="LQZ79" s="108"/>
      <c r="LRA79" s="108"/>
      <c r="LRB79" s="108"/>
      <c r="LRC79" s="108"/>
      <c r="LRD79" s="108"/>
      <c r="LRE79" s="108"/>
      <c r="LRF79" s="108"/>
      <c r="LRG79" s="108"/>
      <c r="LRH79" s="108"/>
      <c r="LRI79" s="108"/>
      <c r="LRJ79" s="108"/>
      <c r="LRK79" s="108"/>
      <c r="LRL79" s="108"/>
      <c r="LRM79" s="108"/>
      <c r="LRN79" s="108"/>
      <c r="LRO79" s="108"/>
      <c r="LRP79" s="108"/>
      <c r="LRQ79" s="108"/>
      <c r="LRR79" s="108"/>
      <c r="LRS79" s="108"/>
      <c r="LRT79" s="108"/>
      <c r="LRU79" s="108"/>
      <c r="LRV79" s="108"/>
      <c r="LRW79" s="108"/>
      <c r="LRX79" s="108"/>
      <c r="LRY79" s="108"/>
      <c r="LRZ79" s="108"/>
      <c r="LSA79" s="108"/>
      <c r="LSB79" s="108"/>
      <c r="LSC79" s="108"/>
      <c r="LSD79" s="108"/>
      <c r="LSE79" s="108"/>
      <c r="LSF79" s="108"/>
      <c r="LSG79" s="108"/>
      <c r="LSH79" s="108"/>
      <c r="LSI79" s="108"/>
      <c r="LSJ79" s="108"/>
      <c r="LSK79" s="108"/>
      <c r="LSL79" s="108"/>
      <c r="LSM79" s="108"/>
      <c r="LSN79" s="108"/>
      <c r="LSO79" s="108"/>
      <c r="LSP79" s="108"/>
      <c r="LSQ79" s="108"/>
      <c r="LSR79" s="108"/>
      <c r="LSS79" s="108"/>
      <c r="LST79" s="108"/>
      <c r="LSU79" s="108"/>
      <c r="LSV79" s="108"/>
      <c r="LSW79" s="108"/>
      <c r="LSX79" s="108"/>
      <c r="LSY79" s="108"/>
      <c r="LSZ79" s="108"/>
      <c r="LTA79" s="108"/>
      <c r="LTB79" s="108"/>
      <c r="LTC79" s="108"/>
      <c r="LTD79" s="108"/>
      <c r="LTE79" s="108"/>
      <c r="LTF79" s="108"/>
      <c r="LTG79" s="108"/>
      <c r="LTH79" s="108"/>
      <c r="LTI79" s="108"/>
      <c r="LTJ79" s="108"/>
      <c r="LTK79" s="108"/>
      <c r="LTL79" s="108"/>
      <c r="LTM79" s="108"/>
      <c r="LTN79" s="108"/>
      <c r="LTO79" s="108"/>
      <c r="LTP79" s="108"/>
      <c r="LTQ79" s="108"/>
      <c r="LTR79" s="108"/>
      <c r="LTS79" s="108"/>
      <c r="LTT79" s="108"/>
      <c r="LTU79" s="108"/>
      <c r="LTV79" s="108"/>
      <c r="LTW79" s="108"/>
      <c r="LTX79" s="108"/>
      <c r="LTY79" s="108"/>
      <c r="LTZ79" s="108"/>
      <c r="LUA79" s="108"/>
      <c r="LUB79" s="108"/>
      <c r="LUC79" s="108"/>
      <c r="LUD79" s="108"/>
      <c r="LUE79" s="108"/>
      <c r="LUF79" s="108"/>
      <c r="LUG79" s="108"/>
      <c r="LUH79" s="108"/>
      <c r="LUI79" s="108"/>
      <c r="LUJ79" s="108"/>
      <c r="LUK79" s="108"/>
      <c r="LUL79" s="108"/>
      <c r="LUM79" s="108"/>
      <c r="LUN79" s="108"/>
      <c r="LUO79" s="108"/>
      <c r="LUP79" s="108"/>
      <c r="LUQ79" s="108"/>
      <c r="LUR79" s="108"/>
      <c r="LUS79" s="108"/>
      <c r="LUT79" s="108"/>
      <c r="LUU79" s="108"/>
      <c r="LUV79" s="108"/>
      <c r="LUW79" s="108"/>
      <c r="LUX79" s="108"/>
      <c r="LUY79" s="108"/>
      <c r="LUZ79" s="108"/>
      <c r="LVA79" s="108"/>
      <c r="LVB79" s="108"/>
      <c r="LVC79" s="108"/>
      <c r="LVD79" s="108"/>
      <c r="LVE79" s="108"/>
      <c r="LVF79" s="108"/>
      <c r="LVG79" s="108"/>
      <c r="LVH79" s="108"/>
      <c r="LVI79" s="108"/>
      <c r="LVJ79" s="108"/>
      <c r="LVK79" s="108"/>
      <c r="LVL79" s="108"/>
      <c r="LVM79" s="108"/>
      <c r="LVN79" s="108"/>
      <c r="LVO79" s="108"/>
      <c r="LVP79" s="108"/>
      <c r="LVQ79" s="108"/>
      <c r="LVR79" s="108"/>
      <c r="LVS79" s="108"/>
      <c r="LVT79" s="108"/>
      <c r="LVU79" s="108"/>
      <c r="LVV79" s="108"/>
      <c r="LVW79" s="108"/>
      <c r="LVX79" s="108"/>
      <c r="LVY79" s="108"/>
      <c r="LVZ79" s="108"/>
      <c r="LWA79" s="108"/>
      <c r="LWB79" s="108"/>
      <c r="LWC79" s="108"/>
      <c r="LWD79" s="108"/>
      <c r="LWE79" s="108"/>
      <c r="LWF79" s="108"/>
      <c r="LWG79" s="108"/>
      <c r="LWH79" s="108"/>
      <c r="LWI79" s="108"/>
      <c r="LWJ79" s="108"/>
      <c r="LWK79" s="108"/>
      <c r="LWL79" s="108"/>
      <c r="LWM79" s="108"/>
      <c r="LWN79" s="108"/>
      <c r="LWO79" s="108"/>
      <c r="LWP79" s="108"/>
      <c r="LWQ79" s="108"/>
      <c r="LWR79" s="108"/>
      <c r="LWS79" s="108"/>
      <c r="LWT79" s="108"/>
      <c r="LWU79" s="108"/>
      <c r="LWV79" s="108"/>
      <c r="LWW79" s="108"/>
      <c r="LWX79" s="108"/>
      <c r="LWY79" s="108"/>
      <c r="LWZ79" s="108"/>
      <c r="LXA79" s="108"/>
      <c r="LXB79" s="108"/>
      <c r="LXC79" s="108"/>
      <c r="LXD79" s="108"/>
      <c r="LXE79" s="108"/>
      <c r="LXF79" s="108"/>
      <c r="LXG79" s="108"/>
      <c r="LXH79" s="108"/>
      <c r="LXI79" s="108"/>
      <c r="LXJ79" s="108"/>
      <c r="LXK79" s="108"/>
      <c r="LXL79" s="108"/>
      <c r="LXM79" s="108"/>
      <c r="LXN79" s="108"/>
      <c r="LXO79" s="108"/>
      <c r="LXP79" s="108"/>
      <c r="LXQ79" s="108"/>
      <c r="LXR79" s="108"/>
      <c r="LXS79" s="108"/>
      <c r="LXT79" s="108"/>
      <c r="LXU79" s="108"/>
      <c r="LXV79" s="108"/>
      <c r="LXW79" s="108"/>
      <c r="LXX79" s="108"/>
      <c r="LXY79" s="108"/>
      <c r="LXZ79" s="108"/>
      <c r="LYA79" s="108"/>
      <c r="LYB79" s="108"/>
      <c r="LYC79" s="108"/>
      <c r="LYD79" s="108"/>
      <c r="LYE79" s="108"/>
      <c r="LYF79" s="108"/>
      <c r="LYG79" s="108"/>
      <c r="LYH79" s="108"/>
      <c r="LYI79" s="108"/>
      <c r="LYJ79" s="108"/>
      <c r="LYK79" s="108"/>
      <c r="LYL79" s="108"/>
      <c r="LYM79" s="108"/>
      <c r="LYN79" s="108"/>
      <c r="LYO79" s="108"/>
      <c r="LYP79" s="108"/>
      <c r="LYQ79" s="108"/>
      <c r="LYR79" s="108"/>
      <c r="LYS79" s="108"/>
      <c r="LYT79" s="108"/>
      <c r="LYU79" s="108"/>
      <c r="LYV79" s="108"/>
      <c r="LYW79" s="108"/>
      <c r="LYX79" s="108"/>
      <c r="LYY79" s="108"/>
      <c r="LYZ79" s="108"/>
      <c r="LZA79" s="108"/>
      <c r="LZB79" s="108"/>
      <c r="LZC79" s="108"/>
      <c r="LZD79" s="108"/>
      <c r="LZE79" s="108"/>
      <c r="LZF79" s="108"/>
      <c r="LZG79" s="108"/>
      <c r="LZH79" s="108"/>
      <c r="LZI79" s="108"/>
      <c r="LZJ79" s="108"/>
      <c r="LZK79" s="108"/>
      <c r="LZL79" s="108"/>
      <c r="LZM79" s="108"/>
      <c r="LZN79" s="108"/>
      <c r="LZO79" s="108"/>
      <c r="LZP79" s="108"/>
      <c r="LZQ79" s="108"/>
      <c r="LZR79" s="108"/>
      <c r="LZS79" s="108"/>
      <c r="LZT79" s="108"/>
      <c r="LZU79" s="108"/>
      <c r="LZV79" s="108"/>
      <c r="LZW79" s="108"/>
      <c r="LZX79" s="108"/>
      <c r="LZY79" s="108"/>
      <c r="LZZ79" s="108"/>
      <c r="MAA79" s="108"/>
      <c r="MAB79" s="108"/>
      <c r="MAC79" s="108"/>
      <c r="MAD79" s="108"/>
      <c r="MAE79" s="108"/>
      <c r="MAF79" s="108"/>
      <c r="MAG79" s="108"/>
      <c r="MAH79" s="108"/>
      <c r="MAI79" s="108"/>
      <c r="MAJ79" s="108"/>
      <c r="MAK79" s="108"/>
      <c r="MAL79" s="108"/>
      <c r="MAM79" s="108"/>
      <c r="MAN79" s="108"/>
      <c r="MAO79" s="108"/>
      <c r="MAP79" s="108"/>
      <c r="MAQ79" s="108"/>
      <c r="MAR79" s="108"/>
      <c r="MAS79" s="108"/>
      <c r="MAT79" s="108"/>
      <c r="MAU79" s="108"/>
      <c r="MAV79" s="108"/>
      <c r="MAW79" s="108"/>
      <c r="MAX79" s="108"/>
      <c r="MAY79" s="108"/>
      <c r="MAZ79" s="108"/>
      <c r="MBA79" s="108"/>
      <c r="MBB79" s="108"/>
      <c r="MBC79" s="108"/>
      <c r="MBD79" s="108"/>
      <c r="MBE79" s="108"/>
      <c r="MBF79" s="108"/>
      <c r="MBG79" s="108"/>
      <c r="MBH79" s="108"/>
      <c r="MBI79" s="108"/>
      <c r="MBJ79" s="108"/>
      <c r="MBK79" s="108"/>
      <c r="MBL79" s="108"/>
      <c r="MBM79" s="108"/>
      <c r="MBN79" s="108"/>
      <c r="MBO79" s="108"/>
      <c r="MBP79" s="108"/>
      <c r="MBQ79" s="108"/>
      <c r="MBR79" s="108"/>
      <c r="MBS79" s="108"/>
      <c r="MBT79" s="108"/>
      <c r="MBU79" s="108"/>
      <c r="MBV79" s="108"/>
      <c r="MBW79" s="108"/>
      <c r="MBX79" s="108"/>
      <c r="MBY79" s="108"/>
      <c r="MBZ79" s="108"/>
      <c r="MCA79" s="108"/>
      <c r="MCB79" s="108"/>
      <c r="MCC79" s="108"/>
      <c r="MCD79" s="108"/>
      <c r="MCE79" s="108"/>
      <c r="MCF79" s="108"/>
      <c r="MCG79" s="108"/>
      <c r="MCH79" s="108"/>
      <c r="MCI79" s="108"/>
      <c r="MCJ79" s="108"/>
      <c r="MCK79" s="108"/>
      <c r="MCL79" s="108"/>
      <c r="MCM79" s="108"/>
      <c r="MCN79" s="108"/>
      <c r="MCO79" s="108"/>
      <c r="MCP79" s="108"/>
      <c r="MCQ79" s="108"/>
      <c r="MCR79" s="108"/>
      <c r="MCS79" s="108"/>
      <c r="MCT79" s="108"/>
      <c r="MCU79" s="108"/>
      <c r="MCV79" s="108"/>
      <c r="MCW79" s="108"/>
      <c r="MCX79" s="108"/>
      <c r="MCY79" s="108"/>
      <c r="MCZ79" s="108"/>
      <c r="MDA79" s="108"/>
      <c r="MDB79" s="108"/>
      <c r="MDC79" s="108"/>
      <c r="MDD79" s="108"/>
      <c r="MDE79" s="108"/>
      <c r="MDF79" s="108"/>
      <c r="MDG79" s="108"/>
      <c r="MDH79" s="108"/>
      <c r="MDI79" s="108"/>
      <c r="MDJ79" s="108"/>
      <c r="MDK79" s="108"/>
      <c r="MDL79" s="108"/>
      <c r="MDM79" s="108"/>
      <c r="MDN79" s="108"/>
      <c r="MDO79" s="108"/>
      <c r="MDP79" s="108"/>
      <c r="MDQ79" s="108"/>
      <c r="MDR79" s="108"/>
      <c r="MDS79" s="108"/>
      <c r="MDT79" s="108"/>
      <c r="MDU79" s="108"/>
      <c r="MDV79" s="108"/>
      <c r="MDW79" s="108"/>
      <c r="MDX79" s="108"/>
      <c r="MDY79" s="108"/>
      <c r="MDZ79" s="108"/>
      <c r="MEA79" s="108"/>
      <c r="MEB79" s="108"/>
      <c r="MEC79" s="108"/>
      <c r="MED79" s="108"/>
      <c r="MEE79" s="108"/>
      <c r="MEF79" s="108"/>
      <c r="MEG79" s="108"/>
      <c r="MEH79" s="108"/>
      <c r="MEI79" s="108"/>
      <c r="MEJ79" s="108"/>
      <c r="MEK79" s="108"/>
      <c r="MEL79" s="108"/>
      <c r="MEM79" s="108"/>
      <c r="MEN79" s="108"/>
      <c r="MEO79" s="108"/>
      <c r="MEP79" s="108"/>
      <c r="MEQ79" s="108"/>
      <c r="MER79" s="108"/>
      <c r="MES79" s="108"/>
      <c r="MET79" s="108"/>
      <c r="MEU79" s="108"/>
      <c r="MEV79" s="108"/>
      <c r="MEW79" s="108"/>
      <c r="MEX79" s="108"/>
      <c r="MEY79" s="108"/>
      <c r="MEZ79" s="108"/>
      <c r="MFA79" s="108"/>
      <c r="MFB79" s="108"/>
      <c r="MFC79" s="108"/>
      <c r="MFD79" s="108"/>
      <c r="MFE79" s="108"/>
      <c r="MFF79" s="108"/>
      <c r="MFG79" s="108"/>
      <c r="MFH79" s="108"/>
      <c r="MFI79" s="108"/>
      <c r="MFJ79" s="108"/>
      <c r="MFK79" s="108"/>
      <c r="MFL79" s="108"/>
      <c r="MFM79" s="108"/>
      <c r="MFN79" s="108"/>
      <c r="MFO79" s="108"/>
      <c r="MFP79" s="108"/>
      <c r="MFQ79" s="108"/>
      <c r="MFR79" s="108"/>
      <c r="MFS79" s="108"/>
      <c r="MFT79" s="108"/>
      <c r="MFU79" s="108"/>
      <c r="MFV79" s="108"/>
      <c r="MFW79" s="108"/>
      <c r="MFX79" s="108"/>
      <c r="MFY79" s="108"/>
      <c r="MFZ79" s="108"/>
      <c r="MGA79" s="108"/>
      <c r="MGB79" s="108"/>
      <c r="MGC79" s="108"/>
      <c r="MGD79" s="108"/>
      <c r="MGE79" s="108"/>
      <c r="MGF79" s="108"/>
      <c r="MGG79" s="108"/>
      <c r="MGH79" s="108"/>
      <c r="MGI79" s="108"/>
      <c r="MGJ79" s="108"/>
      <c r="MGK79" s="108"/>
      <c r="MGL79" s="108"/>
      <c r="MGM79" s="108"/>
      <c r="MGN79" s="108"/>
      <c r="MGO79" s="108"/>
      <c r="MGP79" s="108"/>
      <c r="MGQ79" s="108"/>
      <c r="MGR79" s="108"/>
      <c r="MGS79" s="108"/>
      <c r="MGT79" s="108"/>
      <c r="MGU79" s="108"/>
      <c r="MGV79" s="108"/>
      <c r="MGW79" s="108"/>
      <c r="MGX79" s="108"/>
      <c r="MGY79" s="108"/>
      <c r="MGZ79" s="108"/>
      <c r="MHA79" s="108"/>
      <c r="MHB79" s="108"/>
      <c r="MHC79" s="108"/>
      <c r="MHD79" s="108"/>
      <c r="MHE79" s="108"/>
      <c r="MHF79" s="108"/>
      <c r="MHG79" s="108"/>
      <c r="MHH79" s="108"/>
      <c r="MHI79" s="108"/>
      <c r="MHJ79" s="108"/>
      <c r="MHK79" s="108"/>
      <c r="MHL79" s="108"/>
      <c r="MHM79" s="108"/>
      <c r="MHN79" s="108"/>
      <c r="MHO79" s="108"/>
      <c r="MHP79" s="108"/>
      <c r="MHQ79" s="108"/>
      <c r="MHR79" s="108"/>
      <c r="MHS79" s="108"/>
      <c r="MHT79" s="108"/>
      <c r="MHU79" s="108"/>
      <c r="MHV79" s="108"/>
      <c r="MHW79" s="108"/>
      <c r="MHX79" s="108"/>
      <c r="MHY79" s="108"/>
      <c r="MHZ79" s="108"/>
      <c r="MIA79" s="108"/>
      <c r="MIB79" s="108"/>
      <c r="MIC79" s="108"/>
      <c r="MID79" s="108"/>
      <c r="MIE79" s="108"/>
      <c r="MIF79" s="108"/>
      <c r="MIG79" s="108"/>
      <c r="MIH79" s="108"/>
      <c r="MII79" s="108"/>
      <c r="MIJ79" s="108"/>
      <c r="MIK79" s="108"/>
      <c r="MIL79" s="108"/>
      <c r="MIM79" s="108"/>
      <c r="MIN79" s="108"/>
      <c r="MIO79" s="108"/>
      <c r="MIP79" s="108"/>
      <c r="MIQ79" s="108"/>
      <c r="MIR79" s="108"/>
      <c r="MIS79" s="108"/>
      <c r="MIT79" s="108"/>
      <c r="MIU79" s="108"/>
      <c r="MIV79" s="108"/>
      <c r="MIW79" s="108"/>
      <c r="MIX79" s="108"/>
      <c r="MIY79" s="108"/>
      <c r="MIZ79" s="108"/>
      <c r="MJA79" s="108"/>
      <c r="MJB79" s="108"/>
      <c r="MJC79" s="108"/>
      <c r="MJD79" s="108"/>
      <c r="MJE79" s="108"/>
      <c r="MJF79" s="108"/>
      <c r="MJG79" s="108"/>
      <c r="MJH79" s="108"/>
      <c r="MJI79" s="108"/>
      <c r="MJJ79" s="108"/>
      <c r="MJK79" s="108"/>
      <c r="MJL79" s="108"/>
      <c r="MJM79" s="108"/>
      <c r="MJN79" s="108"/>
      <c r="MJO79" s="108"/>
      <c r="MJP79" s="108"/>
      <c r="MJQ79" s="108"/>
      <c r="MJR79" s="108"/>
      <c r="MJS79" s="108"/>
      <c r="MJT79" s="108"/>
      <c r="MJU79" s="108"/>
      <c r="MJV79" s="108"/>
      <c r="MJW79" s="108"/>
      <c r="MJX79" s="108"/>
      <c r="MJY79" s="108"/>
      <c r="MJZ79" s="108"/>
      <c r="MKA79" s="108"/>
      <c r="MKB79" s="108"/>
      <c r="MKC79" s="108"/>
      <c r="MKD79" s="108"/>
      <c r="MKE79" s="108"/>
      <c r="MKF79" s="108"/>
      <c r="MKG79" s="108"/>
      <c r="MKH79" s="108"/>
      <c r="MKI79" s="108"/>
      <c r="MKJ79" s="108"/>
      <c r="MKK79" s="108"/>
      <c r="MKL79" s="108"/>
      <c r="MKM79" s="108"/>
      <c r="MKN79" s="108"/>
      <c r="MKO79" s="108"/>
      <c r="MKP79" s="108"/>
      <c r="MKQ79" s="108"/>
      <c r="MKR79" s="108"/>
      <c r="MKS79" s="108"/>
      <c r="MKT79" s="108"/>
      <c r="MKU79" s="108"/>
      <c r="MKV79" s="108"/>
      <c r="MKW79" s="108"/>
      <c r="MKX79" s="108"/>
      <c r="MKY79" s="108"/>
      <c r="MKZ79" s="108"/>
      <c r="MLA79" s="108"/>
      <c r="MLB79" s="108"/>
      <c r="MLC79" s="108"/>
      <c r="MLD79" s="108"/>
      <c r="MLE79" s="108"/>
      <c r="MLF79" s="108"/>
      <c r="MLG79" s="108"/>
      <c r="MLH79" s="108"/>
      <c r="MLI79" s="108"/>
      <c r="MLJ79" s="108"/>
      <c r="MLK79" s="108"/>
      <c r="MLL79" s="108"/>
      <c r="MLM79" s="108"/>
      <c r="MLN79" s="108"/>
      <c r="MLO79" s="108"/>
      <c r="MLP79" s="108"/>
      <c r="MLQ79" s="108"/>
      <c r="MLR79" s="108"/>
      <c r="MLS79" s="108"/>
      <c r="MLT79" s="108"/>
      <c r="MLU79" s="108"/>
      <c r="MLV79" s="108"/>
      <c r="MLW79" s="108"/>
      <c r="MLX79" s="108"/>
      <c r="MLY79" s="108"/>
      <c r="MLZ79" s="108"/>
      <c r="MMA79" s="108"/>
      <c r="MMB79" s="108"/>
      <c r="MMC79" s="108"/>
      <c r="MMD79" s="108"/>
      <c r="MME79" s="108"/>
      <c r="MMF79" s="108"/>
      <c r="MMG79" s="108"/>
      <c r="MMH79" s="108"/>
      <c r="MMI79" s="108"/>
      <c r="MMJ79" s="108"/>
      <c r="MMK79" s="108"/>
      <c r="MML79" s="108"/>
      <c r="MMM79" s="108"/>
      <c r="MMN79" s="108"/>
      <c r="MMO79" s="108"/>
      <c r="MMP79" s="108"/>
      <c r="MMQ79" s="108"/>
      <c r="MMR79" s="108"/>
      <c r="MMS79" s="108"/>
      <c r="MMT79" s="108"/>
      <c r="MMU79" s="108"/>
      <c r="MMV79" s="108"/>
      <c r="MMW79" s="108"/>
      <c r="MMX79" s="108"/>
      <c r="MMY79" s="108"/>
      <c r="MMZ79" s="108"/>
      <c r="MNA79" s="108"/>
      <c r="MNB79" s="108"/>
      <c r="MNC79" s="108"/>
      <c r="MND79" s="108"/>
      <c r="MNE79" s="108"/>
      <c r="MNF79" s="108"/>
      <c r="MNG79" s="108"/>
      <c r="MNH79" s="108"/>
      <c r="MNI79" s="108"/>
      <c r="MNJ79" s="108"/>
      <c r="MNK79" s="108"/>
      <c r="MNL79" s="108"/>
      <c r="MNM79" s="108"/>
      <c r="MNN79" s="108"/>
      <c r="MNO79" s="108"/>
      <c r="MNP79" s="108"/>
      <c r="MNQ79" s="108"/>
      <c r="MNR79" s="108"/>
      <c r="MNS79" s="108"/>
      <c r="MNT79" s="108"/>
      <c r="MNU79" s="108"/>
      <c r="MNV79" s="108"/>
      <c r="MNW79" s="108"/>
      <c r="MNX79" s="108"/>
      <c r="MNY79" s="108"/>
      <c r="MNZ79" s="108"/>
      <c r="MOA79" s="108"/>
      <c r="MOB79" s="108"/>
      <c r="MOC79" s="108"/>
      <c r="MOD79" s="108"/>
      <c r="MOE79" s="108"/>
      <c r="MOF79" s="108"/>
      <c r="MOG79" s="108"/>
      <c r="MOH79" s="108"/>
      <c r="MOI79" s="108"/>
      <c r="MOJ79" s="108"/>
      <c r="MOK79" s="108"/>
      <c r="MOL79" s="108"/>
      <c r="MOM79" s="108"/>
      <c r="MON79" s="108"/>
      <c r="MOO79" s="108"/>
      <c r="MOP79" s="108"/>
      <c r="MOQ79" s="108"/>
      <c r="MOR79" s="108"/>
      <c r="MOS79" s="108"/>
      <c r="MOT79" s="108"/>
      <c r="MOU79" s="108"/>
      <c r="MOV79" s="108"/>
      <c r="MOW79" s="108"/>
      <c r="MOX79" s="108"/>
      <c r="MOY79" s="108"/>
      <c r="MOZ79" s="108"/>
      <c r="MPA79" s="108"/>
      <c r="MPB79" s="108"/>
      <c r="MPC79" s="108"/>
      <c r="MPD79" s="108"/>
      <c r="MPE79" s="108"/>
      <c r="MPF79" s="108"/>
      <c r="MPG79" s="108"/>
      <c r="MPH79" s="108"/>
      <c r="MPI79" s="108"/>
      <c r="MPJ79" s="108"/>
      <c r="MPK79" s="108"/>
      <c r="MPL79" s="108"/>
      <c r="MPM79" s="108"/>
      <c r="MPN79" s="108"/>
      <c r="MPO79" s="108"/>
      <c r="MPP79" s="108"/>
      <c r="MPQ79" s="108"/>
      <c r="MPR79" s="108"/>
      <c r="MPS79" s="108"/>
      <c r="MPT79" s="108"/>
      <c r="MPU79" s="108"/>
      <c r="MPV79" s="108"/>
      <c r="MPW79" s="108"/>
      <c r="MPX79" s="108"/>
      <c r="MPY79" s="108"/>
      <c r="MPZ79" s="108"/>
      <c r="MQA79" s="108"/>
      <c r="MQB79" s="108"/>
      <c r="MQC79" s="108"/>
      <c r="MQD79" s="108"/>
      <c r="MQE79" s="108"/>
      <c r="MQF79" s="108"/>
      <c r="MQG79" s="108"/>
      <c r="MQH79" s="108"/>
      <c r="MQI79" s="108"/>
      <c r="MQJ79" s="108"/>
      <c r="MQK79" s="108"/>
      <c r="MQL79" s="108"/>
      <c r="MQM79" s="108"/>
      <c r="MQN79" s="108"/>
      <c r="MQO79" s="108"/>
      <c r="MQP79" s="108"/>
      <c r="MQQ79" s="108"/>
      <c r="MQR79" s="108"/>
      <c r="MQS79" s="108"/>
      <c r="MQT79" s="108"/>
      <c r="MQU79" s="108"/>
      <c r="MQV79" s="108"/>
      <c r="MQW79" s="108"/>
      <c r="MQX79" s="108"/>
      <c r="MQY79" s="108"/>
      <c r="MQZ79" s="108"/>
      <c r="MRA79" s="108"/>
      <c r="MRB79" s="108"/>
      <c r="MRC79" s="108"/>
      <c r="MRD79" s="108"/>
      <c r="MRE79" s="108"/>
      <c r="MRF79" s="108"/>
      <c r="MRG79" s="108"/>
      <c r="MRH79" s="108"/>
      <c r="MRI79" s="108"/>
      <c r="MRJ79" s="108"/>
      <c r="MRK79" s="108"/>
      <c r="MRL79" s="108"/>
      <c r="MRM79" s="108"/>
      <c r="MRN79" s="108"/>
      <c r="MRO79" s="108"/>
      <c r="MRP79" s="108"/>
      <c r="MRQ79" s="108"/>
      <c r="MRR79" s="108"/>
      <c r="MRS79" s="108"/>
      <c r="MRT79" s="108"/>
      <c r="MRU79" s="108"/>
      <c r="MRV79" s="108"/>
      <c r="MRW79" s="108"/>
      <c r="MRX79" s="108"/>
      <c r="MRY79" s="108"/>
      <c r="MRZ79" s="108"/>
      <c r="MSA79" s="108"/>
      <c r="MSB79" s="108"/>
      <c r="MSC79" s="108"/>
      <c r="MSD79" s="108"/>
      <c r="MSE79" s="108"/>
      <c r="MSF79" s="108"/>
      <c r="MSG79" s="108"/>
      <c r="MSH79" s="108"/>
      <c r="MSI79" s="108"/>
      <c r="MSJ79" s="108"/>
      <c r="MSK79" s="108"/>
      <c r="MSL79" s="108"/>
      <c r="MSM79" s="108"/>
      <c r="MSN79" s="108"/>
      <c r="MSO79" s="108"/>
      <c r="MSP79" s="108"/>
      <c r="MSQ79" s="108"/>
      <c r="MSR79" s="108"/>
      <c r="MSS79" s="108"/>
      <c r="MST79" s="108"/>
      <c r="MSU79" s="108"/>
      <c r="MSV79" s="108"/>
      <c r="MSW79" s="108"/>
      <c r="MSX79" s="108"/>
      <c r="MSY79" s="108"/>
      <c r="MSZ79" s="108"/>
      <c r="MTA79" s="108"/>
      <c r="MTB79" s="108"/>
      <c r="MTC79" s="108"/>
      <c r="MTD79" s="108"/>
      <c r="MTE79" s="108"/>
      <c r="MTF79" s="108"/>
      <c r="MTG79" s="108"/>
      <c r="MTH79" s="108"/>
      <c r="MTI79" s="108"/>
      <c r="MTJ79" s="108"/>
      <c r="MTK79" s="108"/>
      <c r="MTL79" s="108"/>
      <c r="MTM79" s="108"/>
      <c r="MTN79" s="108"/>
      <c r="MTO79" s="108"/>
      <c r="MTP79" s="108"/>
      <c r="MTQ79" s="108"/>
      <c r="MTR79" s="108"/>
      <c r="MTS79" s="108"/>
      <c r="MTT79" s="108"/>
      <c r="MTU79" s="108"/>
      <c r="MTV79" s="108"/>
      <c r="MTW79" s="108"/>
      <c r="MTX79" s="108"/>
      <c r="MTY79" s="108"/>
      <c r="MTZ79" s="108"/>
      <c r="MUA79" s="108"/>
      <c r="MUB79" s="108"/>
      <c r="MUC79" s="108"/>
      <c r="MUD79" s="108"/>
      <c r="MUE79" s="108"/>
      <c r="MUF79" s="108"/>
      <c r="MUG79" s="108"/>
      <c r="MUH79" s="108"/>
      <c r="MUI79" s="108"/>
      <c r="MUJ79" s="108"/>
      <c r="MUK79" s="108"/>
      <c r="MUL79" s="108"/>
      <c r="MUM79" s="108"/>
      <c r="MUN79" s="108"/>
      <c r="MUO79" s="108"/>
      <c r="MUP79" s="108"/>
      <c r="MUQ79" s="108"/>
      <c r="MUR79" s="108"/>
      <c r="MUS79" s="108"/>
      <c r="MUT79" s="108"/>
      <c r="MUU79" s="108"/>
      <c r="MUV79" s="108"/>
      <c r="MUW79" s="108"/>
      <c r="MUX79" s="108"/>
      <c r="MUY79" s="108"/>
      <c r="MUZ79" s="108"/>
      <c r="MVA79" s="108"/>
      <c r="MVB79" s="108"/>
      <c r="MVC79" s="108"/>
      <c r="MVD79" s="108"/>
      <c r="MVE79" s="108"/>
      <c r="MVF79" s="108"/>
      <c r="MVG79" s="108"/>
      <c r="MVH79" s="108"/>
      <c r="MVI79" s="108"/>
      <c r="MVJ79" s="108"/>
      <c r="MVK79" s="108"/>
      <c r="MVL79" s="108"/>
      <c r="MVM79" s="108"/>
      <c r="MVN79" s="108"/>
      <c r="MVO79" s="108"/>
      <c r="MVP79" s="108"/>
      <c r="MVQ79" s="108"/>
      <c r="MVR79" s="108"/>
      <c r="MVS79" s="108"/>
      <c r="MVT79" s="108"/>
      <c r="MVU79" s="108"/>
      <c r="MVV79" s="108"/>
      <c r="MVW79" s="108"/>
      <c r="MVX79" s="108"/>
      <c r="MVY79" s="108"/>
      <c r="MVZ79" s="108"/>
      <c r="MWA79" s="108"/>
      <c r="MWB79" s="108"/>
      <c r="MWC79" s="108"/>
      <c r="MWD79" s="108"/>
      <c r="MWE79" s="108"/>
      <c r="MWF79" s="108"/>
      <c r="MWG79" s="108"/>
      <c r="MWH79" s="108"/>
      <c r="MWI79" s="108"/>
      <c r="MWJ79" s="108"/>
      <c r="MWK79" s="108"/>
      <c r="MWL79" s="108"/>
      <c r="MWM79" s="108"/>
      <c r="MWN79" s="108"/>
      <c r="MWO79" s="108"/>
      <c r="MWP79" s="108"/>
      <c r="MWQ79" s="108"/>
      <c r="MWR79" s="108"/>
      <c r="MWS79" s="108"/>
      <c r="MWT79" s="108"/>
      <c r="MWU79" s="108"/>
      <c r="MWV79" s="108"/>
      <c r="MWW79" s="108"/>
      <c r="MWX79" s="108"/>
      <c r="MWY79" s="108"/>
      <c r="MWZ79" s="108"/>
      <c r="MXA79" s="108"/>
      <c r="MXB79" s="108"/>
      <c r="MXC79" s="108"/>
      <c r="MXD79" s="108"/>
      <c r="MXE79" s="108"/>
      <c r="MXF79" s="108"/>
      <c r="MXG79" s="108"/>
      <c r="MXH79" s="108"/>
      <c r="MXI79" s="108"/>
      <c r="MXJ79" s="108"/>
      <c r="MXK79" s="108"/>
      <c r="MXL79" s="108"/>
      <c r="MXM79" s="108"/>
      <c r="MXN79" s="108"/>
      <c r="MXO79" s="108"/>
      <c r="MXP79" s="108"/>
      <c r="MXQ79" s="108"/>
      <c r="MXR79" s="108"/>
      <c r="MXS79" s="108"/>
      <c r="MXT79" s="108"/>
      <c r="MXU79" s="108"/>
      <c r="MXV79" s="108"/>
      <c r="MXW79" s="108"/>
      <c r="MXX79" s="108"/>
      <c r="MXY79" s="108"/>
      <c r="MXZ79" s="108"/>
      <c r="MYA79" s="108"/>
      <c r="MYB79" s="108"/>
      <c r="MYC79" s="108"/>
      <c r="MYD79" s="108"/>
      <c r="MYE79" s="108"/>
      <c r="MYF79" s="108"/>
      <c r="MYG79" s="108"/>
      <c r="MYH79" s="108"/>
      <c r="MYI79" s="108"/>
      <c r="MYJ79" s="108"/>
      <c r="MYK79" s="108"/>
      <c r="MYL79" s="108"/>
      <c r="MYM79" s="108"/>
      <c r="MYN79" s="108"/>
      <c r="MYO79" s="108"/>
      <c r="MYP79" s="108"/>
      <c r="MYQ79" s="108"/>
      <c r="MYR79" s="108"/>
      <c r="MYS79" s="108"/>
      <c r="MYT79" s="108"/>
      <c r="MYU79" s="108"/>
      <c r="MYV79" s="108"/>
      <c r="MYW79" s="108"/>
      <c r="MYX79" s="108"/>
      <c r="MYY79" s="108"/>
      <c r="MYZ79" s="108"/>
      <c r="MZA79" s="108"/>
      <c r="MZB79" s="108"/>
      <c r="MZC79" s="108"/>
      <c r="MZD79" s="108"/>
      <c r="MZE79" s="108"/>
      <c r="MZF79" s="108"/>
      <c r="MZG79" s="108"/>
      <c r="MZH79" s="108"/>
      <c r="MZI79" s="108"/>
      <c r="MZJ79" s="108"/>
      <c r="MZK79" s="108"/>
      <c r="MZL79" s="108"/>
      <c r="MZM79" s="108"/>
      <c r="MZN79" s="108"/>
      <c r="MZO79" s="108"/>
      <c r="MZP79" s="108"/>
      <c r="MZQ79" s="108"/>
      <c r="MZR79" s="108"/>
      <c r="MZS79" s="108"/>
      <c r="MZT79" s="108"/>
      <c r="MZU79" s="108"/>
      <c r="MZV79" s="108"/>
      <c r="MZW79" s="108"/>
      <c r="MZX79" s="108"/>
      <c r="MZY79" s="108"/>
      <c r="MZZ79" s="108"/>
      <c r="NAA79" s="108"/>
      <c r="NAB79" s="108"/>
      <c r="NAC79" s="108"/>
      <c r="NAD79" s="108"/>
      <c r="NAE79" s="108"/>
      <c r="NAF79" s="108"/>
      <c r="NAG79" s="108"/>
      <c r="NAH79" s="108"/>
      <c r="NAI79" s="108"/>
      <c r="NAJ79" s="108"/>
      <c r="NAK79" s="108"/>
      <c r="NAL79" s="108"/>
      <c r="NAM79" s="108"/>
      <c r="NAN79" s="108"/>
      <c r="NAO79" s="108"/>
      <c r="NAP79" s="108"/>
      <c r="NAQ79" s="108"/>
      <c r="NAR79" s="108"/>
      <c r="NAS79" s="108"/>
      <c r="NAT79" s="108"/>
      <c r="NAU79" s="108"/>
      <c r="NAV79" s="108"/>
      <c r="NAW79" s="108"/>
      <c r="NAX79" s="108"/>
      <c r="NAY79" s="108"/>
      <c r="NAZ79" s="108"/>
      <c r="NBA79" s="108"/>
      <c r="NBB79" s="108"/>
      <c r="NBC79" s="108"/>
      <c r="NBD79" s="108"/>
      <c r="NBE79" s="108"/>
      <c r="NBF79" s="108"/>
      <c r="NBG79" s="108"/>
      <c r="NBH79" s="108"/>
      <c r="NBI79" s="108"/>
      <c r="NBJ79" s="108"/>
      <c r="NBK79" s="108"/>
      <c r="NBL79" s="108"/>
      <c r="NBM79" s="108"/>
      <c r="NBN79" s="108"/>
      <c r="NBO79" s="108"/>
      <c r="NBP79" s="108"/>
      <c r="NBQ79" s="108"/>
      <c r="NBR79" s="108"/>
      <c r="NBS79" s="108"/>
      <c r="NBT79" s="108"/>
      <c r="NBU79" s="108"/>
      <c r="NBV79" s="108"/>
      <c r="NBW79" s="108"/>
      <c r="NBX79" s="108"/>
      <c r="NBY79" s="108"/>
      <c r="NBZ79" s="108"/>
      <c r="NCA79" s="108"/>
      <c r="NCB79" s="108"/>
      <c r="NCC79" s="108"/>
      <c r="NCD79" s="108"/>
      <c r="NCE79" s="108"/>
      <c r="NCF79" s="108"/>
      <c r="NCG79" s="108"/>
      <c r="NCH79" s="108"/>
      <c r="NCI79" s="108"/>
      <c r="NCJ79" s="108"/>
      <c r="NCK79" s="108"/>
      <c r="NCL79" s="108"/>
      <c r="NCM79" s="108"/>
      <c r="NCN79" s="108"/>
      <c r="NCO79" s="108"/>
      <c r="NCP79" s="108"/>
      <c r="NCQ79" s="108"/>
      <c r="NCR79" s="108"/>
      <c r="NCS79" s="108"/>
      <c r="NCT79" s="108"/>
      <c r="NCU79" s="108"/>
      <c r="NCV79" s="108"/>
      <c r="NCW79" s="108"/>
      <c r="NCX79" s="108"/>
      <c r="NCY79" s="108"/>
      <c r="NCZ79" s="108"/>
      <c r="NDA79" s="108"/>
      <c r="NDB79" s="108"/>
      <c r="NDC79" s="108"/>
      <c r="NDD79" s="108"/>
      <c r="NDE79" s="108"/>
      <c r="NDF79" s="108"/>
      <c r="NDG79" s="108"/>
      <c r="NDH79" s="108"/>
      <c r="NDI79" s="108"/>
      <c r="NDJ79" s="108"/>
      <c r="NDK79" s="108"/>
      <c r="NDL79" s="108"/>
      <c r="NDM79" s="108"/>
      <c r="NDN79" s="108"/>
      <c r="NDO79" s="108"/>
      <c r="NDP79" s="108"/>
      <c r="NDQ79" s="108"/>
      <c r="NDR79" s="108"/>
      <c r="NDS79" s="108"/>
      <c r="NDT79" s="108"/>
      <c r="NDU79" s="108"/>
      <c r="NDV79" s="108"/>
      <c r="NDW79" s="108"/>
      <c r="NDX79" s="108"/>
      <c r="NDY79" s="108"/>
      <c r="NDZ79" s="108"/>
      <c r="NEA79" s="108"/>
      <c r="NEB79" s="108"/>
      <c r="NEC79" s="108"/>
      <c r="NED79" s="108"/>
      <c r="NEE79" s="108"/>
      <c r="NEF79" s="108"/>
      <c r="NEG79" s="108"/>
      <c r="NEH79" s="108"/>
      <c r="NEI79" s="108"/>
      <c r="NEJ79" s="108"/>
      <c r="NEK79" s="108"/>
      <c r="NEL79" s="108"/>
      <c r="NEM79" s="108"/>
      <c r="NEN79" s="108"/>
      <c r="NEO79" s="108"/>
      <c r="NEP79" s="108"/>
      <c r="NEQ79" s="108"/>
      <c r="NER79" s="108"/>
      <c r="NES79" s="108"/>
      <c r="NET79" s="108"/>
      <c r="NEU79" s="108"/>
      <c r="NEV79" s="108"/>
      <c r="NEW79" s="108"/>
      <c r="NEX79" s="108"/>
      <c r="NEY79" s="108"/>
      <c r="NEZ79" s="108"/>
      <c r="NFA79" s="108"/>
      <c r="NFB79" s="108"/>
      <c r="NFC79" s="108"/>
      <c r="NFD79" s="108"/>
      <c r="NFE79" s="108"/>
      <c r="NFF79" s="108"/>
      <c r="NFG79" s="108"/>
      <c r="NFH79" s="108"/>
      <c r="NFI79" s="108"/>
      <c r="NFJ79" s="108"/>
      <c r="NFK79" s="108"/>
      <c r="NFL79" s="108"/>
      <c r="NFM79" s="108"/>
      <c r="NFN79" s="108"/>
      <c r="NFO79" s="108"/>
      <c r="NFP79" s="108"/>
      <c r="NFQ79" s="108"/>
      <c r="NFR79" s="108"/>
      <c r="NFS79" s="108"/>
      <c r="NFT79" s="108"/>
      <c r="NFU79" s="108"/>
      <c r="NFV79" s="108"/>
      <c r="NFW79" s="108"/>
      <c r="NFX79" s="108"/>
      <c r="NFY79" s="108"/>
      <c r="NFZ79" s="108"/>
      <c r="NGA79" s="108"/>
      <c r="NGB79" s="108"/>
      <c r="NGC79" s="108"/>
      <c r="NGD79" s="108"/>
      <c r="NGE79" s="108"/>
      <c r="NGF79" s="108"/>
      <c r="NGG79" s="108"/>
      <c r="NGH79" s="108"/>
      <c r="NGI79" s="108"/>
      <c r="NGJ79" s="108"/>
      <c r="NGK79" s="108"/>
      <c r="NGL79" s="108"/>
      <c r="NGM79" s="108"/>
      <c r="NGN79" s="108"/>
      <c r="NGO79" s="108"/>
      <c r="NGP79" s="108"/>
      <c r="NGQ79" s="108"/>
      <c r="NGR79" s="108"/>
      <c r="NGS79" s="108"/>
      <c r="NGT79" s="108"/>
      <c r="NGU79" s="108"/>
      <c r="NGV79" s="108"/>
      <c r="NGW79" s="108"/>
      <c r="NGX79" s="108"/>
      <c r="NGY79" s="108"/>
      <c r="NGZ79" s="108"/>
      <c r="NHA79" s="108"/>
      <c r="NHB79" s="108"/>
      <c r="NHC79" s="108"/>
      <c r="NHD79" s="108"/>
      <c r="NHE79" s="108"/>
      <c r="NHF79" s="108"/>
      <c r="NHG79" s="108"/>
      <c r="NHH79" s="108"/>
      <c r="NHI79" s="108"/>
      <c r="NHJ79" s="108"/>
      <c r="NHK79" s="108"/>
      <c r="NHL79" s="108"/>
      <c r="NHM79" s="108"/>
      <c r="NHN79" s="108"/>
      <c r="NHO79" s="108"/>
      <c r="NHP79" s="108"/>
      <c r="NHQ79" s="108"/>
      <c r="NHR79" s="108"/>
      <c r="NHS79" s="108"/>
      <c r="NHT79" s="108"/>
      <c r="NHU79" s="108"/>
      <c r="NHV79" s="108"/>
      <c r="NHW79" s="108"/>
      <c r="NHX79" s="108"/>
      <c r="NHY79" s="108"/>
      <c r="NHZ79" s="108"/>
      <c r="NIA79" s="108"/>
      <c r="NIB79" s="108"/>
      <c r="NIC79" s="108"/>
      <c r="NID79" s="108"/>
      <c r="NIE79" s="108"/>
      <c r="NIF79" s="108"/>
      <c r="NIG79" s="108"/>
      <c r="NIH79" s="108"/>
      <c r="NII79" s="108"/>
      <c r="NIJ79" s="108"/>
      <c r="NIK79" s="108"/>
      <c r="NIL79" s="108"/>
      <c r="NIM79" s="108"/>
      <c r="NIN79" s="108"/>
      <c r="NIO79" s="108"/>
      <c r="NIP79" s="108"/>
      <c r="NIQ79" s="108"/>
      <c r="NIR79" s="108"/>
      <c r="NIS79" s="108"/>
      <c r="NIT79" s="108"/>
      <c r="NIU79" s="108"/>
      <c r="NIV79" s="108"/>
      <c r="NIW79" s="108"/>
      <c r="NIX79" s="108"/>
      <c r="NIY79" s="108"/>
      <c r="NIZ79" s="108"/>
      <c r="NJA79" s="108"/>
      <c r="NJB79" s="108"/>
      <c r="NJC79" s="108"/>
      <c r="NJD79" s="108"/>
      <c r="NJE79" s="108"/>
      <c r="NJF79" s="108"/>
      <c r="NJG79" s="108"/>
      <c r="NJH79" s="108"/>
      <c r="NJI79" s="108"/>
      <c r="NJJ79" s="108"/>
      <c r="NJK79" s="108"/>
      <c r="NJL79" s="108"/>
      <c r="NJM79" s="108"/>
      <c r="NJN79" s="108"/>
      <c r="NJO79" s="108"/>
      <c r="NJP79" s="108"/>
      <c r="NJQ79" s="108"/>
      <c r="NJR79" s="108"/>
      <c r="NJS79" s="108"/>
      <c r="NJT79" s="108"/>
      <c r="NJU79" s="108"/>
      <c r="NJV79" s="108"/>
      <c r="NJW79" s="108"/>
      <c r="NJX79" s="108"/>
      <c r="NJY79" s="108"/>
      <c r="NJZ79" s="108"/>
      <c r="NKA79" s="108"/>
      <c r="NKB79" s="108"/>
      <c r="NKC79" s="108"/>
      <c r="NKD79" s="108"/>
      <c r="NKE79" s="108"/>
      <c r="NKF79" s="108"/>
      <c r="NKG79" s="108"/>
      <c r="NKH79" s="108"/>
      <c r="NKI79" s="108"/>
      <c r="NKJ79" s="108"/>
      <c r="NKK79" s="108"/>
      <c r="NKL79" s="108"/>
      <c r="NKM79" s="108"/>
      <c r="NKN79" s="108"/>
      <c r="NKO79" s="108"/>
      <c r="NKP79" s="108"/>
      <c r="NKQ79" s="108"/>
      <c r="NKR79" s="108"/>
      <c r="NKS79" s="108"/>
      <c r="NKT79" s="108"/>
      <c r="NKU79" s="108"/>
      <c r="NKV79" s="108"/>
      <c r="NKW79" s="108"/>
      <c r="NKX79" s="108"/>
      <c r="NKY79" s="108"/>
      <c r="NKZ79" s="108"/>
      <c r="NLA79" s="108"/>
      <c r="NLB79" s="108"/>
      <c r="NLC79" s="108"/>
      <c r="NLD79" s="108"/>
      <c r="NLE79" s="108"/>
      <c r="NLF79" s="108"/>
      <c r="NLG79" s="108"/>
      <c r="NLH79" s="108"/>
      <c r="NLI79" s="108"/>
      <c r="NLJ79" s="108"/>
      <c r="NLK79" s="108"/>
      <c r="NLL79" s="108"/>
      <c r="NLM79" s="108"/>
      <c r="NLN79" s="108"/>
      <c r="NLO79" s="108"/>
      <c r="NLP79" s="108"/>
      <c r="NLQ79" s="108"/>
      <c r="NLR79" s="108"/>
      <c r="NLS79" s="108"/>
      <c r="NLT79" s="108"/>
      <c r="NLU79" s="108"/>
      <c r="NLV79" s="108"/>
      <c r="NLW79" s="108"/>
      <c r="NLX79" s="108"/>
      <c r="NLY79" s="108"/>
      <c r="NLZ79" s="108"/>
      <c r="NMA79" s="108"/>
      <c r="NMB79" s="108"/>
      <c r="NMC79" s="108"/>
      <c r="NMD79" s="108"/>
      <c r="NME79" s="108"/>
      <c r="NMF79" s="108"/>
      <c r="NMG79" s="108"/>
      <c r="NMH79" s="108"/>
      <c r="NMI79" s="108"/>
      <c r="NMJ79" s="108"/>
      <c r="NMK79" s="108"/>
      <c r="NML79" s="108"/>
      <c r="NMM79" s="108"/>
      <c r="NMN79" s="108"/>
      <c r="NMO79" s="108"/>
      <c r="NMP79" s="108"/>
      <c r="NMQ79" s="108"/>
      <c r="NMR79" s="108"/>
      <c r="NMS79" s="108"/>
      <c r="NMT79" s="108"/>
      <c r="NMU79" s="108"/>
      <c r="NMV79" s="108"/>
      <c r="NMW79" s="108"/>
      <c r="NMX79" s="108"/>
      <c r="NMY79" s="108"/>
      <c r="NMZ79" s="108"/>
      <c r="NNA79" s="108"/>
      <c r="NNB79" s="108"/>
      <c r="NNC79" s="108"/>
      <c r="NND79" s="108"/>
      <c r="NNE79" s="108"/>
      <c r="NNF79" s="108"/>
      <c r="NNG79" s="108"/>
      <c r="NNH79" s="108"/>
      <c r="NNI79" s="108"/>
      <c r="NNJ79" s="108"/>
      <c r="NNK79" s="108"/>
      <c r="NNL79" s="108"/>
      <c r="NNM79" s="108"/>
      <c r="NNN79" s="108"/>
      <c r="NNO79" s="108"/>
      <c r="NNP79" s="108"/>
      <c r="NNQ79" s="108"/>
      <c r="NNR79" s="108"/>
      <c r="NNS79" s="108"/>
      <c r="NNT79" s="108"/>
      <c r="NNU79" s="108"/>
      <c r="NNV79" s="108"/>
      <c r="NNW79" s="108"/>
      <c r="NNX79" s="108"/>
      <c r="NNY79" s="108"/>
      <c r="NNZ79" s="108"/>
      <c r="NOA79" s="108"/>
      <c r="NOB79" s="108"/>
      <c r="NOC79" s="108"/>
      <c r="NOD79" s="108"/>
      <c r="NOE79" s="108"/>
      <c r="NOF79" s="108"/>
      <c r="NOG79" s="108"/>
      <c r="NOH79" s="108"/>
      <c r="NOI79" s="108"/>
      <c r="NOJ79" s="108"/>
      <c r="NOK79" s="108"/>
      <c r="NOL79" s="108"/>
      <c r="NOM79" s="108"/>
      <c r="NON79" s="108"/>
      <c r="NOO79" s="108"/>
      <c r="NOP79" s="108"/>
      <c r="NOQ79" s="108"/>
      <c r="NOR79" s="108"/>
      <c r="NOS79" s="108"/>
      <c r="NOT79" s="108"/>
      <c r="NOU79" s="108"/>
      <c r="NOV79" s="108"/>
      <c r="NOW79" s="108"/>
      <c r="NOX79" s="108"/>
      <c r="NOY79" s="108"/>
      <c r="NOZ79" s="108"/>
      <c r="NPA79" s="108"/>
      <c r="NPB79" s="108"/>
      <c r="NPC79" s="108"/>
      <c r="NPD79" s="108"/>
      <c r="NPE79" s="108"/>
      <c r="NPF79" s="108"/>
      <c r="NPG79" s="108"/>
      <c r="NPH79" s="108"/>
      <c r="NPI79" s="108"/>
      <c r="NPJ79" s="108"/>
      <c r="NPK79" s="108"/>
      <c r="NPL79" s="108"/>
      <c r="NPM79" s="108"/>
      <c r="NPN79" s="108"/>
      <c r="NPO79" s="108"/>
      <c r="NPP79" s="108"/>
      <c r="NPQ79" s="108"/>
      <c r="NPR79" s="108"/>
      <c r="NPS79" s="108"/>
      <c r="NPT79" s="108"/>
      <c r="NPU79" s="108"/>
      <c r="NPV79" s="108"/>
      <c r="NPW79" s="108"/>
      <c r="NPX79" s="108"/>
      <c r="NPY79" s="108"/>
      <c r="NPZ79" s="108"/>
      <c r="NQA79" s="108"/>
      <c r="NQB79" s="108"/>
      <c r="NQC79" s="108"/>
      <c r="NQD79" s="108"/>
      <c r="NQE79" s="108"/>
      <c r="NQF79" s="108"/>
      <c r="NQG79" s="108"/>
      <c r="NQH79" s="108"/>
      <c r="NQI79" s="108"/>
      <c r="NQJ79" s="108"/>
      <c r="NQK79" s="108"/>
      <c r="NQL79" s="108"/>
      <c r="NQM79" s="108"/>
      <c r="NQN79" s="108"/>
      <c r="NQO79" s="108"/>
      <c r="NQP79" s="108"/>
      <c r="NQQ79" s="108"/>
      <c r="NQR79" s="108"/>
      <c r="NQS79" s="108"/>
      <c r="NQT79" s="108"/>
      <c r="NQU79" s="108"/>
      <c r="NQV79" s="108"/>
      <c r="NQW79" s="108"/>
      <c r="NQX79" s="108"/>
      <c r="NQY79" s="108"/>
      <c r="NQZ79" s="108"/>
      <c r="NRA79" s="108"/>
      <c r="NRB79" s="108"/>
      <c r="NRC79" s="108"/>
      <c r="NRD79" s="108"/>
      <c r="NRE79" s="108"/>
      <c r="NRF79" s="108"/>
      <c r="NRG79" s="108"/>
      <c r="NRH79" s="108"/>
      <c r="NRI79" s="108"/>
      <c r="NRJ79" s="108"/>
      <c r="NRK79" s="108"/>
      <c r="NRL79" s="108"/>
      <c r="NRM79" s="108"/>
      <c r="NRN79" s="108"/>
      <c r="NRO79" s="108"/>
      <c r="NRP79" s="108"/>
      <c r="NRQ79" s="108"/>
      <c r="NRR79" s="108"/>
      <c r="NRS79" s="108"/>
      <c r="NRT79" s="108"/>
      <c r="NRU79" s="108"/>
      <c r="NRV79" s="108"/>
      <c r="NRW79" s="108"/>
      <c r="NRX79" s="108"/>
      <c r="NRY79" s="108"/>
      <c r="NRZ79" s="108"/>
      <c r="NSA79" s="108"/>
      <c r="NSB79" s="108"/>
      <c r="NSC79" s="108"/>
      <c r="NSD79" s="108"/>
      <c r="NSE79" s="108"/>
      <c r="NSF79" s="108"/>
      <c r="NSG79" s="108"/>
      <c r="NSH79" s="108"/>
      <c r="NSI79" s="108"/>
      <c r="NSJ79" s="108"/>
      <c r="NSK79" s="108"/>
      <c r="NSL79" s="108"/>
      <c r="NSM79" s="108"/>
      <c r="NSN79" s="108"/>
      <c r="NSO79" s="108"/>
      <c r="NSP79" s="108"/>
      <c r="NSQ79" s="108"/>
      <c r="NSR79" s="108"/>
      <c r="NSS79" s="108"/>
      <c r="NST79" s="108"/>
      <c r="NSU79" s="108"/>
      <c r="NSV79" s="108"/>
      <c r="NSW79" s="108"/>
      <c r="NSX79" s="108"/>
      <c r="NSY79" s="108"/>
      <c r="NSZ79" s="108"/>
      <c r="NTA79" s="108"/>
      <c r="NTB79" s="108"/>
      <c r="NTC79" s="108"/>
      <c r="NTD79" s="108"/>
      <c r="NTE79" s="108"/>
      <c r="NTF79" s="108"/>
      <c r="NTG79" s="108"/>
      <c r="NTH79" s="108"/>
      <c r="NTI79" s="108"/>
      <c r="NTJ79" s="108"/>
      <c r="NTK79" s="108"/>
      <c r="NTL79" s="108"/>
      <c r="NTM79" s="108"/>
      <c r="NTN79" s="108"/>
      <c r="NTO79" s="108"/>
      <c r="NTP79" s="108"/>
      <c r="NTQ79" s="108"/>
      <c r="NTR79" s="108"/>
      <c r="NTS79" s="108"/>
      <c r="NTT79" s="108"/>
      <c r="NTU79" s="108"/>
      <c r="NTV79" s="108"/>
      <c r="NTW79" s="108"/>
      <c r="NTX79" s="108"/>
      <c r="NTY79" s="108"/>
      <c r="NTZ79" s="108"/>
      <c r="NUA79" s="108"/>
      <c r="NUB79" s="108"/>
      <c r="NUC79" s="108"/>
      <c r="NUD79" s="108"/>
      <c r="NUE79" s="108"/>
      <c r="NUF79" s="108"/>
      <c r="NUG79" s="108"/>
      <c r="NUH79" s="108"/>
      <c r="NUI79" s="108"/>
      <c r="NUJ79" s="108"/>
      <c r="NUK79" s="108"/>
      <c r="NUL79" s="108"/>
      <c r="NUM79" s="108"/>
      <c r="NUN79" s="108"/>
      <c r="NUO79" s="108"/>
      <c r="NUP79" s="108"/>
      <c r="NUQ79" s="108"/>
      <c r="NUR79" s="108"/>
      <c r="NUS79" s="108"/>
      <c r="NUT79" s="108"/>
      <c r="NUU79" s="108"/>
      <c r="NUV79" s="108"/>
      <c r="NUW79" s="108"/>
      <c r="NUX79" s="108"/>
      <c r="NUY79" s="108"/>
      <c r="NUZ79" s="108"/>
      <c r="NVA79" s="108"/>
      <c r="NVB79" s="108"/>
      <c r="NVC79" s="108"/>
      <c r="NVD79" s="108"/>
      <c r="NVE79" s="108"/>
      <c r="NVF79" s="108"/>
      <c r="NVG79" s="108"/>
      <c r="NVH79" s="108"/>
      <c r="NVI79" s="108"/>
      <c r="NVJ79" s="108"/>
      <c r="NVK79" s="108"/>
      <c r="NVL79" s="108"/>
      <c r="NVM79" s="108"/>
      <c r="NVN79" s="108"/>
      <c r="NVO79" s="108"/>
      <c r="NVP79" s="108"/>
      <c r="NVQ79" s="108"/>
      <c r="NVR79" s="108"/>
      <c r="NVS79" s="108"/>
      <c r="NVT79" s="108"/>
      <c r="NVU79" s="108"/>
      <c r="NVV79" s="108"/>
      <c r="NVW79" s="108"/>
      <c r="NVX79" s="108"/>
      <c r="NVY79" s="108"/>
      <c r="NVZ79" s="108"/>
      <c r="NWA79" s="108"/>
      <c r="NWB79" s="108"/>
      <c r="NWC79" s="108"/>
      <c r="NWD79" s="108"/>
      <c r="NWE79" s="108"/>
      <c r="NWF79" s="108"/>
      <c r="NWG79" s="108"/>
      <c r="NWH79" s="108"/>
      <c r="NWI79" s="108"/>
      <c r="NWJ79" s="108"/>
      <c r="NWK79" s="108"/>
      <c r="NWL79" s="108"/>
      <c r="NWM79" s="108"/>
      <c r="NWN79" s="108"/>
      <c r="NWO79" s="108"/>
      <c r="NWP79" s="108"/>
      <c r="NWQ79" s="108"/>
      <c r="NWR79" s="108"/>
      <c r="NWS79" s="108"/>
      <c r="NWT79" s="108"/>
      <c r="NWU79" s="108"/>
      <c r="NWV79" s="108"/>
      <c r="NWW79" s="108"/>
      <c r="NWX79" s="108"/>
      <c r="NWY79" s="108"/>
      <c r="NWZ79" s="108"/>
      <c r="NXA79" s="108"/>
      <c r="NXB79" s="108"/>
      <c r="NXC79" s="108"/>
      <c r="NXD79" s="108"/>
      <c r="NXE79" s="108"/>
      <c r="NXF79" s="108"/>
      <c r="NXG79" s="108"/>
      <c r="NXH79" s="108"/>
      <c r="NXI79" s="108"/>
      <c r="NXJ79" s="108"/>
      <c r="NXK79" s="108"/>
      <c r="NXL79" s="108"/>
      <c r="NXM79" s="108"/>
      <c r="NXN79" s="108"/>
      <c r="NXO79" s="108"/>
      <c r="NXP79" s="108"/>
      <c r="NXQ79" s="108"/>
      <c r="NXR79" s="108"/>
      <c r="NXS79" s="108"/>
      <c r="NXT79" s="108"/>
      <c r="NXU79" s="108"/>
      <c r="NXV79" s="108"/>
      <c r="NXW79" s="108"/>
      <c r="NXX79" s="108"/>
      <c r="NXY79" s="108"/>
      <c r="NXZ79" s="108"/>
      <c r="NYA79" s="108"/>
      <c r="NYB79" s="108"/>
      <c r="NYC79" s="108"/>
      <c r="NYD79" s="108"/>
      <c r="NYE79" s="108"/>
      <c r="NYF79" s="108"/>
      <c r="NYG79" s="108"/>
      <c r="NYH79" s="108"/>
      <c r="NYI79" s="108"/>
      <c r="NYJ79" s="108"/>
      <c r="NYK79" s="108"/>
      <c r="NYL79" s="108"/>
      <c r="NYM79" s="108"/>
      <c r="NYN79" s="108"/>
      <c r="NYO79" s="108"/>
      <c r="NYP79" s="108"/>
      <c r="NYQ79" s="108"/>
      <c r="NYR79" s="108"/>
      <c r="NYS79" s="108"/>
      <c r="NYT79" s="108"/>
      <c r="NYU79" s="108"/>
      <c r="NYV79" s="108"/>
      <c r="NYW79" s="108"/>
      <c r="NYX79" s="108"/>
      <c r="NYY79" s="108"/>
      <c r="NYZ79" s="108"/>
      <c r="NZA79" s="108"/>
      <c r="NZB79" s="108"/>
      <c r="NZC79" s="108"/>
      <c r="NZD79" s="108"/>
      <c r="NZE79" s="108"/>
      <c r="NZF79" s="108"/>
      <c r="NZG79" s="108"/>
      <c r="NZH79" s="108"/>
      <c r="NZI79" s="108"/>
      <c r="NZJ79" s="108"/>
      <c r="NZK79" s="108"/>
      <c r="NZL79" s="108"/>
      <c r="NZM79" s="108"/>
      <c r="NZN79" s="108"/>
      <c r="NZO79" s="108"/>
      <c r="NZP79" s="108"/>
      <c r="NZQ79" s="108"/>
      <c r="NZR79" s="108"/>
      <c r="NZS79" s="108"/>
      <c r="NZT79" s="108"/>
      <c r="NZU79" s="108"/>
      <c r="NZV79" s="108"/>
      <c r="NZW79" s="108"/>
      <c r="NZX79" s="108"/>
      <c r="NZY79" s="108"/>
      <c r="NZZ79" s="108"/>
      <c r="OAA79" s="108"/>
      <c r="OAB79" s="108"/>
      <c r="OAC79" s="108"/>
      <c r="OAD79" s="108"/>
      <c r="OAE79" s="108"/>
      <c r="OAF79" s="108"/>
      <c r="OAG79" s="108"/>
      <c r="OAH79" s="108"/>
      <c r="OAI79" s="108"/>
      <c r="OAJ79" s="108"/>
      <c r="OAK79" s="108"/>
      <c r="OAL79" s="108"/>
      <c r="OAM79" s="108"/>
      <c r="OAN79" s="108"/>
      <c r="OAO79" s="108"/>
      <c r="OAP79" s="108"/>
      <c r="OAQ79" s="108"/>
      <c r="OAR79" s="108"/>
      <c r="OAS79" s="108"/>
      <c r="OAT79" s="108"/>
      <c r="OAU79" s="108"/>
      <c r="OAV79" s="108"/>
      <c r="OAW79" s="108"/>
      <c r="OAX79" s="108"/>
      <c r="OAY79" s="108"/>
      <c r="OAZ79" s="108"/>
      <c r="OBA79" s="108"/>
      <c r="OBB79" s="108"/>
      <c r="OBC79" s="108"/>
      <c r="OBD79" s="108"/>
      <c r="OBE79" s="108"/>
      <c r="OBF79" s="108"/>
      <c r="OBG79" s="108"/>
      <c r="OBH79" s="108"/>
      <c r="OBI79" s="108"/>
      <c r="OBJ79" s="108"/>
      <c r="OBK79" s="108"/>
      <c r="OBL79" s="108"/>
      <c r="OBM79" s="108"/>
      <c r="OBN79" s="108"/>
      <c r="OBO79" s="108"/>
      <c r="OBP79" s="108"/>
      <c r="OBQ79" s="108"/>
      <c r="OBR79" s="108"/>
      <c r="OBS79" s="108"/>
      <c r="OBT79" s="108"/>
      <c r="OBU79" s="108"/>
      <c r="OBV79" s="108"/>
      <c r="OBW79" s="108"/>
      <c r="OBX79" s="108"/>
      <c r="OBY79" s="108"/>
      <c r="OBZ79" s="108"/>
      <c r="OCA79" s="108"/>
      <c r="OCB79" s="108"/>
      <c r="OCC79" s="108"/>
      <c r="OCD79" s="108"/>
      <c r="OCE79" s="108"/>
      <c r="OCF79" s="108"/>
      <c r="OCG79" s="108"/>
      <c r="OCH79" s="108"/>
      <c r="OCI79" s="108"/>
      <c r="OCJ79" s="108"/>
      <c r="OCK79" s="108"/>
      <c r="OCL79" s="108"/>
      <c r="OCM79" s="108"/>
      <c r="OCN79" s="108"/>
      <c r="OCO79" s="108"/>
      <c r="OCP79" s="108"/>
      <c r="OCQ79" s="108"/>
      <c r="OCR79" s="108"/>
      <c r="OCS79" s="108"/>
      <c r="OCT79" s="108"/>
      <c r="OCU79" s="108"/>
      <c r="OCV79" s="108"/>
      <c r="OCW79" s="108"/>
      <c r="OCX79" s="108"/>
      <c r="OCY79" s="108"/>
      <c r="OCZ79" s="108"/>
      <c r="ODA79" s="108"/>
      <c r="ODB79" s="108"/>
      <c r="ODC79" s="108"/>
      <c r="ODD79" s="108"/>
      <c r="ODE79" s="108"/>
      <c r="ODF79" s="108"/>
      <c r="ODG79" s="108"/>
      <c r="ODH79" s="108"/>
      <c r="ODI79" s="108"/>
      <c r="ODJ79" s="108"/>
      <c r="ODK79" s="108"/>
      <c r="ODL79" s="108"/>
      <c r="ODM79" s="108"/>
      <c r="ODN79" s="108"/>
      <c r="ODO79" s="108"/>
      <c r="ODP79" s="108"/>
      <c r="ODQ79" s="108"/>
      <c r="ODR79" s="108"/>
      <c r="ODS79" s="108"/>
      <c r="ODT79" s="108"/>
      <c r="ODU79" s="108"/>
      <c r="ODV79" s="108"/>
      <c r="ODW79" s="108"/>
      <c r="ODX79" s="108"/>
      <c r="ODY79" s="108"/>
      <c r="ODZ79" s="108"/>
      <c r="OEA79" s="108"/>
      <c r="OEB79" s="108"/>
      <c r="OEC79" s="108"/>
      <c r="OED79" s="108"/>
      <c r="OEE79" s="108"/>
      <c r="OEF79" s="108"/>
      <c r="OEG79" s="108"/>
      <c r="OEH79" s="108"/>
      <c r="OEI79" s="108"/>
      <c r="OEJ79" s="108"/>
      <c r="OEK79" s="108"/>
      <c r="OEL79" s="108"/>
      <c r="OEM79" s="108"/>
      <c r="OEN79" s="108"/>
      <c r="OEO79" s="108"/>
      <c r="OEP79" s="108"/>
      <c r="OEQ79" s="108"/>
      <c r="OER79" s="108"/>
      <c r="OES79" s="108"/>
      <c r="OET79" s="108"/>
      <c r="OEU79" s="108"/>
      <c r="OEV79" s="108"/>
      <c r="OEW79" s="108"/>
      <c r="OEX79" s="108"/>
      <c r="OEY79" s="108"/>
      <c r="OEZ79" s="108"/>
      <c r="OFA79" s="108"/>
      <c r="OFB79" s="108"/>
      <c r="OFC79" s="108"/>
      <c r="OFD79" s="108"/>
      <c r="OFE79" s="108"/>
      <c r="OFF79" s="108"/>
      <c r="OFG79" s="108"/>
      <c r="OFH79" s="108"/>
      <c r="OFI79" s="108"/>
      <c r="OFJ79" s="108"/>
      <c r="OFK79" s="108"/>
      <c r="OFL79" s="108"/>
      <c r="OFM79" s="108"/>
      <c r="OFN79" s="108"/>
      <c r="OFO79" s="108"/>
      <c r="OFP79" s="108"/>
      <c r="OFQ79" s="108"/>
      <c r="OFR79" s="108"/>
      <c r="OFS79" s="108"/>
      <c r="OFT79" s="108"/>
      <c r="OFU79" s="108"/>
      <c r="OFV79" s="108"/>
      <c r="OFW79" s="108"/>
      <c r="OFX79" s="108"/>
      <c r="OFY79" s="108"/>
      <c r="OFZ79" s="108"/>
      <c r="OGA79" s="108"/>
      <c r="OGB79" s="108"/>
      <c r="OGC79" s="108"/>
      <c r="OGD79" s="108"/>
      <c r="OGE79" s="108"/>
      <c r="OGF79" s="108"/>
      <c r="OGG79" s="108"/>
      <c r="OGH79" s="108"/>
      <c r="OGI79" s="108"/>
      <c r="OGJ79" s="108"/>
      <c r="OGK79" s="108"/>
      <c r="OGL79" s="108"/>
      <c r="OGM79" s="108"/>
      <c r="OGN79" s="108"/>
      <c r="OGO79" s="108"/>
      <c r="OGP79" s="108"/>
      <c r="OGQ79" s="108"/>
      <c r="OGR79" s="108"/>
      <c r="OGS79" s="108"/>
      <c r="OGT79" s="108"/>
      <c r="OGU79" s="108"/>
      <c r="OGV79" s="108"/>
      <c r="OGW79" s="108"/>
      <c r="OGX79" s="108"/>
      <c r="OGY79" s="108"/>
      <c r="OGZ79" s="108"/>
      <c r="OHA79" s="108"/>
      <c r="OHB79" s="108"/>
      <c r="OHC79" s="108"/>
      <c r="OHD79" s="108"/>
      <c r="OHE79" s="108"/>
      <c r="OHF79" s="108"/>
      <c r="OHG79" s="108"/>
      <c r="OHH79" s="108"/>
      <c r="OHI79" s="108"/>
      <c r="OHJ79" s="108"/>
      <c r="OHK79" s="108"/>
      <c r="OHL79" s="108"/>
      <c r="OHM79" s="108"/>
      <c r="OHN79" s="108"/>
      <c r="OHO79" s="108"/>
      <c r="OHP79" s="108"/>
      <c r="OHQ79" s="108"/>
      <c r="OHR79" s="108"/>
      <c r="OHS79" s="108"/>
      <c r="OHT79" s="108"/>
      <c r="OHU79" s="108"/>
      <c r="OHV79" s="108"/>
      <c r="OHW79" s="108"/>
      <c r="OHX79" s="108"/>
      <c r="OHY79" s="108"/>
      <c r="OHZ79" s="108"/>
      <c r="OIA79" s="108"/>
      <c r="OIB79" s="108"/>
      <c r="OIC79" s="108"/>
      <c r="OID79" s="108"/>
      <c r="OIE79" s="108"/>
      <c r="OIF79" s="108"/>
      <c r="OIG79" s="108"/>
      <c r="OIH79" s="108"/>
      <c r="OII79" s="108"/>
      <c r="OIJ79" s="108"/>
      <c r="OIK79" s="108"/>
      <c r="OIL79" s="108"/>
      <c r="OIM79" s="108"/>
      <c r="OIN79" s="108"/>
      <c r="OIO79" s="108"/>
      <c r="OIP79" s="108"/>
      <c r="OIQ79" s="108"/>
      <c r="OIR79" s="108"/>
      <c r="OIS79" s="108"/>
      <c r="OIT79" s="108"/>
      <c r="OIU79" s="108"/>
      <c r="OIV79" s="108"/>
      <c r="OIW79" s="108"/>
      <c r="OIX79" s="108"/>
      <c r="OIY79" s="108"/>
      <c r="OIZ79" s="108"/>
      <c r="OJA79" s="108"/>
      <c r="OJB79" s="108"/>
      <c r="OJC79" s="108"/>
      <c r="OJD79" s="108"/>
      <c r="OJE79" s="108"/>
      <c r="OJF79" s="108"/>
      <c r="OJG79" s="108"/>
      <c r="OJH79" s="108"/>
      <c r="OJI79" s="108"/>
      <c r="OJJ79" s="108"/>
      <c r="OJK79" s="108"/>
      <c r="OJL79" s="108"/>
      <c r="OJM79" s="108"/>
      <c r="OJN79" s="108"/>
      <c r="OJO79" s="108"/>
      <c r="OJP79" s="108"/>
      <c r="OJQ79" s="108"/>
      <c r="OJR79" s="108"/>
      <c r="OJS79" s="108"/>
      <c r="OJT79" s="108"/>
      <c r="OJU79" s="108"/>
      <c r="OJV79" s="108"/>
      <c r="OJW79" s="108"/>
      <c r="OJX79" s="108"/>
      <c r="OJY79" s="108"/>
      <c r="OJZ79" s="108"/>
      <c r="OKA79" s="108"/>
      <c r="OKB79" s="108"/>
      <c r="OKC79" s="108"/>
      <c r="OKD79" s="108"/>
      <c r="OKE79" s="108"/>
      <c r="OKF79" s="108"/>
      <c r="OKG79" s="108"/>
      <c r="OKH79" s="108"/>
      <c r="OKI79" s="108"/>
      <c r="OKJ79" s="108"/>
      <c r="OKK79" s="108"/>
      <c r="OKL79" s="108"/>
      <c r="OKM79" s="108"/>
      <c r="OKN79" s="108"/>
      <c r="OKO79" s="108"/>
      <c r="OKP79" s="108"/>
      <c r="OKQ79" s="108"/>
      <c r="OKR79" s="108"/>
      <c r="OKS79" s="108"/>
      <c r="OKT79" s="108"/>
      <c r="OKU79" s="108"/>
      <c r="OKV79" s="108"/>
      <c r="OKW79" s="108"/>
      <c r="OKX79" s="108"/>
      <c r="OKY79" s="108"/>
      <c r="OKZ79" s="108"/>
      <c r="OLA79" s="108"/>
      <c r="OLB79" s="108"/>
      <c r="OLC79" s="108"/>
      <c r="OLD79" s="108"/>
      <c r="OLE79" s="108"/>
      <c r="OLF79" s="108"/>
      <c r="OLG79" s="108"/>
      <c r="OLH79" s="108"/>
      <c r="OLI79" s="108"/>
      <c r="OLJ79" s="108"/>
      <c r="OLK79" s="108"/>
      <c r="OLL79" s="108"/>
      <c r="OLM79" s="108"/>
      <c r="OLN79" s="108"/>
      <c r="OLO79" s="108"/>
      <c r="OLP79" s="108"/>
      <c r="OLQ79" s="108"/>
      <c r="OLR79" s="108"/>
      <c r="OLS79" s="108"/>
      <c r="OLT79" s="108"/>
      <c r="OLU79" s="108"/>
      <c r="OLV79" s="108"/>
      <c r="OLW79" s="108"/>
      <c r="OLX79" s="108"/>
      <c r="OLY79" s="108"/>
      <c r="OLZ79" s="108"/>
      <c r="OMA79" s="108"/>
      <c r="OMB79" s="108"/>
      <c r="OMC79" s="108"/>
      <c r="OMD79" s="108"/>
      <c r="OME79" s="108"/>
      <c r="OMF79" s="108"/>
      <c r="OMG79" s="108"/>
      <c r="OMH79" s="108"/>
      <c r="OMI79" s="108"/>
      <c r="OMJ79" s="108"/>
      <c r="OMK79" s="108"/>
      <c r="OML79" s="108"/>
      <c r="OMM79" s="108"/>
      <c r="OMN79" s="108"/>
      <c r="OMO79" s="108"/>
      <c r="OMP79" s="108"/>
      <c r="OMQ79" s="108"/>
      <c r="OMR79" s="108"/>
      <c r="OMS79" s="108"/>
      <c r="OMT79" s="108"/>
      <c r="OMU79" s="108"/>
      <c r="OMV79" s="108"/>
      <c r="OMW79" s="108"/>
      <c r="OMX79" s="108"/>
      <c r="OMY79" s="108"/>
      <c r="OMZ79" s="108"/>
      <c r="ONA79" s="108"/>
      <c r="ONB79" s="108"/>
      <c r="ONC79" s="108"/>
      <c r="OND79" s="108"/>
      <c r="ONE79" s="108"/>
      <c r="ONF79" s="108"/>
      <c r="ONG79" s="108"/>
      <c r="ONH79" s="108"/>
      <c r="ONI79" s="108"/>
      <c r="ONJ79" s="108"/>
      <c r="ONK79" s="108"/>
      <c r="ONL79" s="108"/>
      <c r="ONM79" s="108"/>
      <c r="ONN79" s="108"/>
      <c r="ONO79" s="108"/>
      <c r="ONP79" s="108"/>
      <c r="ONQ79" s="108"/>
      <c r="ONR79" s="108"/>
      <c r="ONS79" s="108"/>
      <c r="ONT79" s="108"/>
      <c r="ONU79" s="108"/>
      <c r="ONV79" s="108"/>
      <c r="ONW79" s="108"/>
      <c r="ONX79" s="108"/>
      <c r="ONY79" s="108"/>
      <c r="ONZ79" s="108"/>
      <c r="OOA79" s="108"/>
      <c r="OOB79" s="108"/>
      <c r="OOC79" s="108"/>
      <c r="OOD79" s="108"/>
      <c r="OOE79" s="108"/>
      <c r="OOF79" s="108"/>
      <c r="OOG79" s="108"/>
      <c r="OOH79" s="108"/>
      <c r="OOI79" s="108"/>
      <c r="OOJ79" s="108"/>
      <c r="OOK79" s="108"/>
      <c r="OOL79" s="108"/>
      <c r="OOM79" s="108"/>
      <c r="OON79" s="108"/>
      <c r="OOO79" s="108"/>
      <c r="OOP79" s="108"/>
      <c r="OOQ79" s="108"/>
      <c r="OOR79" s="108"/>
      <c r="OOS79" s="108"/>
      <c r="OOT79" s="108"/>
      <c r="OOU79" s="108"/>
      <c r="OOV79" s="108"/>
      <c r="OOW79" s="108"/>
      <c r="OOX79" s="108"/>
      <c r="OOY79" s="108"/>
      <c r="OOZ79" s="108"/>
      <c r="OPA79" s="108"/>
      <c r="OPB79" s="108"/>
      <c r="OPC79" s="108"/>
      <c r="OPD79" s="108"/>
      <c r="OPE79" s="108"/>
      <c r="OPF79" s="108"/>
      <c r="OPG79" s="108"/>
      <c r="OPH79" s="108"/>
      <c r="OPI79" s="108"/>
      <c r="OPJ79" s="108"/>
      <c r="OPK79" s="108"/>
      <c r="OPL79" s="108"/>
      <c r="OPM79" s="108"/>
      <c r="OPN79" s="108"/>
      <c r="OPO79" s="108"/>
      <c r="OPP79" s="108"/>
      <c r="OPQ79" s="108"/>
      <c r="OPR79" s="108"/>
      <c r="OPS79" s="108"/>
      <c r="OPT79" s="108"/>
      <c r="OPU79" s="108"/>
      <c r="OPV79" s="108"/>
      <c r="OPW79" s="108"/>
      <c r="OPX79" s="108"/>
      <c r="OPY79" s="108"/>
      <c r="OPZ79" s="108"/>
      <c r="OQA79" s="108"/>
      <c r="OQB79" s="108"/>
      <c r="OQC79" s="108"/>
      <c r="OQD79" s="108"/>
      <c r="OQE79" s="108"/>
      <c r="OQF79" s="108"/>
      <c r="OQG79" s="108"/>
      <c r="OQH79" s="108"/>
      <c r="OQI79" s="108"/>
      <c r="OQJ79" s="108"/>
      <c r="OQK79" s="108"/>
      <c r="OQL79" s="108"/>
      <c r="OQM79" s="108"/>
      <c r="OQN79" s="108"/>
      <c r="OQO79" s="108"/>
      <c r="OQP79" s="108"/>
      <c r="OQQ79" s="108"/>
      <c r="OQR79" s="108"/>
      <c r="OQS79" s="108"/>
      <c r="OQT79" s="108"/>
      <c r="OQU79" s="108"/>
      <c r="OQV79" s="108"/>
      <c r="OQW79" s="108"/>
      <c r="OQX79" s="108"/>
      <c r="OQY79" s="108"/>
      <c r="OQZ79" s="108"/>
      <c r="ORA79" s="108"/>
      <c r="ORB79" s="108"/>
      <c r="ORC79" s="108"/>
      <c r="ORD79" s="108"/>
      <c r="ORE79" s="108"/>
      <c r="ORF79" s="108"/>
      <c r="ORG79" s="108"/>
      <c r="ORH79" s="108"/>
      <c r="ORI79" s="108"/>
      <c r="ORJ79" s="108"/>
      <c r="ORK79" s="108"/>
      <c r="ORL79" s="108"/>
      <c r="ORM79" s="108"/>
      <c r="ORN79" s="108"/>
      <c r="ORO79" s="108"/>
      <c r="ORP79" s="108"/>
      <c r="ORQ79" s="108"/>
      <c r="ORR79" s="108"/>
      <c r="ORS79" s="108"/>
      <c r="ORT79" s="108"/>
      <c r="ORU79" s="108"/>
      <c r="ORV79" s="108"/>
      <c r="ORW79" s="108"/>
      <c r="ORX79" s="108"/>
      <c r="ORY79" s="108"/>
      <c r="ORZ79" s="108"/>
      <c r="OSA79" s="108"/>
      <c r="OSB79" s="108"/>
      <c r="OSC79" s="108"/>
      <c r="OSD79" s="108"/>
      <c r="OSE79" s="108"/>
      <c r="OSF79" s="108"/>
      <c r="OSG79" s="108"/>
      <c r="OSH79" s="108"/>
      <c r="OSI79" s="108"/>
      <c r="OSJ79" s="108"/>
      <c r="OSK79" s="108"/>
      <c r="OSL79" s="108"/>
      <c r="OSM79" s="108"/>
      <c r="OSN79" s="108"/>
      <c r="OSO79" s="108"/>
      <c r="OSP79" s="108"/>
      <c r="OSQ79" s="108"/>
      <c r="OSR79" s="108"/>
      <c r="OSS79" s="108"/>
      <c r="OST79" s="108"/>
      <c r="OSU79" s="108"/>
      <c r="OSV79" s="108"/>
      <c r="OSW79" s="108"/>
      <c r="OSX79" s="108"/>
      <c r="OSY79" s="108"/>
      <c r="OSZ79" s="108"/>
      <c r="OTA79" s="108"/>
      <c r="OTB79" s="108"/>
      <c r="OTC79" s="108"/>
      <c r="OTD79" s="108"/>
      <c r="OTE79" s="108"/>
      <c r="OTF79" s="108"/>
      <c r="OTG79" s="108"/>
      <c r="OTH79" s="108"/>
      <c r="OTI79" s="108"/>
      <c r="OTJ79" s="108"/>
      <c r="OTK79" s="108"/>
      <c r="OTL79" s="108"/>
      <c r="OTM79" s="108"/>
      <c r="OTN79" s="108"/>
      <c r="OTO79" s="108"/>
      <c r="OTP79" s="108"/>
      <c r="OTQ79" s="108"/>
      <c r="OTR79" s="108"/>
      <c r="OTS79" s="108"/>
      <c r="OTT79" s="108"/>
      <c r="OTU79" s="108"/>
      <c r="OTV79" s="108"/>
      <c r="OTW79" s="108"/>
      <c r="OTX79" s="108"/>
      <c r="OTY79" s="108"/>
      <c r="OTZ79" s="108"/>
      <c r="OUA79" s="108"/>
      <c r="OUB79" s="108"/>
      <c r="OUC79" s="108"/>
      <c r="OUD79" s="108"/>
      <c r="OUE79" s="108"/>
      <c r="OUF79" s="108"/>
      <c r="OUG79" s="108"/>
      <c r="OUH79" s="108"/>
      <c r="OUI79" s="108"/>
      <c r="OUJ79" s="108"/>
      <c r="OUK79" s="108"/>
      <c r="OUL79" s="108"/>
      <c r="OUM79" s="108"/>
      <c r="OUN79" s="108"/>
      <c r="OUO79" s="108"/>
      <c r="OUP79" s="108"/>
      <c r="OUQ79" s="108"/>
      <c r="OUR79" s="108"/>
      <c r="OUS79" s="108"/>
      <c r="OUT79" s="108"/>
      <c r="OUU79" s="108"/>
      <c r="OUV79" s="108"/>
      <c r="OUW79" s="108"/>
      <c r="OUX79" s="108"/>
      <c r="OUY79" s="108"/>
      <c r="OUZ79" s="108"/>
      <c r="OVA79" s="108"/>
      <c r="OVB79" s="108"/>
      <c r="OVC79" s="108"/>
      <c r="OVD79" s="108"/>
      <c r="OVE79" s="108"/>
      <c r="OVF79" s="108"/>
      <c r="OVG79" s="108"/>
      <c r="OVH79" s="108"/>
      <c r="OVI79" s="108"/>
      <c r="OVJ79" s="108"/>
      <c r="OVK79" s="108"/>
      <c r="OVL79" s="108"/>
      <c r="OVM79" s="108"/>
      <c r="OVN79" s="108"/>
      <c r="OVO79" s="108"/>
      <c r="OVP79" s="108"/>
      <c r="OVQ79" s="108"/>
      <c r="OVR79" s="108"/>
      <c r="OVS79" s="108"/>
      <c r="OVT79" s="108"/>
      <c r="OVU79" s="108"/>
      <c r="OVV79" s="108"/>
      <c r="OVW79" s="108"/>
      <c r="OVX79" s="108"/>
      <c r="OVY79" s="108"/>
      <c r="OVZ79" s="108"/>
      <c r="OWA79" s="108"/>
      <c r="OWB79" s="108"/>
      <c r="OWC79" s="108"/>
      <c r="OWD79" s="108"/>
      <c r="OWE79" s="108"/>
      <c r="OWF79" s="108"/>
      <c r="OWG79" s="108"/>
      <c r="OWH79" s="108"/>
      <c r="OWI79" s="108"/>
      <c r="OWJ79" s="108"/>
      <c r="OWK79" s="108"/>
      <c r="OWL79" s="108"/>
      <c r="OWM79" s="108"/>
      <c r="OWN79" s="108"/>
      <c r="OWO79" s="108"/>
      <c r="OWP79" s="108"/>
      <c r="OWQ79" s="108"/>
      <c r="OWR79" s="108"/>
      <c r="OWS79" s="108"/>
      <c r="OWT79" s="108"/>
      <c r="OWU79" s="108"/>
      <c r="OWV79" s="108"/>
      <c r="OWW79" s="108"/>
      <c r="OWX79" s="108"/>
      <c r="OWY79" s="108"/>
      <c r="OWZ79" s="108"/>
      <c r="OXA79" s="108"/>
      <c r="OXB79" s="108"/>
      <c r="OXC79" s="108"/>
      <c r="OXD79" s="108"/>
      <c r="OXE79" s="108"/>
      <c r="OXF79" s="108"/>
      <c r="OXG79" s="108"/>
      <c r="OXH79" s="108"/>
      <c r="OXI79" s="108"/>
      <c r="OXJ79" s="108"/>
      <c r="OXK79" s="108"/>
      <c r="OXL79" s="108"/>
      <c r="OXM79" s="108"/>
      <c r="OXN79" s="108"/>
      <c r="OXO79" s="108"/>
      <c r="OXP79" s="108"/>
      <c r="OXQ79" s="108"/>
      <c r="OXR79" s="108"/>
      <c r="OXS79" s="108"/>
      <c r="OXT79" s="108"/>
      <c r="OXU79" s="108"/>
      <c r="OXV79" s="108"/>
      <c r="OXW79" s="108"/>
      <c r="OXX79" s="108"/>
      <c r="OXY79" s="108"/>
      <c r="OXZ79" s="108"/>
      <c r="OYA79" s="108"/>
      <c r="OYB79" s="108"/>
      <c r="OYC79" s="108"/>
      <c r="OYD79" s="108"/>
      <c r="OYE79" s="108"/>
      <c r="OYF79" s="108"/>
      <c r="OYG79" s="108"/>
      <c r="OYH79" s="108"/>
      <c r="OYI79" s="108"/>
      <c r="OYJ79" s="108"/>
      <c r="OYK79" s="108"/>
      <c r="OYL79" s="108"/>
      <c r="OYM79" s="108"/>
      <c r="OYN79" s="108"/>
      <c r="OYO79" s="108"/>
      <c r="OYP79" s="108"/>
      <c r="OYQ79" s="108"/>
      <c r="OYR79" s="108"/>
      <c r="OYS79" s="108"/>
      <c r="OYT79" s="108"/>
      <c r="OYU79" s="108"/>
      <c r="OYV79" s="108"/>
      <c r="OYW79" s="108"/>
      <c r="OYX79" s="108"/>
      <c r="OYY79" s="108"/>
      <c r="OYZ79" s="108"/>
      <c r="OZA79" s="108"/>
      <c r="OZB79" s="108"/>
      <c r="OZC79" s="108"/>
      <c r="OZD79" s="108"/>
      <c r="OZE79" s="108"/>
      <c r="OZF79" s="108"/>
      <c r="OZG79" s="108"/>
      <c r="OZH79" s="108"/>
      <c r="OZI79" s="108"/>
      <c r="OZJ79" s="108"/>
      <c r="OZK79" s="108"/>
      <c r="OZL79" s="108"/>
      <c r="OZM79" s="108"/>
      <c r="OZN79" s="108"/>
      <c r="OZO79" s="108"/>
      <c r="OZP79" s="108"/>
      <c r="OZQ79" s="108"/>
      <c r="OZR79" s="108"/>
      <c r="OZS79" s="108"/>
      <c r="OZT79" s="108"/>
      <c r="OZU79" s="108"/>
      <c r="OZV79" s="108"/>
      <c r="OZW79" s="108"/>
      <c r="OZX79" s="108"/>
      <c r="OZY79" s="108"/>
      <c r="OZZ79" s="108"/>
      <c r="PAA79" s="108"/>
      <c r="PAB79" s="108"/>
      <c r="PAC79" s="108"/>
      <c r="PAD79" s="108"/>
      <c r="PAE79" s="108"/>
      <c r="PAF79" s="108"/>
      <c r="PAG79" s="108"/>
      <c r="PAH79" s="108"/>
      <c r="PAI79" s="108"/>
      <c r="PAJ79" s="108"/>
      <c r="PAK79" s="108"/>
      <c r="PAL79" s="108"/>
      <c r="PAM79" s="108"/>
      <c r="PAN79" s="108"/>
      <c r="PAO79" s="108"/>
      <c r="PAP79" s="108"/>
      <c r="PAQ79" s="108"/>
      <c r="PAR79" s="108"/>
      <c r="PAS79" s="108"/>
      <c r="PAT79" s="108"/>
      <c r="PAU79" s="108"/>
      <c r="PAV79" s="108"/>
      <c r="PAW79" s="108"/>
      <c r="PAX79" s="108"/>
      <c r="PAY79" s="108"/>
      <c r="PAZ79" s="108"/>
      <c r="PBA79" s="108"/>
      <c r="PBB79" s="108"/>
      <c r="PBC79" s="108"/>
      <c r="PBD79" s="108"/>
      <c r="PBE79" s="108"/>
      <c r="PBF79" s="108"/>
      <c r="PBG79" s="108"/>
      <c r="PBH79" s="108"/>
      <c r="PBI79" s="108"/>
      <c r="PBJ79" s="108"/>
      <c r="PBK79" s="108"/>
      <c r="PBL79" s="108"/>
      <c r="PBM79" s="108"/>
      <c r="PBN79" s="108"/>
      <c r="PBO79" s="108"/>
      <c r="PBP79" s="108"/>
      <c r="PBQ79" s="108"/>
      <c r="PBR79" s="108"/>
      <c r="PBS79" s="108"/>
      <c r="PBT79" s="108"/>
      <c r="PBU79" s="108"/>
      <c r="PBV79" s="108"/>
      <c r="PBW79" s="108"/>
      <c r="PBX79" s="108"/>
      <c r="PBY79" s="108"/>
      <c r="PBZ79" s="108"/>
      <c r="PCA79" s="108"/>
      <c r="PCB79" s="108"/>
      <c r="PCC79" s="108"/>
      <c r="PCD79" s="108"/>
      <c r="PCE79" s="108"/>
      <c r="PCF79" s="108"/>
      <c r="PCG79" s="108"/>
      <c r="PCH79" s="108"/>
      <c r="PCI79" s="108"/>
      <c r="PCJ79" s="108"/>
      <c r="PCK79" s="108"/>
      <c r="PCL79" s="108"/>
      <c r="PCM79" s="108"/>
      <c r="PCN79" s="108"/>
      <c r="PCO79" s="108"/>
      <c r="PCP79" s="108"/>
      <c r="PCQ79" s="108"/>
      <c r="PCR79" s="108"/>
      <c r="PCS79" s="108"/>
      <c r="PCT79" s="108"/>
      <c r="PCU79" s="108"/>
      <c r="PCV79" s="108"/>
      <c r="PCW79" s="108"/>
      <c r="PCX79" s="108"/>
      <c r="PCY79" s="108"/>
      <c r="PCZ79" s="108"/>
      <c r="PDA79" s="108"/>
      <c r="PDB79" s="108"/>
      <c r="PDC79" s="108"/>
      <c r="PDD79" s="108"/>
      <c r="PDE79" s="108"/>
      <c r="PDF79" s="108"/>
      <c r="PDG79" s="108"/>
      <c r="PDH79" s="108"/>
      <c r="PDI79" s="108"/>
      <c r="PDJ79" s="108"/>
      <c r="PDK79" s="108"/>
      <c r="PDL79" s="108"/>
      <c r="PDM79" s="108"/>
      <c r="PDN79" s="108"/>
      <c r="PDO79" s="108"/>
      <c r="PDP79" s="108"/>
      <c r="PDQ79" s="108"/>
      <c r="PDR79" s="108"/>
      <c r="PDS79" s="108"/>
      <c r="PDT79" s="108"/>
      <c r="PDU79" s="108"/>
      <c r="PDV79" s="108"/>
      <c r="PDW79" s="108"/>
      <c r="PDX79" s="108"/>
      <c r="PDY79" s="108"/>
      <c r="PDZ79" s="108"/>
      <c r="PEA79" s="108"/>
      <c r="PEB79" s="108"/>
      <c r="PEC79" s="108"/>
      <c r="PED79" s="108"/>
      <c r="PEE79" s="108"/>
      <c r="PEF79" s="108"/>
      <c r="PEG79" s="108"/>
      <c r="PEH79" s="108"/>
      <c r="PEI79" s="108"/>
      <c r="PEJ79" s="108"/>
      <c r="PEK79" s="108"/>
      <c r="PEL79" s="108"/>
      <c r="PEM79" s="108"/>
      <c r="PEN79" s="108"/>
      <c r="PEO79" s="108"/>
      <c r="PEP79" s="108"/>
      <c r="PEQ79" s="108"/>
      <c r="PER79" s="108"/>
      <c r="PES79" s="108"/>
      <c r="PET79" s="108"/>
      <c r="PEU79" s="108"/>
      <c r="PEV79" s="108"/>
      <c r="PEW79" s="108"/>
      <c r="PEX79" s="108"/>
      <c r="PEY79" s="108"/>
      <c r="PEZ79" s="108"/>
      <c r="PFA79" s="108"/>
      <c r="PFB79" s="108"/>
      <c r="PFC79" s="108"/>
      <c r="PFD79" s="108"/>
      <c r="PFE79" s="108"/>
      <c r="PFF79" s="108"/>
      <c r="PFG79" s="108"/>
      <c r="PFH79" s="108"/>
      <c r="PFI79" s="108"/>
      <c r="PFJ79" s="108"/>
      <c r="PFK79" s="108"/>
      <c r="PFL79" s="108"/>
      <c r="PFM79" s="108"/>
      <c r="PFN79" s="108"/>
      <c r="PFO79" s="108"/>
      <c r="PFP79" s="108"/>
      <c r="PFQ79" s="108"/>
      <c r="PFR79" s="108"/>
      <c r="PFS79" s="108"/>
      <c r="PFT79" s="108"/>
      <c r="PFU79" s="108"/>
      <c r="PFV79" s="108"/>
      <c r="PFW79" s="108"/>
      <c r="PFX79" s="108"/>
      <c r="PFY79" s="108"/>
      <c r="PFZ79" s="108"/>
      <c r="PGA79" s="108"/>
      <c r="PGB79" s="108"/>
      <c r="PGC79" s="108"/>
      <c r="PGD79" s="108"/>
      <c r="PGE79" s="108"/>
      <c r="PGF79" s="108"/>
      <c r="PGG79" s="108"/>
      <c r="PGH79" s="108"/>
      <c r="PGI79" s="108"/>
      <c r="PGJ79" s="108"/>
      <c r="PGK79" s="108"/>
      <c r="PGL79" s="108"/>
      <c r="PGM79" s="108"/>
      <c r="PGN79" s="108"/>
      <c r="PGO79" s="108"/>
      <c r="PGP79" s="108"/>
      <c r="PGQ79" s="108"/>
      <c r="PGR79" s="108"/>
      <c r="PGS79" s="108"/>
      <c r="PGT79" s="108"/>
      <c r="PGU79" s="108"/>
      <c r="PGV79" s="108"/>
      <c r="PGW79" s="108"/>
      <c r="PGX79" s="108"/>
      <c r="PGY79" s="108"/>
      <c r="PGZ79" s="108"/>
      <c r="PHA79" s="108"/>
      <c r="PHB79" s="108"/>
      <c r="PHC79" s="108"/>
      <c r="PHD79" s="108"/>
      <c r="PHE79" s="108"/>
      <c r="PHF79" s="108"/>
      <c r="PHG79" s="108"/>
      <c r="PHH79" s="108"/>
      <c r="PHI79" s="108"/>
      <c r="PHJ79" s="108"/>
      <c r="PHK79" s="108"/>
      <c r="PHL79" s="108"/>
      <c r="PHM79" s="108"/>
      <c r="PHN79" s="108"/>
      <c r="PHO79" s="108"/>
      <c r="PHP79" s="108"/>
      <c r="PHQ79" s="108"/>
      <c r="PHR79" s="108"/>
      <c r="PHS79" s="108"/>
      <c r="PHT79" s="108"/>
      <c r="PHU79" s="108"/>
      <c r="PHV79" s="108"/>
      <c r="PHW79" s="108"/>
      <c r="PHX79" s="108"/>
      <c r="PHY79" s="108"/>
      <c r="PHZ79" s="108"/>
      <c r="PIA79" s="108"/>
      <c r="PIB79" s="108"/>
      <c r="PIC79" s="108"/>
      <c r="PID79" s="108"/>
      <c r="PIE79" s="108"/>
      <c r="PIF79" s="108"/>
      <c r="PIG79" s="108"/>
      <c r="PIH79" s="108"/>
      <c r="PII79" s="108"/>
      <c r="PIJ79" s="108"/>
      <c r="PIK79" s="108"/>
      <c r="PIL79" s="108"/>
      <c r="PIM79" s="108"/>
      <c r="PIN79" s="108"/>
      <c r="PIO79" s="108"/>
      <c r="PIP79" s="108"/>
      <c r="PIQ79" s="108"/>
      <c r="PIR79" s="108"/>
      <c r="PIS79" s="108"/>
      <c r="PIT79" s="108"/>
      <c r="PIU79" s="108"/>
      <c r="PIV79" s="108"/>
      <c r="PIW79" s="108"/>
      <c r="PIX79" s="108"/>
      <c r="PIY79" s="108"/>
      <c r="PIZ79" s="108"/>
      <c r="PJA79" s="108"/>
      <c r="PJB79" s="108"/>
      <c r="PJC79" s="108"/>
      <c r="PJD79" s="108"/>
      <c r="PJE79" s="108"/>
      <c r="PJF79" s="108"/>
      <c r="PJG79" s="108"/>
      <c r="PJH79" s="108"/>
      <c r="PJI79" s="108"/>
      <c r="PJJ79" s="108"/>
      <c r="PJK79" s="108"/>
      <c r="PJL79" s="108"/>
      <c r="PJM79" s="108"/>
      <c r="PJN79" s="108"/>
      <c r="PJO79" s="108"/>
      <c r="PJP79" s="108"/>
      <c r="PJQ79" s="108"/>
      <c r="PJR79" s="108"/>
      <c r="PJS79" s="108"/>
      <c r="PJT79" s="108"/>
      <c r="PJU79" s="108"/>
      <c r="PJV79" s="108"/>
      <c r="PJW79" s="108"/>
      <c r="PJX79" s="108"/>
      <c r="PJY79" s="108"/>
      <c r="PJZ79" s="108"/>
      <c r="PKA79" s="108"/>
      <c r="PKB79" s="108"/>
      <c r="PKC79" s="108"/>
      <c r="PKD79" s="108"/>
      <c r="PKE79" s="108"/>
      <c r="PKF79" s="108"/>
      <c r="PKG79" s="108"/>
      <c r="PKH79" s="108"/>
      <c r="PKI79" s="108"/>
      <c r="PKJ79" s="108"/>
      <c r="PKK79" s="108"/>
      <c r="PKL79" s="108"/>
      <c r="PKM79" s="108"/>
      <c r="PKN79" s="108"/>
      <c r="PKO79" s="108"/>
      <c r="PKP79" s="108"/>
      <c r="PKQ79" s="108"/>
      <c r="PKR79" s="108"/>
      <c r="PKS79" s="108"/>
      <c r="PKT79" s="108"/>
      <c r="PKU79" s="108"/>
      <c r="PKV79" s="108"/>
      <c r="PKW79" s="108"/>
      <c r="PKX79" s="108"/>
      <c r="PKY79" s="108"/>
      <c r="PKZ79" s="108"/>
      <c r="PLA79" s="108"/>
      <c r="PLB79" s="108"/>
      <c r="PLC79" s="108"/>
      <c r="PLD79" s="108"/>
      <c r="PLE79" s="108"/>
      <c r="PLF79" s="108"/>
      <c r="PLG79" s="108"/>
      <c r="PLH79" s="108"/>
      <c r="PLI79" s="108"/>
      <c r="PLJ79" s="108"/>
      <c r="PLK79" s="108"/>
      <c r="PLL79" s="108"/>
      <c r="PLM79" s="108"/>
      <c r="PLN79" s="108"/>
      <c r="PLO79" s="108"/>
      <c r="PLP79" s="108"/>
      <c r="PLQ79" s="108"/>
      <c r="PLR79" s="108"/>
      <c r="PLS79" s="108"/>
      <c r="PLT79" s="108"/>
      <c r="PLU79" s="108"/>
      <c r="PLV79" s="108"/>
      <c r="PLW79" s="108"/>
      <c r="PLX79" s="108"/>
      <c r="PLY79" s="108"/>
      <c r="PLZ79" s="108"/>
      <c r="PMA79" s="108"/>
      <c r="PMB79" s="108"/>
      <c r="PMC79" s="108"/>
      <c r="PMD79" s="108"/>
      <c r="PME79" s="108"/>
      <c r="PMF79" s="108"/>
      <c r="PMG79" s="108"/>
      <c r="PMH79" s="108"/>
      <c r="PMI79" s="108"/>
      <c r="PMJ79" s="108"/>
      <c r="PMK79" s="108"/>
      <c r="PML79" s="108"/>
      <c r="PMM79" s="108"/>
      <c r="PMN79" s="108"/>
      <c r="PMO79" s="108"/>
      <c r="PMP79" s="108"/>
      <c r="PMQ79" s="108"/>
      <c r="PMR79" s="108"/>
      <c r="PMS79" s="108"/>
      <c r="PMT79" s="108"/>
      <c r="PMU79" s="108"/>
      <c r="PMV79" s="108"/>
      <c r="PMW79" s="108"/>
      <c r="PMX79" s="108"/>
      <c r="PMY79" s="108"/>
      <c r="PMZ79" s="108"/>
      <c r="PNA79" s="108"/>
      <c r="PNB79" s="108"/>
      <c r="PNC79" s="108"/>
      <c r="PND79" s="108"/>
      <c r="PNE79" s="108"/>
      <c r="PNF79" s="108"/>
      <c r="PNG79" s="108"/>
      <c r="PNH79" s="108"/>
      <c r="PNI79" s="108"/>
      <c r="PNJ79" s="108"/>
      <c r="PNK79" s="108"/>
      <c r="PNL79" s="108"/>
      <c r="PNM79" s="108"/>
      <c r="PNN79" s="108"/>
      <c r="PNO79" s="108"/>
      <c r="PNP79" s="108"/>
      <c r="PNQ79" s="108"/>
      <c r="PNR79" s="108"/>
      <c r="PNS79" s="108"/>
      <c r="PNT79" s="108"/>
      <c r="PNU79" s="108"/>
      <c r="PNV79" s="108"/>
      <c r="PNW79" s="108"/>
      <c r="PNX79" s="108"/>
      <c r="PNY79" s="108"/>
      <c r="PNZ79" s="108"/>
      <c r="POA79" s="108"/>
      <c r="POB79" s="108"/>
      <c r="POC79" s="108"/>
      <c r="POD79" s="108"/>
      <c r="POE79" s="108"/>
      <c r="POF79" s="108"/>
      <c r="POG79" s="108"/>
      <c r="POH79" s="108"/>
      <c r="POI79" s="108"/>
      <c r="POJ79" s="108"/>
      <c r="POK79" s="108"/>
      <c r="POL79" s="108"/>
      <c r="POM79" s="108"/>
      <c r="PON79" s="108"/>
      <c r="POO79" s="108"/>
      <c r="POP79" s="108"/>
      <c r="POQ79" s="108"/>
      <c r="POR79" s="108"/>
      <c r="POS79" s="108"/>
      <c r="POT79" s="108"/>
      <c r="POU79" s="108"/>
      <c r="POV79" s="108"/>
      <c r="POW79" s="108"/>
      <c r="POX79" s="108"/>
      <c r="POY79" s="108"/>
      <c r="POZ79" s="108"/>
      <c r="PPA79" s="108"/>
      <c r="PPB79" s="108"/>
      <c r="PPC79" s="108"/>
      <c r="PPD79" s="108"/>
      <c r="PPE79" s="108"/>
      <c r="PPF79" s="108"/>
      <c r="PPG79" s="108"/>
      <c r="PPH79" s="108"/>
      <c r="PPI79" s="108"/>
      <c r="PPJ79" s="108"/>
      <c r="PPK79" s="108"/>
      <c r="PPL79" s="108"/>
      <c r="PPM79" s="108"/>
      <c r="PPN79" s="108"/>
      <c r="PPO79" s="108"/>
      <c r="PPP79" s="108"/>
      <c r="PPQ79" s="108"/>
      <c r="PPR79" s="108"/>
      <c r="PPS79" s="108"/>
      <c r="PPT79" s="108"/>
      <c r="PPU79" s="108"/>
      <c r="PPV79" s="108"/>
      <c r="PPW79" s="108"/>
      <c r="PPX79" s="108"/>
      <c r="PPY79" s="108"/>
      <c r="PPZ79" s="108"/>
      <c r="PQA79" s="108"/>
      <c r="PQB79" s="108"/>
      <c r="PQC79" s="108"/>
      <c r="PQD79" s="108"/>
      <c r="PQE79" s="108"/>
      <c r="PQF79" s="108"/>
      <c r="PQG79" s="108"/>
      <c r="PQH79" s="108"/>
      <c r="PQI79" s="108"/>
      <c r="PQJ79" s="108"/>
      <c r="PQK79" s="108"/>
      <c r="PQL79" s="108"/>
      <c r="PQM79" s="108"/>
      <c r="PQN79" s="108"/>
      <c r="PQO79" s="108"/>
      <c r="PQP79" s="108"/>
      <c r="PQQ79" s="108"/>
      <c r="PQR79" s="108"/>
      <c r="PQS79" s="108"/>
      <c r="PQT79" s="108"/>
      <c r="PQU79" s="108"/>
      <c r="PQV79" s="108"/>
      <c r="PQW79" s="108"/>
      <c r="PQX79" s="108"/>
      <c r="PQY79" s="108"/>
      <c r="PQZ79" s="108"/>
      <c r="PRA79" s="108"/>
      <c r="PRB79" s="108"/>
      <c r="PRC79" s="108"/>
      <c r="PRD79" s="108"/>
      <c r="PRE79" s="108"/>
      <c r="PRF79" s="108"/>
      <c r="PRG79" s="108"/>
      <c r="PRH79" s="108"/>
      <c r="PRI79" s="108"/>
      <c r="PRJ79" s="108"/>
      <c r="PRK79" s="108"/>
      <c r="PRL79" s="108"/>
      <c r="PRM79" s="108"/>
      <c r="PRN79" s="108"/>
      <c r="PRO79" s="108"/>
      <c r="PRP79" s="108"/>
      <c r="PRQ79" s="108"/>
      <c r="PRR79" s="108"/>
      <c r="PRS79" s="108"/>
      <c r="PRT79" s="108"/>
      <c r="PRU79" s="108"/>
      <c r="PRV79" s="108"/>
      <c r="PRW79" s="108"/>
      <c r="PRX79" s="108"/>
      <c r="PRY79" s="108"/>
      <c r="PRZ79" s="108"/>
      <c r="PSA79" s="108"/>
      <c r="PSB79" s="108"/>
      <c r="PSC79" s="108"/>
      <c r="PSD79" s="108"/>
      <c r="PSE79" s="108"/>
      <c r="PSF79" s="108"/>
      <c r="PSG79" s="108"/>
      <c r="PSH79" s="108"/>
      <c r="PSI79" s="108"/>
      <c r="PSJ79" s="108"/>
      <c r="PSK79" s="108"/>
      <c r="PSL79" s="108"/>
      <c r="PSM79" s="108"/>
      <c r="PSN79" s="108"/>
      <c r="PSO79" s="108"/>
      <c r="PSP79" s="108"/>
      <c r="PSQ79" s="108"/>
      <c r="PSR79" s="108"/>
      <c r="PSS79" s="108"/>
      <c r="PST79" s="108"/>
      <c r="PSU79" s="108"/>
      <c r="PSV79" s="108"/>
      <c r="PSW79" s="108"/>
      <c r="PSX79" s="108"/>
      <c r="PSY79" s="108"/>
      <c r="PSZ79" s="108"/>
      <c r="PTA79" s="108"/>
      <c r="PTB79" s="108"/>
      <c r="PTC79" s="108"/>
      <c r="PTD79" s="108"/>
      <c r="PTE79" s="108"/>
      <c r="PTF79" s="108"/>
      <c r="PTG79" s="108"/>
      <c r="PTH79" s="108"/>
      <c r="PTI79" s="108"/>
      <c r="PTJ79" s="108"/>
      <c r="PTK79" s="108"/>
      <c r="PTL79" s="108"/>
      <c r="PTM79" s="108"/>
      <c r="PTN79" s="108"/>
      <c r="PTO79" s="108"/>
      <c r="PTP79" s="108"/>
      <c r="PTQ79" s="108"/>
      <c r="PTR79" s="108"/>
      <c r="PTS79" s="108"/>
      <c r="PTT79" s="108"/>
      <c r="PTU79" s="108"/>
      <c r="PTV79" s="108"/>
      <c r="PTW79" s="108"/>
      <c r="PTX79" s="108"/>
      <c r="PTY79" s="108"/>
      <c r="PTZ79" s="108"/>
      <c r="PUA79" s="108"/>
      <c r="PUB79" s="108"/>
      <c r="PUC79" s="108"/>
      <c r="PUD79" s="108"/>
      <c r="PUE79" s="108"/>
      <c r="PUF79" s="108"/>
      <c r="PUG79" s="108"/>
      <c r="PUH79" s="108"/>
      <c r="PUI79" s="108"/>
      <c r="PUJ79" s="108"/>
      <c r="PUK79" s="108"/>
      <c r="PUL79" s="108"/>
      <c r="PUM79" s="108"/>
      <c r="PUN79" s="108"/>
      <c r="PUO79" s="108"/>
      <c r="PUP79" s="108"/>
      <c r="PUQ79" s="108"/>
      <c r="PUR79" s="108"/>
      <c r="PUS79" s="108"/>
      <c r="PUT79" s="108"/>
      <c r="PUU79" s="108"/>
      <c r="PUV79" s="108"/>
      <c r="PUW79" s="108"/>
      <c r="PUX79" s="108"/>
      <c r="PUY79" s="108"/>
      <c r="PUZ79" s="108"/>
      <c r="PVA79" s="108"/>
      <c r="PVB79" s="108"/>
      <c r="PVC79" s="108"/>
      <c r="PVD79" s="108"/>
      <c r="PVE79" s="108"/>
      <c r="PVF79" s="108"/>
      <c r="PVG79" s="108"/>
      <c r="PVH79" s="108"/>
      <c r="PVI79" s="108"/>
      <c r="PVJ79" s="108"/>
      <c r="PVK79" s="108"/>
      <c r="PVL79" s="108"/>
      <c r="PVM79" s="108"/>
      <c r="PVN79" s="108"/>
      <c r="PVO79" s="108"/>
      <c r="PVP79" s="108"/>
      <c r="PVQ79" s="108"/>
      <c r="PVR79" s="108"/>
      <c r="PVS79" s="108"/>
      <c r="PVT79" s="108"/>
      <c r="PVU79" s="108"/>
      <c r="PVV79" s="108"/>
      <c r="PVW79" s="108"/>
      <c r="PVX79" s="108"/>
      <c r="PVY79" s="108"/>
      <c r="PVZ79" s="108"/>
      <c r="PWA79" s="108"/>
      <c r="PWB79" s="108"/>
      <c r="PWC79" s="108"/>
      <c r="PWD79" s="108"/>
      <c r="PWE79" s="108"/>
      <c r="PWF79" s="108"/>
      <c r="PWG79" s="108"/>
      <c r="PWH79" s="108"/>
      <c r="PWI79" s="108"/>
      <c r="PWJ79" s="108"/>
      <c r="PWK79" s="108"/>
      <c r="PWL79" s="108"/>
      <c r="PWM79" s="108"/>
      <c r="PWN79" s="108"/>
      <c r="PWO79" s="108"/>
      <c r="PWP79" s="108"/>
      <c r="PWQ79" s="108"/>
      <c r="PWR79" s="108"/>
      <c r="PWS79" s="108"/>
      <c r="PWT79" s="108"/>
      <c r="PWU79" s="108"/>
      <c r="PWV79" s="108"/>
      <c r="PWW79" s="108"/>
      <c r="PWX79" s="108"/>
      <c r="PWY79" s="108"/>
      <c r="PWZ79" s="108"/>
      <c r="PXA79" s="108"/>
      <c r="PXB79" s="108"/>
      <c r="PXC79" s="108"/>
      <c r="PXD79" s="108"/>
      <c r="PXE79" s="108"/>
      <c r="PXF79" s="108"/>
      <c r="PXG79" s="108"/>
      <c r="PXH79" s="108"/>
      <c r="PXI79" s="108"/>
      <c r="PXJ79" s="108"/>
      <c r="PXK79" s="108"/>
      <c r="PXL79" s="108"/>
      <c r="PXM79" s="108"/>
      <c r="PXN79" s="108"/>
      <c r="PXO79" s="108"/>
      <c r="PXP79" s="108"/>
      <c r="PXQ79" s="108"/>
      <c r="PXR79" s="108"/>
      <c r="PXS79" s="108"/>
      <c r="PXT79" s="108"/>
      <c r="PXU79" s="108"/>
      <c r="PXV79" s="108"/>
      <c r="PXW79" s="108"/>
      <c r="PXX79" s="108"/>
      <c r="PXY79" s="108"/>
      <c r="PXZ79" s="108"/>
      <c r="PYA79" s="108"/>
      <c r="PYB79" s="108"/>
      <c r="PYC79" s="108"/>
      <c r="PYD79" s="108"/>
      <c r="PYE79" s="108"/>
      <c r="PYF79" s="108"/>
      <c r="PYG79" s="108"/>
      <c r="PYH79" s="108"/>
      <c r="PYI79" s="108"/>
      <c r="PYJ79" s="108"/>
      <c r="PYK79" s="108"/>
      <c r="PYL79" s="108"/>
      <c r="PYM79" s="108"/>
      <c r="PYN79" s="108"/>
      <c r="PYO79" s="108"/>
      <c r="PYP79" s="108"/>
      <c r="PYQ79" s="108"/>
      <c r="PYR79" s="108"/>
      <c r="PYS79" s="108"/>
      <c r="PYT79" s="108"/>
      <c r="PYU79" s="108"/>
      <c r="PYV79" s="108"/>
      <c r="PYW79" s="108"/>
      <c r="PYX79" s="108"/>
      <c r="PYY79" s="108"/>
      <c r="PYZ79" s="108"/>
      <c r="PZA79" s="108"/>
      <c r="PZB79" s="108"/>
      <c r="PZC79" s="108"/>
      <c r="PZD79" s="108"/>
      <c r="PZE79" s="108"/>
      <c r="PZF79" s="108"/>
      <c r="PZG79" s="108"/>
      <c r="PZH79" s="108"/>
      <c r="PZI79" s="108"/>
      <c r="PZJ79" s="108"/>
      <c r="PZK79" s="108"/>
      <c r="PZL79" s="108"/>
      <c r="PZM79" s="108"/>
      <c r="PZN79" s="108"/>
      <c r="PZO79" s="108"/>
      <c r="PZP79" s="108"/>
      <c r="PZQ79" s="108"/>
      <c r="PZR79" s="108"/>
      <c r="PZS79" s="108"/>
      <c r="PZT79" s="108"/>
      <c r="PZU79" s="108"/>
      <c r="PZV79" s="108"/>
      <c r="PZW79" s="108"/>
      <c r="PZX79" s="108"/>
      <c r="PZY79" s="108"/>
      <c r="PZZ79" s="108"/>
      <c r="QAA79" s="108"/>
      <c r="QAB79" s="108"/>
      <c r="QAC79" s="108"/>
      <c r="QAD79" s="108"/>
      <c r="QAE79" s="108"/>
      <c r="QAF79" s="108"/>
      <c r="QAG79" s="108"/>
      <c r="QAH79" s="108"/>
      <c r="QAI79" s="108"/>
      <c r="QAJ79" s="108"/>
      <c r="QAK79" s="108"/>
      <c r="QAL79" s="108"/>
      <c r="QAM79" s="108"/>
      <c r="QAN79" s="108"/>
      <c r="QAO79" s="108"/>
      <c r="QAP79" s="108"/>
      <c r="QAQ79" s="108"/>
      <c r="QAR79" s="108"/>
      <c r="QAS79" s="108"/>
      <c r="QAT79" s="108"/>
      <c r="QAU79" s="108"/>
      <c r="QAV79" s="108"/>
      <c r="QAW79" s="108"/>
      <c r="QAX79" s="108"/>
      <c r="QAY79" s="108"/>
      <c r="QAZ79" s="108"/>
      <c r="QBA79" s="108"/>
      <c r="QBB79" s="108"/>
      <c r="QBC79" s="108"/>
      <c r="QBD79" s="108"/>
      <c r="QBE79" s="108"/>
      <c r="QBF79" s="108"/>
      <c r="QBG79" s="108"/>
      <c r="QBH79" s="108"/>
      <c r="QBI79" s="108"/>
      <c r="QBJ79" s="108"/>
      <c r="QBK79" s="108"/>
      <c r="QBL79" s="108"/>
      <c r="QBM79" s="108"/>
      <c r="QBN79" s="108"/>
      <c r="QBO79" s="108"/>
      <c r="QBP79" s="108"/>
      <c r="QBQ79" s="108"/>
      <c r="QBR79" s="108"/>
      <c r="QBS79" s="108"/>
      <c r="QBT79" s="108"/>
      <c r="QBU79" s="108"/>
      <c r="QBV79" s="108"/>
      <c r="QBW79" s="108"/>
      <c r="QBX79" s="108"/>
      <c r="QBY79" s="108"/>
      <c r="QBZ79" s="108"/>
      <c r="QCA79" s="108"/>
      <c r="QCB79" s="108"/>
      <c r="QCC79" s="108"/>
      <c r="QCD79" s="108"/>
      <c r="QCE79" s="108"/>
      <c r="QCF79" s="108"/>
      <c r="QCG79" s="108"/>
      <c r="QCH79" s="108"/>
      <c r="QCI79" s="108"/>
      <c r="QCJ79" s="108"/>
      <c r="QCK79" s="108"/>
      <c r="QCL79" s="108"/>
      <c r="QCM79" s="108"/>
      <c r="QCN79" s="108"/>
      <c r="QCO79" s="108"/>
      <c r="QCP79" s="108"/>
      <c r="QCQ79" s="108"/>
      <c r="QCR79" s="108"/>
      <c r="QCS79" s="108"/>
      <c r="QCT79" s="108"/>
      <c r="QCU79" s="108"/>
      <c r="QCV79" s="108"/>
      <c r="QCW79" s="108"/>
      <c r="QCX79" s="108"/>
      <c r="QCY79" s="108"/>
      <c r="QCZ79" s="108"/>
      <c r="QDA79" s="108"/>
      <c r="QDB79" s="108"/>
      <c r="QDC79" s="108"/>
      <c r="QDD79" s="108"/>
      <c r="QDE79" s="108"/>
      <c r="QDF79" s="108"/>
      <c r="QDG79" s="108"/>
      <c r="QDH79" s="108"/>
      <c r="QDI79" s="108"/>
      <c r="QDJ79" s="108"/>
      <c r="QDK79" s="108"/>
      <c r="QDL79" s="108"/>
      <c r="QDM79" s="108"/>
      <c r="QDN79" s="108"/>
      <c r="QDO79" s="108"/>
      <c r="QDP79" s="108"/>
      <c r="QDQ79" s="108"/>
      <c r="QDR79" s="108"/>
      <c r="QDS79" s="108"/>
      <c r="QDT79" s="108"/>
      <c r="QDU79" s="108"/>
      <c r="QDV79" s="108"/>
      <c r="QDW79" s="108"/>
      <c r="QDX79" s="108"/>
      <c r="QDY79" s="108"/>
      <c r="QDZ79" s="108"/>
      <c r="QEA79" s="108"/>
      <c r="QEB79" s="108"/>
      <c r="QEC79" s="108"/>
      <c r="QED79" s="108"/>
      <c r="QEE79" s="108"/>
      <c r="QEF79" s="108"/>
      <c r="QEG79" s="108"/>
      <c r="QEH79" s="108"/>
      <c r="QEI79" s="108"/>
      <c r="QEJ79" s="108"/>
      <c r="QEK79" s="108"/>
      <c r="QEL79" s="108"/>
      <c r="QEM79" s="108"/>
      <c r="QEN79" s="108"/>
      <c r="QEO79" s="108"/>
      <c r="QEP79" s="108"/>
      <c r="QEQ79" s="108"/>
      <c r="QER79" s="108"/>
      <c r="QES79" s="108"/>
      <c r="QET79" s="108"/>
      <c r="QEU79" s="108"/>
      <c r="QEV79" s="108"/>
      <c r="QEW79" s="108"/>
      <c r="QEX79" s="108"/>
      <c r="QEY79" s="108"/>
      <c r="QEZ79" s="108"/>
      <c r="QFA79" s="108"/>
      <c r="QFB79" s="108"/>
      <c r="QFC79" s="108"/>
      <c r="QFD79" s="108"/>
      <c r="QFE79" s="108"/>
      <c r="QFF79" s="108"/>
      <c r="QFG79" s="108"/>
      <c r="QFH79" s="108"/>
      <c r="QFI79" s="108"/>
      <c r="QFJ79" s="108"/>
      <c r="QFK79" s="108"/>
      <c r="QFL79" s="108"/>
      <c r="QFM79" s="108"/>
      <c r="QFN79" s="108"/>
      <c r="QFO79" s="108"/>
      <c r="QFP79" s="108"/>
      <c r="QFQ79" s="108"/>
      <c r="QFR79" s="108"/>
      <c r="QFS79" s="108"/>
      <c r="QFT79" s="108"/>
      <c r="QFU79" s="108"/>
      <c r="QFV79" s="108"/>
      <c r="QFW79" s="108"/>
      <c r="QFX79" s="108"/>
      <c r="QFY79" s="108"/>
      <c r="QFZ79" s="108"/>
      <c r="QGA79" s="108"/>
      <c r="QGB79" s="108"/>
      <c r="QGC79" s="108"/>
      <c r="QGD79" s="108"/>
      <c r="QGE79" s="108"/>
      <c r="QGF79" s="108"/>
      <c r="QGG79" s="108"/>
      <c r="QGH79" s="108"/>
      <c r="QGI79" s="108"/>
      <c r="QGJ79" s="108"/>
      <c r="QGK79" s="108"/>
      <c r="QGL79" s="108"/>
      <c r="QGM79" s="108"/>
      <c r="QGN79" s="108"/>
      <c r="QGO79" s="108"/>
      <c r="QGP79" s="108"/>
      <c r="QGQ79" s="108"/>
      <c r="QGR79" s="108"/>
      <c r="QGS79" s="108"/>
      <c r="QGT79" s="108"/>
      <c r="QGU79" s="108"/>
      <c r="QGV79" s="108"/>
      <c r="QGW79" s="108"/>
      <c r="QGX79" s="108"/>
      <c r="QGY79" s="108"/>
      <c r="QGZ79" s="108"/>
      <c r="QHA79" s="108"/>
      <c r="QHB79" s="108"/>
      <c r="QHC79" s="108"/>
      <c r="QHD79" s="108"/>
      <c r="QHE79" s="108"/>
      <c r="QHF79" s="108"/>
      <c r="QHG79" s="108"/>
      <c r="QHH79" s="108"/>
      <c r="QHI79" s="108"/>
      <c r="QHJ79" s="108"/>
      <c r="QHK79" s="108"/>
      <c r="QHL79" s="108"/>
      <c r="QHM79" s="108"/>
      <c r="QHN79" s="108"/>
      <c r="QHO79" s="108"/>
      <c r="QHP79" s="108"/>
      <c r="QHQ79" s="108"/>
      <c r="QHR79" s="108"/>
      <c r="QHS79" s="108"/>
      <c r="QHT79" s="108"/>
      <c r="QHU79" s="108"/>
      <c r="QHV79" s="108"/>
      <c r="QHW79" s="108"/>
      <c r="QHX79" s="108"/>
      <c r="QHY79" s="108"/>
      <c r="QHZ79" s="108"/>
      <c r="QIA79" s="108"/>
      <c r="QIB79" s="108"/>
      <c r="QIC79" s="108"/>
      <c r="QID79" s="108"/>
      <c r="QIE79" s="108"/>
      <c r="QIF79" s="108"/>
      <c r="QIG79" s="108"/>
      <c r="QIH79" s="108"/>
      <c r="QII79" s="108"/>
      <c r="QIJ79" s="108"/>
      <c r="QIK79" s="108"/>
      <c r="QIL79" s="108"/>
      <c r="QIM79" s="108"/>
      <c r="QIN79" s="108"/>
      <c r="QIO79" s="108"/>
      <c r="QIP79" s="108"/>
      <c r="QIQ79" s="108"/>
      <c r="QIR79" s="108"/>
      <c r="QIS79" s="108"/>
      <c r="QIT79" s="108"/>
      <c r="QIU79" s="108"/>
      <c r="QIV79" s="108"/>
      <c r="QIW79" s="108"/>
      <c r="QIX79" s="108"/>
      <c r="QIY79" s="108"/>
      <c r="QIZ79" s="108"/>
      <c r="QJA79" s="108"/>
      <c r="QJB79" s="108"/>
      <c r="QJC79" s="108"/>
      <c r="QJD79" s="108"/>
      <c r="QJE79" s="108"/>
      <c r="QJF79" s="108"/>
      <c r="QJG79" s="108"/>
      <c r="QJH79" s="108"/>
      <c r="QJI79" s="108"/>
      <c r="QJJ79" s="108"/>
      <c r="QJK79" s="108"/>
      <c r="QJL79" s="108"/>
      <c r="QJM79" s="108"/>
      <c r="QJN79" s="108"/>
      <c r="QJO79" s="108"/>
      <c r="QJP79" s="108"/>
      <c r="QJQ79" s="108"/>
      <c r="QJR79" s="108"/>
      <c r="QJS79" s="108"/>
      <c r="QJT79" s="108"/>
      <c r="QJU79" s="108"/>
      <c r="QJV79" s="108"/>
      <c r="QJW79" s="108"/>
      <c r="QJX79" s="108"/>
      <c r="QJY79" s="108"/>
      <c r="QJZ79" s="108"/>
      <c r="QKA79" s="108"/>
      <c r="QKB79" s="108"/>
      <c r="QKC79" s="108"/>
      <c r="QKD79" s="108"/>
      <c r="QKE79" s="108"/>
      <c r="QKF79" s="108"/>
      <c r="QKG79" s="108"/>
      <c r="QKH79" s="108"/>
      <c r="QKI79" s="108"/>
      <c r="QKJ79" s="108"/>
      <c r="QKK79" s="108"/>
      <c r="QKL79" s="108"/>
      <c r="QKM79" s="108"/>
      <c r="QKN79" s="108"/>
      <c r="QKO79" s="108"/>
      <c r="QKP79" s="108"/>
      <c r="QKQ79" s="108"/>
      <c r="QKR79" s="108"/>
      <c r="QKS79" s="108"/>
      <c r="QKT79" s="108"/>
      <c r="QKU79" s="108"/>
      <c r="QKV79" s="108"/>
      <c r="QKW79" s="108"/>
      <c r="QKX79" s="108"/>
      <c r="QKY79" s="108"/>
      <c r="QKZ79" s="108"/>
      <c r="QLA79" s="108"/>
      <c r="QLB79" s="108"/>
      <c r="QLC79" s="108"/>
      <c r="QLD79" s="108"/>
      <c r="QLE79" s="108"/>
      <c r="QLF79" s="108"/>
      <c r="QLG79" s="108"/>
      <c r="QLH79" s="108"/>
      <c r="QLI79" s="108"/>
      <c r="QLJ79" s="108"/>
      <c r="QLK79" s="108"/>
      <c r="QLL79" s="108"/>
      <c r="QLM79" s="108"/>
      <c r="QLN79" s="108"/>
      <c r="QLO79" s="108"/>
      <c r="QLP79" s="108"/>
      <c r="QLQ79" s="108"/>
      <c r="QLR79" s="108"/>
      <c r="QLS79" s="108"/>
      <c r="QLT79" s="108"/>
      <c r="QLU79" s="108"/>
      <c r="QLV79" s="108"/>
      <c r="QLW79" s="108"/>
      <c r="QLX79" s="108"/>
      <c r="QLY79" s="108"/>
      <c r="QLZ79" s="108"/>
      <c r="QMA79" s="108"/>
      <c r="QMB79" s="108"/>
      <c r="QMC79" s="108"/>
      <c r="QMD79" s="108"/>
      <c r="QME79" s="108"/>
      <c r="QMF79" s="108"/>
      <c r="QMG79" s="108"/>
      <c r="QMH79" s="108"/>
      <c r="QMI79" s="108"/>
      <c r="QMJ79" s="108"/>
      <c r="QMK79" s="108"/>
      <c r="QML79" s="108"/>
      <c r="QMM79" s="108"/>
      <c r="QMN79" s="108"/>
      <c r="QMO79" s="108"/>
      <c r="QMP79" s="108"/>
      <c r="QMQ79" s="108"/>
      <c r="QMR79" s="108"/>
      <c r="QMS79" s="108"/>
      <c r="QMT79" s="108"/>
      <c r="QMU79" s="108"/>
      <c r="QMV79" s="108"/>
      <c r="QMW79" s="108"/>
      <c r="QMX79" s="108"/>
      <c r="QMY79" s="108"/>
      <c r="QMZ79" s="108"/>
      <c r="QNA79" s="108"/>
      <c r="QNB79" s="108"/>
      <c r="QNC79" s="108"/>
      <c r="QND79" s="108"/>
      <c r="QNE79" s="108"/>
      <c r="QNF79" s="108"/>
      <c r="QNG79" s="108"/>
      <c r="QNH79" s="108"/>
      <c r="QNI79" s="108"/>
      <c r="QNJ79" s="108"/>
      <c r="QNK79" s="108"/>
      <c r="QNL79" s="108"/>
      <c r="QNM79" s="108"/>
      <c r="QNN79" s="108"/>
      <c r="QNO79" s="108"/>
      <c r="QNP79" s="108"/>
      <c r="QNQ79" s="108"/>
      <c r="QNR79" s="108"/>
      <c r="QNS79" s="108"/>
      <c r="QNT79" s="108"/>
      <c r="QNU79" s="108"/>
      <c r="QNV79" s="108"/>
      <c r="QNW79" s="108"/>
      <c r="QNX79" s="108"/>
      <c r="QNY79" s="108"/>
      <c r="QNZ79" s="108"/>
      <c r="QOA79" s="108"/>
      <c r="QOB79" s="108"/>
      <c r="QOC79" s="108"/>
      <c r="QOD79" s="108"/>
      <c r="QOE79" s="108"/>
      <c r="QOF79" s="108"/>
      <c r="QOG79" s="108"/>
      <c r="QOH79" s="108"/>
      <c r="QOI79" s="108"/>
      <c r="QOJ79" s="108"/>
      <c r="QOK79" s="108"/>
      <c r="QOL79" s="108"/>
      <c r="QOM79" s="108"/>
      <c r="QON79" s="108"/>
      <c r="QOO79" s="108"/>
      <c r="QOP79" s="108"/>
      <c r="QOQ79" s="108"/>
      <c r="QOR79" s="108"/>
      <c r="QOS79" s="108"/>
      <c r="QOT79" s="108"/>
      <c r="QOU79" s="108"/>
      <c r="QOV79" s="108"/>
      <c r="QOW79" s="108"/>
      <c r="QOX79" s="108"/>
      <c r="QOY79" s="108"/>
      <c r="QOZ79" s="108"/>
      <c r="QPA79" s="108"/>
      <c r="QPB79" s="108"/>
      <c r="QPC79" s="108"/>
      <c r="QPD79" s="108"/>
      <c r="QPE79" s="108"/>
      <c r="QPF79" s="108"/>
      <c r="QPG79" s="108"/>
      <c r="QPH79" s="108"/>
      <c r="QPI79" s="108"/>
      <c r="QPJ79" s="108"/>
      <c r="QPK79" s="108"/>
      <c r="QPL79" s="108"/>
      <c r="QPM79" s="108"/>
      <c r="QPN79" s="108"/>
      <c r="QPO79" s="108"/>
      <c r="QPP79" s="108"/>
      <c r="QPQ79" s="108"/>
      <c r="QPR79" s="108"/>
      <c r="QPS79" s="108"/>
      <c r="QPT79" s="108"/>
      <c r="QPU79" s="108"/>
      <c r="QPV79" s="108"/>
      <c r="QPW79" s="108"/>
      <c r="QPX79" s="108"/>
      <c r="QPY79" s="108"/>
      <c r="QPZ79" s="108"/>
      <c r="QQA79" s="108"/>
      <c r="QQB79" s="108"/>
      <c r="QQC79" s="108"/>
      <c r="QQD79" s="108"/>
      <c r="QQE79" s="108"/>
      <c r="QQF79" s="108"/>
      <c r="QQG79" s="108"/>
      <c r="QQH79" s="108"/>
      <c r="QQI79" s="108"/>
      <c r="QQJ79" s="108"/>
      <c r="QQK79" s="108"/>
      <c r="QQL79" s="108"/>
      <c r="QQM79" s="108"/>
      <c r="QQN79" s="108"/>
      <c r="QQO79" s="108"/>
      <c r="QQP79" s="108"/>
      <c r="QQQ79" s="108"/>
      <c r="QQR79" s="108"/>
      <c r="QQS79" s="108"/>
      <c r="QQT79" s="108"/>
      <c r="QQU79" s="108"/>
      <c r="QQV79" s="108"/>
      <c r="QQW79" s="108"/>
      <c r="QQX79" s="108"/>
      <c r="QQY79" s="108"/>
      <c r="QQZ79" s="108"/>
      <c r="QRA79" s="108"/>
      <c r="QRB79" s="108"/>
      <c r="QRC79" s="108"/>
      <c r="QRD79" s="108"/>
      <c r="QRE79" s="108"/>
      <c r="QRF79" s="108"/>
      <c r="QRG79" s="108"/>
      <c r="QRH79" s="108"/>
      <c r="QRI79" s="108"/>
      <c r="QRJ79" s="108"/>
      <c r="QRK79" s="108"/>
      <c r="QRL79" s="108"/>
      <c r="QRM79" s="108"/>
      <c r="QRN79" s="108"/>
      <c r="QRO79" s="108"/>
      <c r="QRP79" s="108"/>
      <c r="QRQ79" s="108"/>
      <c r="QRR79" s="108"/>
      <c r="QRS79" s="108"/>
      <c r="QRT79" s="108"/>
      <c r="QRU79" s="108"/>
      <c r="QRV79" s="108"/>
      <c r="QRW79" s="108"/>
      <c r="QRX79" s="108"/>
      <c r="QRY79" s="108"/>
      <c r="QRZ79" s="108"/>
      <c r="QSA79" s="108"/>
      <c r="QSB79" s="108"/>
      <c r="QSC79" s="108"/>
      <c r="QSD79" s="108"/>
      <c r="QSE79" s="108"/>
      <c r="QSF79" s="108"/>
      <c r="QSG79" s="108"/>
      <c r="QSH79" s="108"/>
      <c r="QSI79" s="108"/>
      <c r="QSJ79" s="108"/>
      <c r="QSK79" s="108"/>
      <c r="QSL79" s="108"/>
      <c r="QSM79" s="108"/>
      <c r="QSN79" s="108"/>
      <c r="QSO79" s="108"/>
      <c r="QSP79" s="108"/>
      <c r="QSQ79" s="108"/>
      <c r="QSR79" s="108"/>
      <c r="QSS79" s="108"/>
      <c r="QST79" s="108"/>
      <c r="QSU79" s="108"/>
      <c r="QSV79" s="108"/>
      <c r="QSW79" s="108"/>
      <c r="QSX79" s="108"/>
      <c r="QSY79" s="108"/>
      <c r="QSZ79" s="108"/>
      <c r="QTA79" s="108"/>
      <c r="QTB79" s="108"/>
      <c r="QTC79" s="108"/>
      <c r="QTD79" s="108"/>
      <c r="QTE79" s="108"/>
      <c r="QTF79" s="108"/>
      <c r="QTG79" s="108"/>
      <c r="QTH79" s="108"/>
      <c r="QTI79" s="108"/>
      <c r="QTJ79" s="108"/>
      <c r="QTK79" s="108"/>
      <c r="QTL79" s="108"/>
      <c r="QTM79" s="108"/>
      <c r="QTN79" s="108"/>
      <c r="QTO79" s="108"/>
      <c r="QTP79" s="108"/>
      <c r="QTQ79" s="108"/>
      <c r="QTR79" s="108"/>
      <c r="QTS79" s="108"/>
      <c r="QTT79" s="108"/>
      <c r="QTU79" s="108"/>
      <c r="QTV79" s="108"/>
      <c r="QTW79" s="108"/>
      <c r="QTX79" s="108"/>
      <c r="QTY79" s="108"/>
      <c r="QTZ79" s="108"/>
      <c r="QUA79" s="108"/>
      <c r="QUB79" s="108"/>
      <c r="QUC79" s="108"/>
      <c r="QUD79" s="108"/>
      <c r="QUE79" s="108"/>
      <c r="QUF79" s="108"/>
      <c r="QUG79" s="108"/>
      <c r="QUH79" s="108"/>
      <c r="QUI79" s="108"/>
      <c r="QUJ79" s="108"/>
      <c r="QUK79" s="108"/>
      <c r="QUL79" s="108"/>
      <c r="QUM79" s="108"/>
      <c r="QUN79" s="108"/>
      <c r="QUO79" s="108"/>
      <c r="QUP79" s="108"/>
      <c r="QUQ79" s="108"/>
      <c r="QUR79" s="108"/>
      <c r="QUS79" s="108"/>
      <c r="QUT79" s="108"/>
      <c r="QUU79" s="108"/>
      <c r="QUV79" s="108"/>
      <c r="QUW79" s="108"/>
      <c r="QUX79" s="108"/>
      <c r="QUY79" s="108"/>
      <c r="QUZ79" s="108"/>
      <c r="QVA79" s="108"/>
      <c r="QVB79" s="108"/>
      <c r="QVC79" s="108"/>
      <c r="QVD79" s="108"/>
      <c r="QVE79" s="108"/>
      <c r="QVF79" s="108"/>
      <c r="QVG79" s="108"/>
      <c r="QVH79" s="108"/>
      <c r="QVI79" s="108"/>
      <c r="QVJ79" s="108"/>
      <c r="QVK79" s="108"/>
      <c r="QVL79" s="108"/>
      <c r="QVM79" s="108"/>
      <c r="QVN79" s="108"/>
      <c r="QVO79" s="108"/>
      <c r="QVP79" s="108"/>
      <c r="QVQ79" s="108"/>
      <c r="QVR79" s="108"/>
      <c r="QVS79" s="108"/>
      <c r="QVT79" s="108"/>
      <c r="QVU79" s="108"/>
      <c r="QVV79" s="108"/>
      <c r="QVW79" s="108"/>
      <c r="QVX79" s="108"/>
      <c r="QVY79" s="108"/>
      <c r="QVZ79" s="108"/>
      <c r="QWA79" s="108"/>
      <c r="QWB79" s="108"/>
      <c r="QWC79" s="108"/>
      <c r="QWD79" s="108"/>
      <c r="QWE79" s="108"/>
      <c r="QWF79" s="108"/>
      <c r="QWG79" s="108"/>
      <c r="QWH79" s="108"/>
      <c r="QWI79" s="108"/>
      <c r="QWJ79" s="108"/>
      <c r="QWK79" s="108"/>
      <c r="QWL79" s="108"/>
      <c r="QWM79" s="108"/>
      <c r="QWN79" s="108"/>
      <c r="QWO79" s="108"/>
      <c r="QWP79" s="108"/>
      <c r="QWQ79" s="108"/>
      <c r="QWR79" s="108"/>
      <c r="QWS79" s="108"/>
      <c r="QWT79" s="108"/>
      <c r="QWU79" s="108"/>
      <c r="QWV79" s="108"/>
      <c r="QWW79" s="108"/>
      <c r="QWX79" s="108"/>
      <c r="QWY79" s="108"/>
      <c r="QWZ79" s="108"/>
      <c r="QXA79" s="108"/>
      <c r="QXB79" s="108"/>
      <c r="QXC79" s="108"/>
      <c r="QXD79" s="108"/>
      <c r="QXE79" s="108"/>
      <c r="QXF79" s="108"/>
      <c r="QXG79" s="108"/>
      <c r="QXH79" s="108"/>
      <c r="QXI79" s="108"/>
      <c r="QXJ79" s="108"/>
      <c r="QXK79" s="108"/>
      <c r="QXL79" s="108"/>
      <c r="QXM79" s="108"/>
      <c r="QXN79" s="108"/>
      <c r="QXO79" s="108"/>
      <c r="QXP79" s="108"/>
      <c r="QXQ79" s="108"/>
      <c r="QXR79" s="108"/>
      <c r="QXS79" s="108"/>
      <c r="QXT79" s="108"/>
      <c r="QXU79" s="108"/>
      <c r="QXV79" s="108"/>
      <c r="QXW79" s="108"/>
      <c r="QXX79" s="108"/>
      <c r="QXY79" s="108"/>
      <c r="QXZ79" s="108"/>
      <c r="QYA79" s="108"/>
      <c r="QYB79" s="108"/>
      <c r="QYC79" s="108"/>
      <c r="QYD79" s="108"/>
      <c r="QYE79" s="108"/>
      <c r="QYF79" s="108"/>
      <c r="QYG79" s="108"/>
      <c r="QYH79" s="108"/>
      <c r="QYI79" s="108"/>
      <c r="QYJ79" s="108"/>
      <c r="QYK79" s="108"/>
      <c r="QYL79" s="108"/>
      <c r="QYM79" s="108"/>
      <c r="QYN79" s="108"/>
      <c r="QYO79" s="108"/>
      <c r="QYP79" s="108"/>
      <c r="QYQ79" s="108"/>
      <c r="QYR79" s="108"/>
      <c r="QYS79" s="108"/>
      <c r="QYT79" s="108"/>
      <c r="QYU79" s="108"/>
      <c r="QYV79" s="108"/>
      <c r="QYW79" s="108"/>
      <c r="QYX79" s="108"/>
      <c r="QYY79" s="108"/>
      <c r="QYZ79" s="108"/>
      <c r="QZA79" s="108"/>
      <c r="QZB79" s="108"/>
      <c r="QZC79" s="108"/>
      <c r="QZD79" s="108"/>
      <c r="QZE79" s="108"/>
      <c r="QZF79" s="108"/>
      <c r="QZG79" s="108"/>
      <c r="QZH79" s="108"/>
      <c r="QZI79" s="108"/>
      <c r="QZJ79" s="108"/>
      <c r="QZK79" s="108"/>
      <c r="QZL79" s="108"/>
      <c r="QZM79" s="108"/>
      <c r="QZN79" s="108"/>
      <c r="QZO79" s="108"/>
      <c r="QZP79" s="108"/>
      <c r="QZQ79" s="108"/>
      <c r="QZR79" s="108"/>
      <c r="QZS79" s="108"/>
      <c r="QZT79" s="108"/>
      <c r="QZU79" s="108"/>
      <c r="QZV79" s="108"/>
      <c r="QZW79" s="108"/>
      <c r="QZX79" s="108"/>
      <c r="QZY79" s="108"/>
      <c r="QZZ79" s="108"/>
      <c r="RAA79" s="108"/>
      <c r="RAB79" s="108"/>
      <c r="RAC79" s="108"/>
      <c r="RAD79" s="108"/>
      <c r="RAE79" s="108"/>
      <c r="RAF79" s="108"/>
      <c r="RAG79" s="108"/>
      <c r="RAH79" s="108"/>
      <c r="RAI79" s="108"/>
      <c r="RAJ79" s="108"/>
      <c r="RAK79" s="108"/>
      <c r="RAL79" s="108"/>
      <c r="RAM79" s="108"/>
      <c r="RAN79" s="108"/>
      <c r="RAO79" s="108"/>
      <c r="RAP79" s="108"/>
      <c r="RAQ79" s="108"/>
      <c r="RAR79" s="108"/>
      <c r="RAS79" s="108"/>
      <c r="RAT79" s="108"/>
      <c r="RAU79" s="108"/>
      <c r="RAV79" s="108"/>
      <c r="RAW79" s="108"/>
      <c r="RAX79" s="108"/>
      <c r="RAY79" s="108"/>
      <c r="RAZ79" s="108"/>
      <c r="RBA79" s="108"/>
      <c r="RBB79" s="108"/>
      <c r="RBC79" s="108"/>
      <c r="RBD79" s="108"/>
      <c r="RBE79" s="108"/>
      <c r="RBF79" s="108"/>
      <c r="RBG79" s="108"/>
      <c r="RBH79" s="108"/>
      <c r="RBI79" s="108"/>
      <c r="RBJ79" s="108"/>
      <c r="RBK79" s="108"/>
      <c r="RBL79" s="108"/>
      <c r="RBM79" s="108"/>
      <c r="RBN79" s="108"/>
      <c r="RBO79" s="108"/>
      <c r="RBP79" s="108"/>
      <c r="RBQ79" s="108"/>
      <c r="RBR79" s="108"/>
      <c r="RBS79" s="108"/>
      <c r="RBT79" s="108"/>
      <c r="RBU79" s="108"/>
      <c r="RBV79" s="108"/>
      <c r="RBW79" s="108"/>
      <c r="RBX79" s="108"/>
      <c r="RBY79" s="108"/>
      <c r="RBZ79" s="108"/>
      <c r="RCA79" s="108"/>
      <c r="RCB79" s="108"/>
      <c r="RCC79" s="108"/>
      <c r="RCD79" s="108"/>
      <c r="RCE79" s="108"/>
      <c r="RCF79" s="108"/>
      <c r="RCG79" s="108"/>
      <c r="RCH79" s="108"/>
      <c r="RCI79" s="108"/>
      <c r="RCJ79" s="108"/>
      <c r="RCK79" s="108"/>
      <c r="RCL79" s="108"/>
      <c r="RCM79" s="108"/>
      <c r="RCN79" s="108"/>
      <c r="RCO79" s="108"/>
      <c r="RCP79" s="108"/>
      <c r="RCQ79" s="108"/>
      <c r="RCR79" s="108"/>
      <c r="RCS79" s="108"/>
      <c r="RCT79" s="108"/>
      <c r="RCU79" s="108"/>
      <c r="RCV79" s="108"/>
      <c r="RCW79" s="108"/>
      <c r="RCX79" s="108"/>
      <c r="RCY79" s="108"/>
      <c r="RCZ79" s="108"/>
      <c r="RDA79" s="108"/>
      <c r="RDB79" s="108"/>
      <c r="RDC79" s="108"/>
      <c r="RDD79" s="108"/>
      <c r="RDE79" s="108"/>
      <c r="RDF79" s="108"/>
      <c r="RDG79" s="108"/>
      <c r="RDH79" s="108"/>
      <c r="RDI79" s="108"/>
      <c r="RDJ79" s="108"/>
      <c r="RDK79" s="108"/>
      <c r="RDL79" s="108"/>
      <c r="RDM79" s="108"/>
      <c r="RDN79" s="108"/>
      <c r="RDO79" s="108"/>
      <c r="RDP79" s="108"/>
      <c r="RDQ79" s="108"/>
      <c r="RDR79" s="108"/>
      <c r="RDS79" s="108"/>
      <c r="RDT79" s="108"/>
      <c r="RDU79" s="108"/>
      <c r="RDV79" s="108"/>
      <c r="RDW79" s="108"/>
      <c r="RDX79" s="108"/>
      <c r="RDY79" s="108"/>
      <c r="RDZ79" s="108"/>
      <c r="REA79" s="108"/>
      <c r="REB79" s="108"/>
      <c r="REC79" s="108"/>
      <c r="RED79" s="108"/>
      <c r="REE79" s="108"/>
      <c r="REF79" s="108"/>
      <c r="REG79" s="108"/>
      <c r="REH79" s="108"/>
      <c r="REI79" s="108"/>
      <c r="REJ79" s="108"/>
      <c r="REK79" s="108"/>
      <c r="REL79" s="108"/>
      <c r="REM79" s="108"/>
      <c r="REN79" s="108"/>
      <c r="REO79" s="108"/>
      <c r="REP79" s="108"/>
      <c r="REQ79" s="108"/>
      <c r="RER79" s="108"/>
      <c r="RES79" s="108"/>
      <c r="RET79" s="108"/>
      <c r="REU79" s="108"/>
      <c r="REV79" s="108"/>
      <c r="REW79" s="108"/>
      <c r="REX79" s="108"/>
      <c r="REY79" s="108"/>
      <c r="REZ79" s="108"/>
      <c r="RFA79" s="108"/>
      <c r="RFB79" s="108"/>
      <c r="RFC79" s="108"/>
      <c r="RFD79" s="108"/>
      <c r="RFE79" s="108"/>
      <c r="RFF79" s="108"/>
      <c r="RFG79" s="108"/>
      <c r="RFH79" s="108"/>
      <c r="RFI79" s="108"/>
      <c r="RFJ79" s="108"/>
      <c r="RFK79" s="108"/>
      <c r="RFL79" s="108"/>
      <c r="RFM79" s="108"/>
      <c r="RFN79" s="108"/>
      <c r="RFO79" s="108"/>
      <c r="RFP79" s="108"/>
      <c r="RFQ79" s="108"/>
      <c r="RFR79" s="108"/>
      <c r="RFS79" s="108"/>
      <c r="RFT79" s="108"/>
      <c r="RFU79" s="108"/>
      <c r="RFV79" s="108"/>
      <c r="RFW79" s="108"/>
      <c r="RFX79" s="108"/>
      <c r="RFY79" s="108"/>
      <c r="RFZ79" s="108"/>
      <c r="RGA79" s="108"/>
      <c r="RGB79" s="108"/>
      <c r="RGC79" s="108"/>
      <c r="RGD79" s="108"/>
      <c r="RGE79" s="108"/>
      <c r="RGF79" s="108"/>
      <c r="RGG79" s="108"/>
      <c r="RGH79" s="108"/>
      <c r="RGI79" s="108"/>
      <c r="RGJ79" s="108"/>
      <c r="RGK79" s="108"/>
      <c r="RGL79" s="108"/>
      <c r="RGM79" s="108"/>
      <c r="RGN79" s="108"/>
      <c r="RGO79" s="108"/>
      <c r="RGP79" s="108"/>
      <c r="RGQ79" s="108"/>
      <c r="RGR79" s="108"/>
      <c r="RGS79" s="108"/>
      <c r="RGT79" s="108"/>
      <c r="RGU79" s="108"/>
      <c r="RGV79" s="108"/>
      <c r="RGW79" s="108"/>
      <c r="RGX79" s="108"/>
      <c r="RGY79" s="108"/>
      <c r="RGZ79" s="108"/>
      <c r="RHA79" s="108"/>
      <c r="RHB79" s="108"/>
      <c r="RHC79" s="108"/>
      <c r="RHD79" s="108"/>
      <c r="RHE79" s="108"/>
      <c r="RHF79" s="108"/>
      <c r="RHG79" s="108"/>
      <c r="RHH79" s="108"/>
      <c r="RHI79" s="108"/>
      <c r="RHJ79" s="108"/>
      <c r="RHK79" s="108"/>
      <c r="RHL79" s="108"/>
      <c r="RHM79" s="108"/>
      <c r="RHN79" s="108"/>
      <c r="RHO79" s="108"/>
      <c r="RHP79" s="108"/>
      <c r="RHQ79" s="108"/>
      <c r="RHR79" s="108"/>
      <c r="RHS79" s="108"/>
      <c r="RHT79" s="108"/>
      <c r="RHU79" s="108"/>
      <c r="RHV79" s="108"/>
      <c r="RHW79" s="108"/>
      <c r="RHX79" s="108"/>
      <c r="RHY79" s="108"/>
      <c r="RHZ79" s="108"/>
      <c r="RIA79" s="108"/>
      <c r="RIB79" s="108"/>
      <c r="RIC79" s="108"/>
      <c r="RID79" s="108"/>
      <c r="RIE79" s="108"/>
      <c r="RIF79" s="108"/>
      <c r="RIG79" s="108"/>
      <c r="RIH79" s="108"/>
      <c r="RII79" s="108"/>
      <c r="RIJ79" s="108"/>
      <c r="RIK79" s="108"/>
      <c r="RIL79" s="108"/>
      <c r="RIM79" s="108"/>
      <c r="RIN79" s="108"/>
      <c r="RIO79" s="108"/>
      <c r="RIP79" s="108"/>
      <c r="RIQ79" s="108"/>
      <c r="RIR79" s="108"/>
      <c r="RIS79" s="108"/>
      <c r="RIT79" s="108"/>
      <c r="RIU79" s="108"/>
      <c r="RIV79" s="108"/>
      <c r="RIW79" s="108"/>
      <c r="RIX79" s="108"/>
      <c r="RIY79" s="108"/>
      <c r="RIZ79" s="108"/>
      <c r="RJA79" s="108"/>
      <c r="RJB79" s="108"/>
      <c r="RJC79" s="108"/>
      <c r="RJD79" s="108"/>
      <c r="RJE79" s="108"/>
      <c r="RJF79" s="108"/>
      <c r="RJG79" s="108"/>
      <c r="RJH79" s="108"/>
      <c r="RJI79" s="108"/>
      <c r="RJJ79" s="108"/>
      <c r="RJK79" s="108"/>
      <c r="RJL79" s="108"/>
      <c r="RJM79" s="108"/>
      <c r="RJN79" s="108"/>
      <c r="RJO79" s="108"/>
      <c r="RJP79" s="108"/>
      <c r="RJQ79" s="108"/>
      <c r="RJR79" s="108"/>
      <c r="RJS79" s="108"/>
      <c r="RJT79" s="108"/>
      <c r="RJU79" s="108"/>
      <c r="RJV79" s="108"/>
      <c r="RJW79" s="108"/>
      <c r="RJX79" s="108"/>
      <c r="RJY79" s="108"/>
      <c r="RJZ79" s="108"/>
      <c r="RKA79" s="108"/>
      <c r="RKB79" s="108"/>
      <c r="RKC79" s="108"/>
      <c r="RKD79" s="108"/>
      <c r="RKE79" s="108"/>
      <c r="RKF79" s="108"/>
      <c r="RKG79" s="108"/>
      <c r="RKH79" s="108"/>
      <c r="RKI79" s="108"/>
      <c r="RKJ79" s="108"/>
      <c r="RKK79" s="108"/>
      <c r="RKL79" s="108"/>
      <c r="RKM79" s="108"/>
      <c r="RKN79" s="108"/>
      <c r="RKO79" s="108"/>
      <c r="RKP79" s="108"/>
      <c r="RKQ79" s="108"/>
      <c r="RKR79" s="108"/>
      <c r="RKS79" s="108"/>
      <c r="RKT79" s="108"/>
      <c r="RKU79" s="108"/>
      <c r="RKV79" s="108"/>
      <c r="RKW79" s="108"/>
      <c r="RKX79" s="108"/>
      <c r="RKY79" s="108"/>
      <c r="RKZ79" s="108"/>
      <c r="RLA79" s="108"/>
      <c r="RLB79" s="108"/>
      <c r="RLC79" s="108"/>
      <c r="RLD79" s="108"/>
      <c r="RLE79" s="108"/>
      <c r="RLF79" s="108"/>
      <c r="RLG79" s="108"/>
      <c r="RLH79" s="108"/>
      <c r="RLI79" s="108"/>
      <c r="RLJ79" s="108"/>
      <c r="RLK79" s="108"/>
      <c r="RLL79" s="108"/>
      <c r="RLM79" s="108"/>
      <c r="RLN79" s="108"/>
      <c r="RLO79" s="108"/>
      <c r="RLP79" s="108"/>
      <c r="RLQ79" s="108"/>
      <c r="RLR79" s="108"/>
      <c r="RLS79" s="108"/>
      <c r="RLT79" s="108"/>
      <c r="RLU79" s="108"/>
      <c r="RLV79" s="108"/>
      <c r="RLW79" s="108"/>
      <c r="RLX79" s="108"/>
      <c r="RLY79" s="108"/>
      <c r="RLZ79" s="108"/>
      <c r="RMA79" s="108"/>
      <c r="RMB79" s="108"/>
      <c r="RMC79" s="108"/>
      <c r="RMD79" s="108"/>
      <c r="RME79" s="108"/>
      <c r="RMF79" s="108"/>
      <c r="RMG79" s="108"/>
      <c r="RMH79" s="108"/>
      <c r="RMI79" s="108"/>
      <c r="RMJ79" s="108"/>
      <c r="RMK79" s="108"/>
      <c r="RML79" s="108"/>
      <c r="RMM79" s="108"/>
      <c r="RMN79" s="108"/>
      <c r="RMO79" s="108"/>
      <c r="RMP79" s="108"/>
      <c r="RMQ79" s="108"/>
      <c r="RMR79" s="108"/>
      <c r="RMS79" s="108"/>
      <c r="RMT79" s="108"/>
      <c r="RMU79" s="108"/>
      <c r="RMV79" s="108"/>
      <c r="RMW79" s="108"/>
      <c r="RMX79" s="108"/>
      <c r="RMY79" s="108"/>
      <c r="RMZ79" s="108"/>
      <c r="RNA79" s="108"/>
      <c r="RNB79" s="108"/>
      <c r="RNC79" s="108"/>
      <c r="RND79" s="108"/>
      <c r="RNE79" s="108"/>
      <c r="RNF79" s="108"/>
      <c r="RNG79" s="108"/>
      <c r="RNH79" s="108"/>
      <c r="RNI79" s="108"/>
      <c r="RNJ79" s="108"/>
      <c r="RNK79" s="108"/>
      <c r="RNL79" s="108"/>
      <c r="RNM79" s="108"/>
      <c r="RNN79" s="108"/>
      <c r="RNO79" s="108"/>
      <c r="RNP79" s="108"/>
      <c r="RNQ79" s="108"/>
      <c r="RNR79" s="108"/>
      <c r="RNS79" s="108"/>
      <c r="RNT79" s="108"/>
      <c r="RNU79" s="108"/>
      <c r="RNV79" s="108"/>
      <c r="RNW79" s="108"/>
      <c r="RNX79" s="108"/>
      <c r="RNY79" s="108"/>
      <c r="RNZ79" s="108"/>
      <c r="ROA79" s="108"/>
      <c r="ROB79" s="108"/>
      <c r="ROC79" s="108"/>
      <c r="ROD79" s="108"/>
      <c r="ROE79" s="108"/>
      <c r="ROF79" s="108"/>
      <c r="ROG79" s="108"/>
      <c r="ROH79" s="108"/>
      <c r="ROI79" s="108"/>
      <c r="ROJ79" s="108"/>
      <c r="ROK79" s="108"/>
      <c r="ROL79" s="108"/>
      <c r="ROM79" s="108"/>
      <c r="RON79" s="108"/>
      <c r="ROO79" s="108"/>
      <c r="ROP79" s="108"/>
      <c r="ROQ79" s="108"/>
      <c r="ROR79" s="108"/>
      <c r="ROS79" s="108"/>
      <c r="ROT79" s="108"/>
      <c r="ROU79" s="108"/>
      <c r="ROV79" s="108"/>
      <c r="ROW79" s="108"/>
      <c r="ROX79" s="108"/>
      <c r="ROY79" s="108"/>
      <c r="ROZ79" s="108"/>
      <c r="RPA79" s="108"/>
      <c r="RPB79" s="108"/>
      <c r="RPC79" s="108"/>
      <c r="RPD79" s="108"/>
      <c r="RPE79" s="108"/>
      <c r="RPF79" s="108"/>
      <c r="RPG79" s="108"/>
      <c r="RPH79" s="108"/>
      <c r="RPI79" s="108"/>
      <c r="RPJ79" s="108"/>
      <c r="RPK79" s="108"/>
      <c r="RPL79" s="108"/>
      <c r="RPM79" s="108"/>
      <c r="RPN79" s="108"/>
      <c r="RPO79" s="108"/>
      <c r="RPP79" s="108"/>
      <c r="RPQ79" s="108"/>
      <c r="RPR79" s="108"/>
      <c r="RPS79" s="108"/>
      <c r="RPT79" s="108"/>
      <c r="RPU79" s="108"/>
      <c r="RPV79" s="108"/>
      <c r="RPW79" s="108"/>
      <c r="RPX79" s="108"/>
      <c r="RPY79" s="108"/>
      <c r="RPZ79" s="108"/>
      <c r="RQA79" s="108"/>
      <c r="RQB79" s="108"/>
      <c r="RQC79" s="108"/>
      <c r="RQD79" s="108"/>
      <c r="RQE79" s="108"/>
      <c r="RQF79" s="108"/>
      <c r="RQG79" s="108"/>
      <c r="RQH79" s="108"/>
      <c r="RQI79" s="108"/>
      <c r="RQJ79" s="108"/>
      <c r="RQK79" s="108"/>
      <c r="RQL79" s="108"/>
      <c r="RQM79" s="108"/>
      <c r="RQN79" s="108"/>
      <c r="RQO79" s="108"/>
      <c r="RQP79" s="108"/>
      <c r="RQQ79" s="108"/>
      <c r="RQR79" s="108"/>
      <c r="RQS79" s="108"/>
      <c r="RQT79" s="108"/>
      <c r="RQU79" s="108"/>
      <c r="RQV79" s="108"/>
      <c r="RQW79" s="108"/>
      <c r="RQX79" s="108"/>
      <c r="RQY79" s="108"/>
      <c r="RQZ79" s="108"/>
      <c r="RRA79" s="108"/>
      <c r="RRB79" s="108"/>
      <c r="RRC79" s="108"/>
      <c r="RRD79" s="108"/>
      <c r="RRE79" s="108"/>
      <c r="RRF79" s="108"/>
      <c r="RRG79" s="108"/>
      <c r="RRH79" s="108"/>
      <c r="RRI79" s="108"/>
      <c r="RRJ79" s="108"/>
      <c r="RRK79" s="108"/>
      <c r="RRL79" s="108"/>
      <c r="RRM79" s="108"/>
      <c r="RRN79" s="108"/>
      <c r="RRO79" s="108"/>
      <c r="RRP79" s="108"/>
      <c r="RRQ79" s="108"/>
      <c r="RRR79" s="108"/>
      <c r="RRS79" s="108"/>
      <c r="RRT79" s="108"/>
      <c r="RRU79" s="108"/>
      <c r="RRV79" s="108"/>
      <c r="RRW79" s="108"/>
      <c r="RRX79" s="108"/>
      <c r="RRY79" s="108"/>
      <c r="RRZ79" s="108"/>
      <c r="RSA79" s="108"/>
      <c r="RSB79" s="108"/>
      <c r="RSC79" s="108"/>
      <c r="RSD79" s="108"/>
      <c r="RSE79" s="108"/>
      <c r="RSF79" s="108"/>
      <c r="RSG79" s="108"/>
      <c r="RSH79" s="108"/>
      <c r="RSI79" s="108"/>
      <c r="RSJ79" s="108"/>
      <c r="RSK79" s="108"/>
      <c r="RSL79" s="108"/>
      <c r="RSM79" s="108"/>
      <c r="RSN79" s="108"/>
      <c r="RSO79" s="108"/>
      <c r="RSP79" s="108"/>
      <c r="RSQ79" s="108"/>
      <c r="RSR79" s="108"/>
      <c r="RSS79" s="108"/>
      <c r="RST79" s="108"/>
      <c r="RSU79" s="108"/>
      <c r="RSV79" s="108"/>
      <c r="RSW79" s="108"/>
      <c r="RSX79" s="108"/>
      <c r="RSY79" s="108"/>
      <c r="RSZ79" s="108"/>
      <c r="RTA79" s="108"/>
      <c r="RTB79" s="108"/>
      <c r="RTC79" s="108"/>
      <c r="RTD79" s="108"/>
      <c r="RTE79" s="108"/>
      <c r="RTF79" s="108"/>
      <c r="RTG79" s="108"/>
      <c r="RTH79" s="108"/>
      <c r="RTI79" s="108"/>
      <c r="RTJ79" s="108"/>
      <c r="RTK79" s="108"/>
      <c r="RTL79" s="108"/>
      <c r="RTM79" s="108"/>
      <c r="RTN79" s="108"/>
      <c r="RTO79" s="108"/>
      <c r="RTP79" s="108"/>
      <c r="RTQ79" s="108"/>
      <c r="RTR79" s="108"/>
      <c r="RTS79" s="108"/>
      <c r="RTT79" s="108"/>
      <c r="RTU79" s="108"/>
      <c r="RTV79" s="108"/>
      <c r="RTW79" s="108"/>
      <c r="RTX79" s="108"/>
      <c r="RTY79" s="108"/>
      <c r="RTZ79" s="108"/>
      <c r="RUA79" s="108"/>
      <c r="RUB79" s="108"/>
      <c r="RUC79" s="108"/>
      <c r="RUD79" s="108"/>
      <c r="RUE79" s="108"/>
      <c r="RUF79" s="108"/>
      <c r="RUG79" s="108"/>
      <c r="RUH79" s="108"/>
      <c r="RUI79" s="108"/>
      <c r="RUJ79" s="108"/>
      <c r="RUK79" s="108"/>
      <c r="RUL79" s="108"/>
      <c r="RUM79" s="108"/>
      <c r="RUN79" s="108"/>
      <c r="RUO79" s="108"/>
      <c r="RUP79" s="108"/>
      <c r="RUQ79" s="108"/>
      <c r="RUR79" s="108"/>
      <c r="RUS79" s="108"/>
      <c r="RUT79" s="108"/>
      <c r="RUU79" s="108"/>
      <c r="RUV79" s="108"/>
      <c r="RUW79" s="108"/>
      <c r="RUX79" s="108"/>
      <c r="RUY79" s="108"/>
      <c r="RUZ79" s="108"/>
      <c r="RVA79" s="108"/>
      <c r="RVB79" s="108"/>
      <c r="RVC79" s="108"/>
      <c r="RVD79" s="108"/>
      <c r="RVE79" s="108"/>
      <c r="RVF79" s="108"/>
      <c r="RVG79" s="108"/>
      <c r="RVH79" s="108"/>
      <c r="RVI79" s="108"/>
      <c r="RVJ79" s="108"/>
      <c r="RVK79" s="108"/>
      <c r="RVL79" s="108"/>
      <c r="RVM79" s="108"/>
      <c r="RVN79" s="108"/>
      <c r="RVO79" s="108"/>
      <c r="RVP79" s="108"/>
      <c r="RVQ79" s="108"/>
      <c r="RVR79" s="108"/>
      <c r="RVS79" s="108"/>
      <c r="RVT79" s="108"/>
      <c r="RVU79" s="108"/>
      <c r="RVV79" s="108"/>
      <c r="RVW79" s="108"/>
      <c r="RVX79" s="108"/>
      <c r="RVY79" s="108"/>
      <c r="RVZ79" s="108"/>
      <c r="RWA79" s="108"/>
      <c r="RWB79" s="108"/>
      <c r="RWC79" s="108"/>
      <c r="RWD79" s="108"/>
      <c r="RWE79" s="108"/>
      <c r="RWF79" s="108"/>
      <c r="RWG79" s="108"/>
      <c r="RWH79" s="108"/>
      <c r="RWI79" s="108"/>
      <c r="RWJ79" s="108"/>
      <c r="RWK79" s="108"/>
      <c r="RWL79" s="108"/>
      <c r="RWM79" s="108"/>
      <c r="RWN79" s="108"/>
      <c r="RWO79" s="108"/>
      <c r="RWP79" s="108"/>
      <c r="RWQ79" s="108"/>
      <c r="RWR79" s="108"/>
      <c r="RWS79" s="108"/>
      <c r="RWT79" s="108"/>
      <c r="RWU79" s="108"/>
      <c r="RWV79" s="108"/>
      <c r="RWW79" s="108"/>
      <c r="RWX79" s="108"/>
      <c r="RWY79" s="108"/>
      <c r="RWZ79" s="108"/>
      <c r="RXA79" s="108"/>
      <c r="RXB79" s="108"/>
      <c r="RXC79" s="108"/>
      <c r="RXD79" s="108"/>
      <c r="RXE79" s="108"/>
      <c r="RXF79" s="108"/>
      <c r="RXG79" s="108"/>
      <c r="RXH79" s="108"/>
      <c r="RXI79" s="108"/>
      <c r="RXJ79" s="108"/>
      <c r="RXK79" s="108"/>
      <c r="RXL79" s="108"/>
      <c r="RXM79" s="108"/>
      <c r="RXN79" s="108"/>
      <c r="RXO79" s="108"/>
      <c r="RXP79" s="108"/>
      <c r="RXQ79" s="108"/>
      <c r="RXR79" s="108"/>
      <c r="RXS79" s="108"/>
      <c r="RXT79" s="108"/>
      <c r="RXU79" s="108"/>
      <c r="RXV79" s="108"/>
      <c r="RXW79" s="108"/>
      <c r="RXX79" s="108"/>
      <c r="RXY79" s="108"/>
      <c r="RXZ79" s="108"/>
      <c r="RYA79" s="108"/>
      <c r="RYB79" s="108"/>
      <c r="RYC79" s="108"/>
      <c r="RYD79" s="108"/>
      <c r="RYE79" s="108"/>
      <c r="RYF79" s="108"/>
      <c r="RYG79" s="108"/>
      <c r="RYH79" s="108"/>
      <c r="RYI79" s="108"/>
      <c r="RYJ79" s="108"/>
      <c r="RYK79" s="108"/>
      <c r="RYL79" s="108"/>
      <c r="RYM79" s="108"/>
      <c r="RYN79" s="108"/>
      <c r="RYO79" s="108"/>
      <c r="RYP79" s="108"/>
      <c r="RYQ79" s="108"/>
      <c r="RYR79" s="108"/>
      <c r="RYS79" s="108"/>
      <c r="RYT79" s="108"/>
      <c r="RYU79" s="108"/>
      <c r="RYV79" s="108"/>
      <c r="RYW79" s="108"/>
      <c r="RYX79" s="108"/>
      <c r="RYY79" s="108"/>
      <c r="RYZ79" s="108"/>
      <c r="RZA79" s="108"/>
      <c r="RZB79" s="108"/>
      <c r="RZC79" s="108"/>
      <c r="RZD79" s="108"/>
      <c r="RZE79" s="108"/>
      <c r="RZF79" s="108"/>
      <c r="RZG79" s="108"/>
      <c r="RZH79" s="108"/>
      <c r="RZI79" s="108"/>
      <c r="RZJ79" s="108"/>
      <c r="RZK79" s="108"/>
      <c r="RZL79" s="108"/>
      <c r="RZM79" s="108"/>
      <c r="RZN79" s="108"/>
      <c r="RZO79" s="108"/>
      <c r="RZP79" s="108"/>
      <c r="RZQ79" s="108"/>
      <c r="RZR79" s="108"/>
      <c r="RZS79" s="108"/>
      <c r="RZT79" s="108"/>
      <c r="RZU79" s="108"/>
      <c r="RZV79" s="108"/>
      <c r="RZW79" s="108"/>
      <c r="RZX79" s="108"/>
      <c r="RZY79" s="108"/>
      <c r="RZZ79" s="108"/>
      <c r="SAA79" s="108"/>
      <c r="SAB79" s="108"/>
      <c r="SAC79" s="108"/>
      <c r="SAD79" s="108"/>
      <c r="SAE79" s="108"/>
      <c r="SAF79" s="108"/>
      <c r="SAG79" s="108"/>
      <c r="SAH79" s="108"/>
      <c r="SAI79" s="108"/>
      <c r="SAJ79" s="108"/>
      <c r="SAK79" s="108"/>
      <c r="SAL79" s="108"/>
      <c r="SAM79" s="108"/>
      <c r="SAN79" s="108"/>
      <c r="SAO79" s="108"/>
      <c r="SAP79" s="108"/>
      <c r="SAQ79" s="108"/>
      <c r="SAR79" s="108"/>
      <c r="SAS79" s="108"/>
      <c r="SAT79" s="108"/>
      <c r="SAU79" s="108"/>
      <c r="SAV79" s="108"/>
      <c r="SAW79" s="108"/>
      <c r="SAX79" s="108"/>
      <c r="SAY79" s="108"/>
      <c r="SAZ79" s="108"/>
      <c r="SBA79" s="108"/>
      <c r="SBB79" s="108"/>
      <c r="SBC79" s="108"/>
      <c r="SBD79" s="108"/>
      <c r="SBE79" s="108"/>
      <c r="SBF79" s="108"/>
      <c r="SBG79" s="108"/>
      <c r="SBH79" s="108"/>
      <c r="SBI79" s="108"/>
      <c r="SBJ79" s="108"/>
      <c r="SBK79" s="108"/>
      <c r="SBL79" s="108"/>
      <c r="SBM79" s="108"/>
      <c r="SBN79" s="108"/>
      <c r="SBO79" s="108"/>
      <c r="SBP79" s="108"/>
      <c r="SBQ79" s="108"/>
      <c r="SBR79" s="108"/>
      <c r="SBS79" s="108"/>
      <c r="SBT79" s="108"/>
      <c r="SBU79" s="108"/>
      <c r="SBV79" s="108"/>
      <c r="SBW79" s="108"/>
      <c r="SBX79" s="108"/>
      <c r="SBY79" s="108"/>
      <c r="SBZ79" s="108"/>
      <c r="SCA79" s="108"/>
      <c r="SCB79" s="108"/>
      <c r="SCC79" s="108"/>
      <c r="SCD79" s="108"/>
      <c r="SCE79" s="108"/>
      <c r="SCF79" s="108"/>
      <c r="SCG79" s="108"/>
      <c r="SCH79" s="108"/>
      <c r="SCI79" s="108"/>
      <c r="SCJ79" s="108"/>
      <c r="SCK79" s="108"/>
      <c r="SCL79" s="108"/>
      <c r="SCM79" s="108"/>
      <c r="SCN79" s="108"/>
      <c r="SCO79" s="108"/>
      <c r="SCP79" s="108"/>
      <c r="SCQ79" s="108"/>
      <c r="SCR79" s="108"/>
      <c r="SCS79" s="108"/>
      <c r="SCT79" s="108"/>
      <c r="SCU79" s="108"/>
      <c r="SCV79" s="108"/>
      <c r="SCW79" s="108"/>
      <c r="SCX79" s="108"/>
      <c r="SCY79" s="108"/>
      <c r="SCZ79" s="108"/>
      <c r="SDA79" s="108"/>
      <c r="SDB79" s="108"/>
      <c r="SDC79" s="108"/>
      <c r="SDD79" s="108"/>
      <c r="SDE79" s="108"/>
      <c r="SDF79" s="108"/>
      <c r="SDG79" s="108"/>
      <c r="SDH79" s="108"/>
      <c r="SDI79" s="108"/>
      <c r="SDJ79" s="108"/>
      <c r="SDK79" s="108"/>
      <c r="SDL79" s="108"/>
      <c r="SDM79" s="108"/>
      <c r="SDN79" s="108"/>
      <c r="SDO79" s="108"/>
      <c r="SDP79" s="108"/>
      <c r="SDQ79" s="108"/>
      <c r="SDR79" s="108"/>
      <c r="SDS79" s="108"/>
      <c r="SDT79" s="108"/>
      <c r="SDU79" s="108"/>
      <c r="SDV79" s="108"/>
      <c r="SDW79" s="108"/>
      <c r="SDX79" s="108"/>
      <c r="SDY79" s="108"/>
      <c r="SDZ79" s="108"/>
      <c r="SEA79" s="108"/>
      <c r="SEB79" s="108"/>
      <c r="SEC79" s="108"/>
      <c r="SED79" s="108"/>
      <c r="SEE79" s="108"/>
      <c r="SEF79" s="108"/>
      <c r="SEG79" s="108"/>
      <c r="SEH79" s="108"/>
      <c r="SEI79" s="108"/>
      <c r="SEJ79" s="108"/>
      <c r="SEK79" s="108"/>
      <c r="SEL79" s="108"/>
      <c r="SEM79" s="108"/>
      <c r="SEN79" s="108"/>
      <c r="SEO79" s="108"/>
      <c r="SEP79" s="108"/>
      <c r="SEQ79" s="108"/>
      <c r="SER79" s="108"/>
      <c r="SES79" s="108"/>
      <c r="SET79" s="108"/>
      <c r="SEU79" s="108"/>
      <c r="SEV79" s="108"/>
      <c r="SEW79" s="108"/>
      <c r="SEX79" s="108"/>
      <c r="SEY79" s="108"/>
      <c r="SEZ79" s="108"/>
      <c r="SFA79" s="108"/>
      <c r="SFB79" s="108"/>
      <c r="SFC79" s="108"/>
      <c r="SFD79" s="108"/>
      <c r="SFE79" s="108"/>
      <c r="SFF79" s="108"/>
      <c r="SFG79" s="108"/>
      <c r="SFH79" s="108"/>
      <c r="SFI79" s="108"/>
      <c r="SFJ79" s="108"/>
      <c r="SFK79" s="108"/>
      <c r="SFL79" s="108"/>
      <c r="SFM79" s="108"/>
      <c r="SFN79" s="108"/>
      <c r="SFO79" s="108"/>
      <c r="SFP79" s="108"/>
      <c r="SFQ79" s="108"/>
      <c r="SFR79" s="108"/>
      <c r="SFS79" s="108"/>
      <c r="SFT79" s="108"/>
      <c r="SFU79" s="108"/>
      <c r="SFV79" s="108"/>
      <c r="SFW79" s="108"/>
      <c r="SFX79" s="108"/>
      <c r="SFY79" s="108"/>
      <c r="SFZ79" s="108"/>
      <c r="SGA79" s="108"/>
      <c r="SGB79" s="108"/>
      <c r="SGC79" s="108"/>
      <c r="SGD79" s="108"/>
      <c r="SGE79" s="108"/>
      <c r="SGF79" s="108"/>
      <c r="SGG79" s="108"/>
      <c r="SGH79" s="108"/>
      <c r="SGI79" s="108"/>
      <c r="SGJ79" s="108"/>
      <c r="SGK79" s="108"/>
      <c r="SGL79" s="108"/>
      <c r="SGM79" s="108"/>
      <c r="SGN79" s="108"/>
      <c r="SGO79" s="108"/>
      <c r="SGP79" s="108"/>
      <c r="SGQ79" s="108"/>
      <c r="SGR79" s="108"/>
      <c r="SGS79" s="108"/>
      <c r="SGT79" s="108"/>
      <c r="SGU79" s="108"/>
      <c r="SGV79" s="108"/>
      <c r="SGW79" s="108"/>
      <c r="SGX79" s="108"/>
      <c r="SGY79" s="108"/>
      <c r="SGZ79" s="108"/>
      <c r="SHA79" s="108"/>
      <c r="SHB79" s="108"/>
      <c r="SHC79" s="108"/>
      <c r="SHD79" s="108"/>
      <c r="SHE79" s="108"/>
      <c r="SHF79" s="108"/>
      <c r="SHG79" s="108"/>
      <c r="SHH79" s="108"/>
      <c r="SHI79" s="108"/>
      <c r="SHJ79" s="108"/>
      <c r="SHK79" s="108"/>
      <c r="SHL79" s="108"/>
      <c r="SHM79" s="108"/>
      <c r="SHN79" s="108"/>
      <c r="SHO79" s="108"/>
      <c r="SHP79" s="108"/>
      <c r="SHQ79" s="108"/>
      <c r="SHR79" s="108"/>
      <c r="SHS79" s="108"/>
      <c r="SHT79" s="108"/>
      <c r="SHU79" s="108"/>
      <c r="SHV79" s="108"/>
      <c r="SHW79" s="108"/>
      <c r="SHX79" s="108"/>
      <c r="SHY79" s="108"/>
      <c r="SHZ79" s="108"/>
      <c r="SIA79" s="108"/>
      <c r="SIB79" s="108"/>
      <c r="SIC79" s="108"/>
      <c r="SID79" s="108"/>
      <c r="SIE79" s="108"/>
      <c r="SIF79" s="108"/>
      <c r="SIG79" s="108"/>
      <c r="SIH79" s="108"/>
      <c r="SII79" s="108"/>
      <c r="SIJ79" s="108"/>
      <c r="SIK79" s="108"/>
      <c r="SIL79" s="108"/>
      <c r="SIM79" s="108"/>
      <c r="SIN79" s="108"/>
      <c r="SIO79" s="108"/>
      <c r="SIP79" s="108"/>
      <c r="SIQ79" s="108"/>
      <c r="SIR79" s="108"/>
      <c r="SIS79" s="108"/>
      <c r="SIT79" s="108"/>
      <c r="SIU79" s="108"/>
      <c r="SIV79" s="108"/>
      <c r="SIW79" s="108"/>
      <c r="SIX79" s="108"/>
      <c r="SIY79" s="108"/>
      <c r="SIZ79" s="108"/>
      <c r="SJA79" s="108"/>
      <c r="SJB79" s="108"/>
      <c r="SJC79" s="108"/>
      <c r="SJD79" s="108"/>
      <c r="SJE79" s="108"/>
      <c r="SJF79" s="108"/>
      <c r="SJG79" s="108"/>
      <c r="SJH79" s="108"/>
      <c r="SJI79" s="108"/>
      <c r="SJJ79" s="108"/>
      <c r="SJK79" s="108"/>
      <c r="SJL79" s="108"/>
      <c r="SJM79" s="108"/>
      <c r="SJN79" s="108"/>
      <c r="SJO79" s="108"/>
      <c r="SJP79" s="108"/>
      <c r="SJQ79" s="108"/>
      <c r="SJR79" s="108"/>
      <c r="SJS79" s="108"/>
      <c r="SJT79" s="108"/>
      <c r="SJU79" s="108"/>
      <c r="SJV79" s="108"/>
      <c r="SJW79" s="108"/>
      <c r="SJX79" s="108"/>
      <c r="SJY79" s="108"/>
      <c r="SJZ79" s="108"/>
      <c r="SKA79" s="108"/>
      <c r="SKB79" s="108"/>
      <c r="SKC79" s="108"/>
      <c r="SKD79" s="108"/>
      <c r="SKE79" s="108"/>
      <c r="SKF79" s="108"/>
      <c r="SKG79" s="108"/>
      <c r="SKH79" s="108"/>
      <c r="SKI79" s="108"/>
      <c r="SKJ79" s="108"/>
      <c r="SKK79" s="108"/>
      <c r="SKL79" s="108"/>
      <c r="SKM79" s="108"/>
      <c r="SKN79" s="108"/>
      <c r="SKO79" s="108"/>
      <c r="SKP79" s="108"/>
      <c r="SKQ79" s="108"/>
      <c r="SKR79" s="108"/>
      <c r="SKS79" s="108"/>
      <c r="SKT79" s="108"/>
      <c r="SKU79" s="108"/>
      <c r="SKV79" s="108"/>
      <c r="SKW79" s="108"/>
      <c r="SKX79" s="108"/>
      <c r="SKY79" s="108"/>
      <c r="SKZ79" s="108"/>
      <c r="SLA79" s="108"/>
      <c r="SLB79" s="108"/>
      <c r="SLC79" s="108"/>
      <c r="SLD79" s="108"/>
      <c r="SLE79" s="108"/>
      <c r="SLF79" s="108"/>
      <c r="SLG79" s="108"/>
      <c r="SLH79" s="108"/>
      <c r="SLI79" s="108"/>
      <c r="SLJ79" s="108"/>
      <c r="SLK79" s="108"/>
      <c r="SLL79" s="108"/>
      <c r="SLM79" s="108"/>
      <c r="SLN79" s="108"/>
      <c r="SLO79" s="108"/>
      <c r="SLP79" s="108"/>
      <c r="SLQ79" s="108"/>
      <c r="SLR79" s="108"/>
      <c r="SLS79" s="108"/>
      <c r="SLT79" s="108"/>
      <c r="SLU79" s="108"/>
      <c r="SLV79" s="108"/>
      <c r="SLW79" s="108"/>
      <c r="SLX79" s="108"/>
      <c r="SLY79" s="108"/>
      <c r="SLZ79" s="108"/>
      <c r="SMA79" s="108"/>
      <c r="SMB79" s="108"/>
      <c r="SMC79" s="108"/>
      <c r="SMD79" s="108"/>
      <c r="SME79" s="108"/>
      <c r="SMF79" s="108"/>
      <c r="SMG79" s="108"/>
      <c r="SMH79" s="108"/>
      <c r="SMI79" s="108"/>
      <c r="SMJ79" s="108"/>
      <c r="SMK79" s="108"/>
      <c r="SML79" s="108"/>
      <c r="SMM79" s="108"/>
      <c r="SMN79" s="108"/>
      <c r="SMO79" s="108"/>
      <c r="SMP79" s="108"/>
      <c r="SMQ79" s="108"/>
      <c r="SMR79" s="108"/>
      <c r="SMS79" s="108"/>
      <c r="SMT79" s="108"/>
      <c r="SMU79" s="108"/>
      <c r="SMV79" s="108"/>
      <c r="SMW79" s="108"/>
      <c r="SMX79" s="108"/>
      <c r="SMY79" s="108"/>
      <c r="SMZ79" s="108"/>
      <c r="SNA79" s="108"/>
      <c r="SNB79" s="108"/>
      <c r="SNC79" s="108"/>
      <c r="SND79" s="108"/>
      <c r="SNE79" s="108"/>
      <c r="SNF79" s="108"/>
      <c r="SNG79" s="108"/>
      <c r="SNH79" s="108"/>
      <c r="SNI79" s="108"/>
      <c r="SNJ79" s="108"/>
      <c r="SNK79" s="108"/>
      <c r="SNL79" s="108"/>
      <c r="SNM79" s="108"/>
      <c r="SNN79" s="108"/>
      <c r="SNO79" s="108"/>
      <c r="SNP79" s="108"/>
      <c r="SNQ79" s="108"/>
      <c r="SNR79" s="108"/>
      <c r="SNS79" s="108"/>
      <c r="SNT79" s="108"/>
      <c r="SNU79" s="108"/>
      <c r="SNV79" s="108"/>
      <c r="SNW79" s="108"/>
      <c r="SNX79" s="108"/>
      <c r="SNY79" s="108"/>
      <c r="SNZ79" s="108"/>
      <c r="SOA79" s="108"/>
      <c r="SOB79" s="108"/>
      <c r="SOC79" s="108"/>
      <c r="SOD79" s="108"/>
      <c r="SOE79" s="108"/>
      <c r="SOF79" s="108"/>
      <c r="SOG79" s="108"/>
      <c r="SOH79" s="108"/>
      <c r="SOI79" s="108"/>
      <c r="SOJ79" s="108"/>
      <c r="SOK79" s="108"/>
      <c r="SOL79" s="108"/>
      <c r="SOM79" s="108"/>
      <c r="SON79" s="108"/>
      <c r="SOO79" s="108"/>
      <c r="SOP79" s="108"/>
      <c r="SOQ79" s="108"/>
      <c r="SOR79" s="108"/>
      <c r="SOS79" s="108"/>
      <c r="SOT79" s="108"/>
      <c r="SOU79" s="108"/>
      <c r="SOV79" s="108"/>
      <c r="SOW79" s="108"/>
      <c r="SOX79" s="108"/>
      <c r="SOY79" s="108"/>
      <c r="SOZ79" s="108"/>
      <c r="SPA79" s="108"/>
      <c r="SPB79" s="108"/>
      <c r="SPC79" s="108"/>
      <c r="SPD79" s="108"/>
      <c r="SPE79" s="108"/>
      <c r="SPF79" s="108"/>
      <c r="SPG79" s="108"/>
      <c r="SPH79" s="108"/>
      <c r="SPI79" s="108"/>
      <c r="SPJ79" s="108"/>
      <c r="SPK79" s="108"/>
      <c r="SPL79" s="108"/>
      <c r="SPM79" s="108"/>
      <c r="SPN79" s="108"/>
      <c r="SPO79" s="108"/>
      <c r="SPP79" s="108"/>
      <c r="SPQ79" s="108"/>
      <c r="SPR79" s="108"/>
      <c r="SPS79" s="108"/>
      <c r="SPT79" s="108"/>
      <c r="SPU79" s="108"/>
      <c r="SPV79" s="108"/>
      <c r="SPW79" s="108"/>
      <c r="SPX79" s="108"/>
      <c r="SPY79" s="108"/>
      <c r="SPZ79" s="108"/>
      <c r="SQA79" s="108"/>
      <c r="SQB79" s="108"/>
      <c r="SQC79" s="108"/>
      <c r="SQD79" s="108"/>
      <c r="SQE79" s="108"/>
      <c r="SQF79" s="108"/>
      <c r="SQG79" s="108"/>
      <c r="SQH79" s="108"/>
      <c r="SQI79" s="108"/>
      <c r="SQJ79" s="108"/>
      <c r="SQK79" s="108"/>
      <c r="SQL79" s="108"/>
      <c r="SQM79" s="108"/>
      <c r="SQN79" s="108"/>
      <c r="SQO79" s="108"/>
      <c r="SQP79" s="108"/>
      <c r="SQQ79" s="108"/>
      <c r="SQR79" s="108"/>
      <c r="SQS79" s="108"/>
      <c r="SQT79" s="108"/>
      <c r="SQU79" s="108"/>
      <c r="SQV79" s="108"/>
      <c r="SQW79" s="108"/>
      <c r="SQX79" s="108"/>
      <c r="SQY79" s="108"/>
      <c r="SQZ79" s="108"/>
      <c r="SRA79" s="108"/>
      <c r="SRB79" s="108"/>
      <c r="SRC79" s="108"/>
      <c r="SRD79" s="108"/>
      <c r="SRE79" s="108"/>
      <c r="SRF79" s="108"/>
      <c r="SRG79" s="108"/>
      <c r="SRH79" s="108"/>
      <c r="SRI79" s="108"/>
      <c r="SRJ79" s="108"/>
      <c r="SRK79" s="108"/>
      <c r="SRL79" s="108"/>
      <c r="SRM79" s="108"/>
      <c r="SRN79" s="108"/>
      <c r="SRO79" s="108"/>
      <c r="SRP79" s="108"/>
      <c r="SRQ79" s="108"/>
      <c r="SRR79" s="108"/>
      <c r="SRS79" s="108"/>
      <c r="SRT79" s="108"/>
      <c r="SRU79" s="108"/>
      <c r="SRV79" s="108"/>
      <c r="SRW79" s="108"/>
      <c r="SRX79" s="108"/>
      <c r="SRY79" s="108"/>
      <c r="SRZ79" s="108"/>
      <c r="SSA79" s="108"/>
      <c r="SSB79" s="108"/>
      <c r="SSC79" s="108"/>
      <c r="SSD79" s="108"/>
      <c r="SSE79" s="108"/>
      <c r="SSF79" s="108"/>
      <c r="SSG79" s="108"/>
      <c r="SSH79" s="108"/>
      <c r="SSI79" s="108"/>
      <c r="SSJ79" s="108"/>
      <c r="SSK79" s="108"/>
      <c r="SSL79" s="108"/>
      <c r="SSM79" s="108"/>
      <c r="SSN79" s="108"/>
      <c r="SSO79" s="108"/>
      <c r="SSP79" s="108"/>
      <c r="SSQ79" s="108"/>
      <c r="SSR79" s="108"/>
      <c r="SSS79" s="108"/>
      <c r="SST79" s="108"/>
      <c r="SSU79" s="108"/>
      <c r="SSV79" s="108"/>
      <c r="SSW79" s="108"/>
      <c r="SSX79" s="108"/>
      <c r="SSY79" s="108"/>
      <c r="SSZ79" s="108"/>
      <c r="STA79" s="108"/>
      <c r="STB79" s="108"/>
      <c r="STC79" s="108"/>
      <c r="STD79" s="108"/>
      <c r="STE79" s="108"/>
      <c r="STF79" s="108"/>
      <c r="STG79" s="108"/>
      <c r="STH79" s="108"/>
      <c r="STI79" s="108"/>
      <c r="STJ79" s="108"/>
      <c r="STK79" s="108"/>
      <c r="STL79" s="108"/>
      <c r="STM79" s="108"/>
      <c r="STN79" s="108"/>
      <c r="STO79" s="108"/>
      <c r="STP79" s="108"/>
      <c r="STQ79" s="108"/>
      <c r="STR79" s="108"/>
      <c r="STS79" s="108"/>
      <c r="STT79" s="108"/>
      <c r="STU79" s="108"/>
      <c r="STV79" s="108"/>
      <c r="STW79" s="108"/>
      <c r="STX79" s="108"/>
      <c r="STY79" s="108"/>
      <c r="STZ79" s="108"/>
      <c r="SUA79" s="108"/>
      <c r="SUB79" s="108"/>
      <c r="SUC79" s="108"/>
      <c r="SUD79" s="108"/>
      <c r="SUE79" s="108"/>
      <c r="SUF79" s="108"/>
      <c r="SUG79" s="108"/>
      <c r="SUH79" s="108"/>
      <c r="SUI79" s="108"/>
      <c r="SUJ79" s="108"/>
      <c r="SUK79" s="108"/>
      <c r="SUL79" s="108"/>
      <c r="SUM79" s="108"/>
      <c r="SUN79" s="108"/>
      <c r="SUO79" s="108"/>
      <c r="SUP79" s="108"/>
      <c r="SUQ79" s="108"/>
      <c r="SUR79" s="108"/>
      <c r="SUS79" s="108"/>
      <c r="SUT79" s="108"/>
      <c r="SUU79" s="108"/>
      <c r="SUV79" s="108"/>
      <c r="SUW79" s="108"/>
      <c r="SUX79" s="108"/>
      <c r="SUY79" s="108"/>
      <c r="SUZ79" s="108"/>
      <c r="SVA79" s="108"/>
      <c r="SVB79" s="108"/>
      <c r="SVC79" s="108"/>
      <c r="SVD79" s="108"/>
      <c r="SVE79" s="108"/>
      <c r="SVF79" s="108"/>
      <c r="SVG79" s="108"/>
      <c r="SVH79" s="108"/>
      <c r="SVI79" s="108"/>
      <c r="SVJ79" s="108"/>
      <c r="SVK79" s="108"/>
      <c r="SVL79" s="108"/>
      <c r="SVM79" s="108"/>
      <c r="SVN79" s="108"/>
      <c r="SVO79" s="108"/>
      <c r="SVP79" s="108"/>
      <c r="SVQ79" s="108"/>
      <c r="SVR79" s="108"/>
      <c r="SVS79" s="108"/>
      <c r="SVT79" s="108"/>
      <c r="SVU79" s="108"/>
      <c r="SVV79" s="108"/>
      <c r="SVW79" s="108"/>
      <c r="SVX79" s="108"/>
      <c r="SVY79" s="108"/>
      <c r="SVZ79" s="108"/>
      <c r="SWA79" s="108"/>
      <c r="SWB79" s="108"/>
      <c r="SWC79" s="108"/>
      <c r="SWD79" s="108"/>
      <c r="SWE79" s="108"/>
      <c r="SWF79" s="108"/>
      <c r="SWG79" s="108"/>
      <c r="SWH79" s="108"/>
      <c r="SWI79" s="108"/>
      <c r="SWJ79" s="108"/>
      <c r="SWK79" s="108"/>
      <c r="SWL79" s="108"/>
      <c r="SWM79" s="108"/>
      <c r="SWN79" s="108"/>
      <c r="SWO79" s="108"/>
      <c r="SWP79" s="108"/>
      <c r="SWQ79" s="108"/>
      <c r="SWR79" s="108"/>
      <c r="SWS79" s="108"/>
      <c r="SWT79" s="108"/>
      <c r="SWU79" s="108"/>
      <c r="SWV79" s="108"/>
      <c r="SWW79" s="108"/>
      <c r="SWX79" s="108"/>
      <c r="SWY79" s="108"/>
      <c r="SWZ79" s="108"/>
      <c r="SXA79" s="108"/>
      <c r="SXB79" s="108"/>
      <c r="SXC79" s="108"/>
      <c r="SXD79" s="108"/>
      <c r="SXE79" s="108"/>
      <c r="SXF79" s="108"/>
      <c r="SXG79" s="108"/>
      <c r="SXH79" s="108"/>
      <c r="SXI79" s="108"/>
      <c r="SXJ79" s="108"/>
      <c r="SXK79" s="108"/>
      <c r="SXL79" s="108"/>
      <c r="SXM79" s="108"/>
      <c r="SXN79" s="108"/>
      <c r="SXO79" s="108"/>
      <c r="SXP79" s="108"/>
      <c r="SXQ79" s="108"/>
      <c r="SXR79" s="108"/>
      <c r="SXS79" s="108"/>
      <c r="SXT79" s="108"/>
      <c r="SXU79" s="108"/>
      <c r="SXV79" s="108"/>
      <c r="SXW79" s="108"/>
      <c r="SXX79" s="108"/>
      <c r="SXY79" s="108"/>
      <c r="SXZ79" s="108"/>
      <c r="SYA79" s="108"/>
      <c r="SYB79" s="108"/>
      <c r="SYC79" s="108"/>
      <c r="SYD79" s="108"/>
      <c r="SYE79" s="108"/>
      <c r="SYF79" s="108"/>
      <c r="SYG79" s="108"/>
      <c r="SYH79" s="108"/>
      <c r="SYI79" s="108"/>
      <c r="SYJ79" s="108"/>
      <c r="SYK79" s="108"/>
      <c r="SYL79" s="108"/>
      <c r="SYM79" s="108"/>
      <c r="SYN79" s="108"/>
      <c r="SYO79" s="108"/>
      <c r="SYP79" s="108"/>
      <c r="SYQ79" s="108"/>
      <c r="SYR79" s="108"/>
      <c r="SYS79" s="108"/>
      <c r="SYT79" s="108"/>
      <c r="SYU79" s="108"/>
      <c r="SYV79" s="108"/>
      <c r="SYW79" s="108"/>
      <c r="SYX79" s="108"/>
      <c r="SYY79" s="108"/>
      <c r="SYZ79" s="108"/>
      <c r="SZA79" s="108"/>
      <c r="SZB79" s="108"/>
      <c r="SZC79" s="108"/>
      <c r="SZD79" s="108"/>
      <c r="SZE79" s="108"/>
      <c r="SZF79" s="108"/>
      <c r="SZG79" s="108"/>
      <c r="SZH79" s="108"/>
      <c r="SZI79" s="108"/>
      <c r="SZJ79" s="108"/>
      <c r="SZK79" s="108"/>
      <c r="SZL79" s="108"/>
      <c r="SZM79" s="108"/>
      <c r="SZN79" s="108"/>
      <c r="SZO79" s="108"/>
      <c r="SZP79" s="108"/>
      <c r="SZQ79" s="108"/>
      <c r="SZR79" s="108"/>
      <c r="SZS79" s="108"/>
      <c r="SZT79" s="108"/>
      <c r="SZU79" s="108"/>
      <c r="SZV79" s="108"/>
      <c r="SZW79" s="108"/>
      <c r="SZX79" s="108"/>
      <c r="SZY79" s="108"/>
      <c r="SZZ79" s="108"/>
      <c r="TAA79" s="108"/>
      <c r="TAB79" s="108"/>
      <c r="TAC79" s="108"/>
      <c r="TAD79" s="108"/>
      <c r="TAE79" s="108"/>
      <c r="TAF79" s="108"/>
      <c r="TAG79" s="108"/>
      <c r="TAH79" s="108"/>
      <c r="TAI79" s="108"/>
      <c r="TAJ79" s="108"/>
      <c r="TAK79" s="108"/>
      <c r="TAL79" s="108"/>
      <c r="TAM79" s="108"/>
      <c r="TAN79" s="108"/>
      <c r="TAO79" s="108"/>
      <c r="TAP79" s="108"/>
      <c r="TAQ79" s="108"/>
      <c r="TAR79" s="108"/>
      <c r="TAS79" s="108"/>
      <c r="TAT79" s="108"/>
      <c r="TAU79" s="108"/>
      <c r="TAV79" s="108"/>
      <c r="TAW79" s="108"/>
      <c r="TAX79" s="108"/>
      <c r="TAY79" s="108"/>
      <c r="TAZ79" s="108"/>
      <c r="TBA79" s="108"/>
      <c r="TBB79" s="108"/>
      <c r="TBC79" s="108"/>
      <c r="TBD79" s="108"/>
      <c r="TBE79" s="108"/>
      <c r="TBF79" s="108"/>
      <c r="TBG79" s="108"/>
      <c r="TBH79" s="108"/>
      <c r="TBI79" s="108"/>
      <c r="TBJ79" s="108"/>
      <c r="TBK79" s="108"/>
      <c r="TBL79" s="108"/>
      <c r="TBM79" s="108"/>
      <c r="TBN79" s="108"/>
      <c r="TBO79" s="108"/>
      <c r="TBP79" s="108"/>
      <c r="TBQ79" s="108"/>
      <c r="TBR79" s="108"/>
      <c r="TBS79" s="108"/>
      <c r="TBT79" s="108"/>
      <c r="TBU79" s="108"/>
      <c r="TBV79" s="108"/>
      <c r="TBW79" s="108"/>
      <c r="TBX79" s="108"/>
      <c r="TBY79" s="108"/>
      <c r="TBZ79" s="108"/>
      <c r="TCA79" s="108"/>
      <c r="TCB79" s="108"/>
      <c r="TCC79" s="108"/>
      <c r="TCD79" s="108"/>
      <c r="TCE79" s="108"/>
      <c r="TCF79" s="108"/>
      <c r="TCG79" s="108"/>
      <c r="TCH79" s="108"/>
      <c r="TCI79" s="108"/>
      <c r="TCJ79" s="108"/>
      <c r="TCK79" s="108"/>
      <c r="TCL79" s="108"/>
      <c r="TCM79" s="108"/>
      <c r="TCN79" s="108"/>
      <c r="TCO79" s="108"/>
      <c r="TCP79" s="108"/>
      <c r="TCQ79" s="108"/>
      <c r="TCR79" s="108"/>
      <c r="TCS79" s="108"/>
      <c r="TCT79" s="108"/>
      <c r="TCU79" s="108"/>
      <c r="TCV79" s="108"/>
      <c r="TCW79" s="108"/>
      <c r="TCX79" s="108"/>
      <c r="TCY79" s="108"/>
      <c r="TCZ79" s="108"/>
      <c r="TDA79" s="108"/>
      <c r="TDB79" s="108"/>
      <c r="TDC79" s="108"/>
      <c r="TDD79" s="108"/>
      <c r="TDE79" s="108"/>
      <c r="TDF79" s="108"/>
      <c r="TDG79" s="108"/>
      <c r="TDH79" s="108"/>
      <c r="TDI79" s="108"/>
      <c r="TDJ79" s="108"/>
      <c r="TDK79" s="108"/>
      <c r="TDL79" s="108"/>
      <c r="TDM79" s="108"/>
      <c r="TDN79" s="108"/>
      <c r="TDO79" s="108"/>
      <c r="TDP79" s="108"/>
      <c r="TDQ79" s="108"/>
      <c r="TDR79" s="108"/>
      <c r="TDS79" s="108"/>
      <c r="TDT79" s="108"/>
      <c r="TDU79" s="108"/>
      <c r="TDV79" s="108"/>
      <c r="TDW79" s="108"/>
      <c r="TDX79" s="108"/>
      <c r="TDY79" s="108"/>
      <c r="TDZ79" s="108"/>
      <c r="TEA79" s="108"/>
      <c r="TEB79" s="108"/>
      <c r="TEC79" s="108"/>
      <c r="TED79" s="108"/>
      <c r="TEE79" s="108"/>
      <c r="TEF79" s="108"/>
      <c r="TEG79" s="108"/>
      <c r="TEH79" s="108"/>
      <c r="TEI79" s="108"/>
      <c r="TEJ79" s="108"/>
      <c r="TEK79" s="108"/>
      <c r="TEL79" s="108"/>
      <c r="TEM79" s="108"/>
      <c r="TEN79" s="108"/>
      <c r="TEO79" s="108"/>
      <c r="TEP79" s="108"/>
      <c r="TEQ79" s="108"/>
      <c r="TER79" s="108"/>
      <c r="TES79" s="108"/>
      <c r="TET79" s="108"/>
      <c r="TEU79" s="108"/>
      <c r="TEV79" s="108"/>
      <c r="TEW79" s="108"/>
      <c r="TEX79" s="108"/>
      <c r="TEY79" s="108"/>
      <c r="TEZ79" s="108"/>
      <c r="TFA79" s="108"/>
      <c r="TFB79" s="108"/>
      <c r="TFC79" s="108"/>
      <c r="TFD79" s="108"/>
      <c r="TFE79" s="108"/>
      <c r="TFF79" s="108"/>
      <c r="TFG79" s="108"/>
      <c r="TFH79" s="108"/>
      <c r="TFI79" s="108"/>
      <c r="TFJ79" s="108"/>
      <c r="TFK79" s="108"/>
      <c r="TFL79" s="108"/>
      <c r="TFM79" s="108"/>
      <c r="TFN79" s="108"/>
      <c r="TFO79" s="108"/>
      <c r="TFP79" s="108"/>
      <c r="TFQ79" s="108"/>
      <c r="TFR79" s="108"/>
      <c r="TFS79" s="108"/>
      <c r="TFT79" s="108"/>
      <c r="TFU79" s="108"/>
      <c r="TFV79" s="108"/>
      <c r="TFW79" s="108"/>
      <c r="TFX79" s="108"/>
      <c r="TFY79" s="108"/>
      <c r="TFZ79" s="108"/>
      <c r="TGA79" s="108"/>
      <c r="TGB79" s="108"/>
      <c r="TGC79" s="108"/>
      <c r="TGD79" s="108"/>
      <c r="TGE79" s="108"/>
      <c r="TGF79" s="108"/>
      <c r="TGG79" s="108"/>
      <c r="TGH79" s="108"/>
      <c r="TGI79" s="108"/>
      <c r="TGJ79" s="108"/>
      <c r="TGK79" s="108"/>
      <c r="TGL79" s="108"/>
      <c r="TGM79" s="108"/>
      <c r="TGN79" s="108"/>
      <c r="TGO79" s="108"/>
      <c r="TGP79" s="108"/>
      <c r="TGQ79" s="108"/>
      <c r="TGR79" s="108"/>
      <c r="TGS79" s="108"/>
      <c r="TGT79" s="108"/>
      <c r="TGU79" s="108"/>
      <c r="TGV79" s="108"/>
      <c r="TGW79" s="108"/>
      <c r="TGX79" s="108"/>
      <c r="TGY79" s="108"/>
      <c r="TGZ79" s="108"/>
      <c r="THA79" s="108"/>
      <c r="THB79" s="108"/>
      <c r="THC79" s="108"/>
      <c r="THD79" s="108"/>
      <c r="THE79" s="108"/>
      <c r="THF79" s="108"/>
      <c r="THG79" s="108"/>
      <c r="THH79" s="108"/>
      <c r="THI79" s="108"/>
      <c r="THJ79" s="108"/>
      <c r="THK79" s="108"/>
      <c r="THL79" s="108"/>
      <c r="THM79" s="108"/>
      <c r="THN79" s="108"/>
      <c r="THO79" s="108"/>
      <c r="THP79" s="108"/>
      <c r="THQ79" s="108"/>
      <c r="THR79" s="108"/>
      <c r="THS79" s="108"/>
      <c r="THT79" s="108"/>
      <c r="THU79" s="108"/>
      <c r="THV79" s="108"/>
      <c r="THW79" s="108"/>
      <c r="THX79" s="108"/>
      <c r="THY79" s="108"/>
      <c r="THZ79" s="108"/>
      <c r="TIA79" s="108"/>
      <c r="TIB79" s="108"/>
      <c r="TIC79" s="108"/>
      <c r="TID79" s="108"/>
      <c r="TIE79" s="108"/>
      <c r="TIF79" s="108"/>
      <c r="TIG79" s="108"/>
      <c r="TIH79" s="108"/>
      <c r="TII79" s="108"/>
      <c r="TIJ79" s="108"/>
      <c r="TIK79" s="108"/>
      <c r="TIL79" s="108"/>
      <c r="TIM79" s="108"/>
      <c r="TIN79" s="108"/>
      <c r="TIO79" s="108"/>
      <c r="TIP79" s="108"/>
      <c r="TIQ79" s="108"/>
      <c r="TIR79" s="108"/>
      <c r="TIS79" s="108"/>
      <c r="TIT79" s="108"/>
      <c r="TIU79" s="108"/>
      <c r="TIV79" s="108"/>
      <c r="TIW79" s="108"/>
      <c r="TIX79" s="108"/>
      <c r="TIY79" s="108"/>
      <c r="TIZ79" s="108"/>
      <c r="TJA79" s="108"/>
      <c r="TJB79" s="108"/>
      <c r="TJC79" s="108"/>
      <c r="TJD79" s="108"/>
      <c r="TJE79" s="108"/>
      <c r="TJF79" s="108"/>
      <c r="TJG79" s="108"/>
      <c r="TJH79" s="108"/>
      <c r="TJI79" s="108"/>
      <c r="TJJ79" s="108"/>
      <c r="TJK79" s="108"/>
      <c r="TJL79" s="108"/>
      <c r="TJM79" s="108"/>
      <c r="TJN79" s="108"/>
      <c r="TJO79" s="108"/>
      <c r="TJP79" s="108"/>
      <c r="TJQ79" s="108"/>
      <c r="TJR79" s="108"/>
      <c r="TJS79" s="108"/>
      <c r="TJT79" s="108"/>
      <c r="TJU79" s="108"/>
      <c r="TJV79" s="108"/>
      <c r="TJW79" s="108"/>
      <c r="TJX79" s="108"/>
      <c r="TJY79" s="108"/>
      <c r="TJZ79" s="108"/>
      <c r="TKA79" s="108"/>
      <c r="TKB79" s="108"/>
      <c r="TKC79" s="108"/>
      <c r="TKD79" s="108"/>
      <c r="TKE79" s="108"/>
      <c r="TKF79" s="108"/>
      <c r="TKG79" s="108"/>
      <c r="TKH79" s="108"/>
      <c r="TKI79" s="108"/>
      <c r="TKJ79" s="108"/>
      <c r="TKK79" s="108"/>
      <c r="TKL79" s="108"/>
      <c r="TKM79" s="108"/>
      <c r="TKN79" s="108"/>
      <c r="TKO79" s="108"/>
      <c r="TKP79" s="108"/>
      <c r="TKQ79" s="108"/>
      <c r="TKR79" s="108"/>
      <c r="TKS79" s="108"/>
      <c r="TKT79" s="108"/>
      <c r="TKU79" s="108"/>
      <c r="TKV79" s="108"/>
      <c r="TKW79" s="108"/>
      <c r="TKX79" s="108"/>
      <c r="TKY79" s="108"/>
      <c r="TKZ79" s="108"/>
      <c r="TLA79" s="108"/>
      <c r="TLB79" s="108"/>
      <c r="TLC79" s="108"/>
      <c r="TLD79" s="108"/>
      <c r="TLE79" s="108"/>
      <c r="TLF79" s="108"/>
      <c r="TLG79" s="108"/>
      <c r="TLH79" s="108"/>
      <c r="TLI79" s="108"/>
      <c r="TLJ79" s="108"/>
      <c r="TLK79" s="108"/>
      <c r="TLL79" s="108"/>
      <c r="TLM79" s="108"/>
      <c r="TLN79" s="108"/>
      <c r="TLO79" s="108"/>
      <c r="TLP79" s="108"/>
      <c r="TLQ79" s="108"/>
      <c r="TLR79" s="108"/>
      <c r="TLS79" s="108"/>
      <c r="TLT79" s="108"/>
      <c r="TLU79" s="108"/>
      <c r="TLV79" s="108"/>
      <c r="TLW79" s="108"/>
      <c r="TLX79" s="108"/>
      <c r="TLY79" s="108"/>
      <c r="TLZ79" s="108"/>
      <c r="TMA79" s="108"/>
      <c r="TMB79" s="108"/>
      <c r="TMC79" s="108"/>
      <c r="TMD79" s="108"/>
      <c r="TME79" s="108"/>
      <c r="TMF79" s="108"/>
      <c r="TMG79" s="108"/>
      <c r="TMH79" s="108"/>
      <c r="TMI79" s="108"/>
      <c r="TMJ79" s="108"/>
      <c r="TMK79" s="108"/>
      <c r="TML79" s="108"/>
      <c r="TMM79" s="108"/>
      <c r="TMN79" s="108"/>
      <c r="TMO79" s="108"/>
      <c r="TMP79" s="108"/>
      <c r="TMQ79" s="108"/>
      <c r="TMR79" s="108"/>
      <c r="TMS79" s="108"/>
      <c r="TMT79" s="108"/>
      <c r="TMU79" s="108"/>
      <c r="TMV79" s="108"/>
      <c r="TMW79" s="108"/>
      <c r="TMX79" s="108"/>
      <c r="TMY79" s="108"/>
      <c r="TMZ79" s="108"/>
      <c r="TNA79" s="108"/>
      <c r="TNB79" s="108"/>
      <c r="TNC79" s="108"/>
      <c r="TND79" s="108"/>
      <c r="TNE79" s="108"/>
      <c r="TNF79" s="108"/>
      <c r="TNG79" s="108"/>
      <c r="TNH79" s="108"/>
      <c r="TNI79" s="108"/>
      <c r="TNJ79" s="108"/>
      <c r="TNK79" s="108"/>
      <c r="TNL79" s="108"/>
      <c r="TNM79" s="108"/>
      <c r="TNN79" s="108"/>
      <c r="TNO79" s="108"/>
      <c r="TNP79" s="108"/>
      <c r="TNQ79" s="108"/>
      <c r="TNR79" s="108"/>
      <c r="TNS79" s="108"/>
      <c r="TNT79" s="108"/>
      <c r="TNU79" s="108"/>
      <c r="TNV79" s="108"/>
      <c r="TNW79" s="108"/>
      <c r="TNX79" s="108"/>
      <c r="TNY79" s="108"/>
      <c r="TNZ79" s="108"/>
      <c r="TOA79" s="108"/>
      <c r="TOB79" s="108"/>
      <c r="TOC79" s="108"/>
      <c r="TOD79" s="108"/>
      <c r="TOE79" s="108"/>
      <c r="TOF79" s="108"/>
      <c r="TOG79" s="108"/>
      <c r="TOH79" s="108"/>
      <c r="TOI79" s="108"/>
      <c r="TOJ79" s="108"/>
      <c r="TOK79" s="108"/>
      <c r="TOL79" s="108"/>
      <c r="TOM79" s="108"/>
      <c r="TON79" s="108"/>
      <c r="TOO79" s="108"/>
      <c r="TOP79" s="108"/>
      <c r="TOQ79" s="108"/>
      <c r="TOR79" s="108"/>
      <c r="TOS79" s="108"/>
      <c r="TOT79" s="108"/>
      <c r="TOU79" s="108"/>
      <c r="TOV79" s="108"/>
      <c r="TOW79" s="108"/>
      <c r="TOX79" s="108"/>
      <c r="TOY79" s="108"/>
      <c r="TOZ79" s="108"/>
      <c r="TPA79" s="108"/>
      <c r="TPB79" s="108"/>
      <c r="TPC79" s="108"/>
      <c r="TPD79" s="108"/>
      <c r="TPE79" s="108"/>
      <c r="TPF79" s="108"/>
      <c r="TPG79" s="108"/>
      <c r="TPH79" s="108"/>
      <c r="TPI79" s="108"/>
      <c r="TPJ79" s="108"/>
      <c r="TPK79" s="108"/>
      <c r="TPL79" s="108"/>
      <c r="TPM79" s="108"/>
      <c r="TPN79" s="108"/>
      <c r="TPO79" s="108"/>
      <c r="TPP79" s="108"/>
      <c r="TPQ79" s="108"/>
      <c r="TPR79" s="108"/>
      <c r="TPS79" s="108"/>
      <c r="TPT79" s="108"/>
      <c r="TPU79" s="108"/>
      <c r="TPV79" s="108"/>
      <c r="TPW79" s="108"/>
      <c r="TPX79" s="108"/>
      <c r="TPY79" s="108"/>
      <c r="TPZ79" s="108"/>
      <c r="TQA79" s="108"/>
      <c r="TQB79" s="108"/>
      <c r="TQC79" s="108"/>
      <c r="TQD79" s="108"/>
      <c r="TQE79" s="108"/>
      <c r="TQF79" s="108"/>
      <c r="TQG79" s="108"/>
      <c r="TQH79" s="108"/>
      <c r="TQI79" s="108"/>
      <c r="TQJ79" s="108"/>
      <c r="TQK79" s="108"/>
      <c r="TQL79" s="108"/>
      <c r="TQM79" s="108"/>
      <c r="TQN79" s="108"/>
      <c r="TQO79" s="108"/>
      <c r="TQP79" s="108"/>
      <c r="TQQ79" s="108"/>
      <c r="TQR79" s="108"/>
      <c r="TQS79" s="108"/>
      <c r="TQT79" s="108"/>
      <c r="TQU79" s="108"/>
      <c r="TQV79" s="108"/>
      <c r="TQW79" s="108"/>
      <c r="TQX79" s="108"/>
      <c r="TQY79" s="108"/>
      <c r="TQZ79" s="108"/>
      <c r="TRA79" s="108"/>
      <c r="TRB79" s="108"/>
      <c r="TRC79" s="108"/>
      <c r="TRD79" s="108"/>
      <c r="TRE79" s="108"/>
      <c r="TRF79" s="108"/>
      <c r="TRG79" s="108"/>
      <c r="TRH79" s="108"/>
      <c r="TRI79" s="108"/>
      <c r="TRJ79" s="108"/>
      <c r="TRK79" s="108"/>
      <c r="TRL79" s="108"/>
      <c r="TRM79" s="108"/>
      <c r="TRN79" s="108"/>
      <c r="TRO79" s="108"/>
      <c r="TRP79" s="108"/>
      <c r="TRQ79" s="108"/>
      <c r="TRR79" s="108"/>
      <c r="TRS79" s="108"/>
      <c r="TRT79" s="108"/>
      <c r="TRU79" s="108"/>
      <c r="TRV79" s="108"/>
      <c r="TRW79" s="108"/>
      <c r="TRX79" s="108"/>
      <c r="TRY79" s="108"/>
      <c r="TRZ79" s="108"/>
      <c r="TSA79" s="108"/>
      <c r="TSB79" s="108"/>
      <c r="TSC79" s="108"/>
      <c r="TSD79" s="108"/>
      <c r="TSE79" s="108"/>
      <c r="TSF79" s="108"/>
      <c r="TSG79" s="108"/>
      <c r="TSH79" s="108"/>
      <c r="TSI79" s="108"/>
      <c r="TSJ79" s="108"/>
      <c r="TSK79" s="108"/>
      <c r="TSL79" s="108"/>
      <c r="TSM79" s="108"/>
      <c r="TSN79" s="108"/>
      <c r="TSO79" s="108"/>
      <c r="TSP79" s="108"/>
      <c r="TSQ79" s="108"/>
      <c r="TSR79" s="108"/>
      <c r="TSS79" s="108"/>
      <c r="TST79" s="108"/>
      <c r="TSU79" s="108"/>
      <c r="TSV79" s="108"/>
      <c r="TSW79" s="108"/>
      <c r="TSX79" s="108"/>
      <c r="TSY79" s="108"/>
      <c r="TSZ79" s="108"/>
      <c r="TTA79" s="108"/>
      <c r="TTB79" s="108"/>
      <c r="TTC79" s="108"/>
      <c r="TTD79" s="108"/>
      <c r="TTE79" s="108"/>
      <c r="TTF79" s="108"/>
      <c r="TTG79" s="108"/>
      <c r="TTH79" s="108"/>
      <c r="TTI79" s="108"/>
      <c r="TTJ79" s="108"/>
      <c r="TTK79" s="108"/>
      <c r="TTL79" s="108"/>
      <c r="TTM79" s="108"/>
      <c r="TTN79" s="108"/>
      <c r="TTO79" s="108"/>
      <c r="TTP79" s="108"/>
      <c r="TTQ79" s="108"/>
      <c r="TTR79" s="108"/>
      <c r="TTS79" s="108"/>
      <c r="TTT79" s="108"/>
      <c r="TTU79" s="108"/>
      <c r="TTV79" s="108"/>
      <c r="TTW79" s="108"/>
      <c r="TTX79" s="108"/>
      <c r="TTY79" s="108"/>
      <c r="TTZ79" s="108"/>
      <c r="TUA79" s="108"/>
      <c r="TUB79" s="108"/>
      <c r="TUC79" s="108"/>
      <c r="TUD79" s="108"/>
      <c r="TUE79" s="108"/>
      <c r="TUF79" s="108"/>
      <c r="TUG79" s="108"/>
      <c r="TUH79" s="108"/>
      <c r="TUI79" s="108"/>
      <c r="TUJ79" s="108"/>
      <c r="TUK79" s="108"/>
      <c r="TUL79" s="108"/>
      <c r="TUM79" s="108"/>
      <c r="TUN79" s="108"/>
      <c r="TUO79" s="108"/>
      <c r="TUP79" s="108"/>
      <c r="TUQ79" s="108"/>
      <c r="TUR79" s="108"/>
      <c r="TUS79" s="108"/>
      <c r="TUT79" s="108"/>
      <c r="TUU79" s="108"/>
      <c r="TUV79" s="108"/>
      <c r="TUW79" s="108"/>
      <c r="TUX79" s="108"/>
      <c r="TUY79" s="108"/>
      <c r="TUZ79" s="108"/>
      <c r="TVA79" s="108"/>
      <c r="TVB79" s="108"/>
      <c r="TVC79" s="108"/>
      <c r="TVD79" s="108"/>
      <c r="TVE79" s="108"/>
      <c r="TVF79" s="108"/>
      <c r="TVG79" s="108"/>
      <c r="TVH79" s="108"/>
      <c r="TVI79" s="108"/>
      <c r="TVJ79" s="108"/>
      <c r="TVK79" s="108"/>
      <c r="TVL79" s="108"/>
      <c r="TVM79" s="108"/>
      <c r="TVN79" s="108"/>
      <c r="TVO79" s="108"/>
      <c r="TVP79" s="108"/>
      <c r="TVQ79" s="108"/>
      <c r="TVR79" s="108"/>
      <c r="TVS79" s="108"/>
      <c r="TVT79" s="108"/>
      <c r="TVU79" s="108"/>
      <c r="TVV79" s="108"/>
      <c r="TVW79" s="108"/>
      <c r="TVX79" s="108"/>
      <c r="TVY79" s="108"/>
      <c r="TVZ79" s="108"/>
      <c r="TWA79" s="108"/>
      <c r="TWB79" s="108"/>
      <c r="TWC79" s="108"/>
      <c r="TWD79" s="108"/>
      <c r="TWE79" s="108"/>
      <c r="TWF79" s="108"/>
      <c r="TWG79" s="108"/>
      <c r="TWH79" s="108"/>
      <c r="TWI79" s="108"/>
      <c r="TWJ79" s="108"/>
      <c r="TWK79" s="108"/>
      <c r="TWL79" s="108"/>
      <c r="TWM79" s="108"/>
      <c r="TWN79" s="108"/>
      <c r="TWO79" s="108"/>
      <c r="TWP79" s="108"/>
      <c r="TWQ79" s="108"/>
      <c r="TWR79" s="108"/>
      <c r="TWS79" s="108"/>
      <c r="TWT79" s="108"/>
      <c r="TWU79" s="108"/>
      <c r="TWV79" s="108"/>
      <c r="TWW79" s="108"/>
      <c r="TWX79" s="108"/>
      <c r="TWY79" s="108"/>
      <c r="TWZ79" s="108"/>
      <c r="TXA79" s="108"/>
      <c r="TXB79" s="108"/>
      <c r="TXC79" s="108"/>
      <c r="TXD79" s="108"/>
      <c r="TXE79" s="108"/>
      <c r="TXF79" s="108"/>
      <c r="TXG79" s="108"/>
      <c r="TXH79" s="108"/>
      <c r="TXI79" s="108"/>
      <c r="TXJ79" s="108"/>
      <c r="TXK79" s="108"/>
      <c r="TXL79" s="108"/>
      <c r="TXM79" s="108"/>
      <c r="TXN79" s="108"/>
      <c r="TXO79" s="108"/>
      <c r="TXP79" s="108"/>
      <c r="TXQ79" s="108"/>
      <c r="TXR79" s="108"/>
      <c r="TXS79" s="108"/>
      <c r="TXT79" s="108"/>
      <c r="TXU79" s="108"/>
      <c r="TXV79" s="108"/>
      <c r="TXW79" s="108"/>
      <c r="TXX79" s="108"/>
      <c r="TXY79" s="108"/>
      <c r="TXZ79" s="108"/>
      <c r="TYA79" s="108"/>
      <c r="TYB79" s="108"/>
      <c r="TYC79" s="108"/>
      <c r="TYD79" s="108"/>
      <c r="TYE79" s="108"/>
      <c r="TYF79" s="108"/>
      <c r="TYG79" s="108"/>
      <c r="TYH79" s="108"/>
      <c r="TYI79" s="108"/>
      <c r="TYJ79" s="108"/>
      <c r="TYK79" s="108"/>
      <c r="TYL79" s="108"/>
      <c r="TYM79" s="108"/>
      <c r="TYN79" s="108"/>
      <c r="TYO79" s="108"/>
      <c r="TYP79" s="108"/>
      <c r="TYQ79" s="108"/>
      <c r="TYR79" s="108"/>
      <c r="TYS79" s="108"/>
      <c r="TYT79" s="108"/>
      <c r="TYU79" s="108"/>
      <c r="TYV79" s="108"/>
      <c r="TYW79" s="108"/>
      <c r="TYX79" s="108"/>
      <c r="TYY79" s="108"/>
      <c r="TYZ79" s="108"/>
      <c r="TZA79" s="108"/>
      <c r="TZB79" s="108"/>
      <c r="TZC79" s="108"/>
      <c r="TZD79" s="108"/>
      <c r="TZE79" s="108"/>
      <c r="TZF79" s="108"/>
      <c r="TZG79" s="108"/>
      <c r="TZH79" s="108"/>
      <c r="TZI79" s="108"/>
      <c r="TZJ79" s="108"/>
      <c r="TZK79" s="108"/>
      <c r="TZL79" s="108"/>
      <c r="TZM79" s="108"/>
      <c r="TZN79" s="108"/>
      <c r="TZO79" s="108"/>
      <c r="TZP79" s="108"/>
      <c r="TZQ79" s="108"/>
      <c r="TZR79" s="108"/>
      <c r="TZS79" s="108"/>
      <c r="TZT79" s="108"/>
      <c r="TZU79" s="108"/>
      <c r="TZV79" s="108"/>
      <c r="TZW79" s="108"/>
      <c r="TZX79" s="108"/>
      <c r="TZY79" s="108"/>
      <c r="TZZ79" s="108"/>
      <c r="UAA79" s="108"/>
      <c r="UAB79" s="108"/>
      <c r="UAC79" s="108"/>
      <c r="UAD79" s="108"/>
      <c r="UAE79" s="108"/>
      <c r="UAF79" s="108"/>
      <c r="UAG79" s="108"/>
      <c r="UAH79" s="108"/>
      <c r="UAI79" s="108"/>
      <c r="UAJ79" s="108"/>
      <c r="UAK79" s="108"/>
      <c r="UAL79" s="108"/>
      <c r="UAM79" s="108"/>
      <c r="UAN79" s="108"/>
      <c r="UAO79" s="108"/>
      <c r="UAP79" s="108"/>
      <c r="UAQ79" s="108"/>
      <c r="UAR79" s="108"/>
      <c r="UAS79" s="108"/>
      <c r="UAT79" s="108"/>
      <c r="UAU79" s="108"/>
      <c r="UAV79" s="108"/>
      <c r="UAW79" s="108"/>
      <c r="UAX79" s="108"/>
      <c r="UAY79" s="108"/>
      <c r="UAZ79" s="108"/>
      <c r="UBA79" s="108"/>
      <c r="UBB79" s="108"/>
      <c r="UBC79" s="108"/>
      <c r="UBD79" s="108"/>
      <c r="UBE79" s="108"/>
      <c r="UBF79" s="108"/>
      <c r="UBG79" s="108"/>
      <c r="UBH79" s="108"/>
      <c r="UBI79" s="108"/>
      <c r="UBJ79" s="108"/>
      <c r="UBK79" s="108"/>
      <c r="UBL79" s="108"/>
      <c r="UBM79" s="108"/>
      <c r="UBN79" s="108"/>
      <c r="UBO79" s="108"/>
      <c r="UBP79" s="108"/>
      <c r="UBQ79" s="108"/>
      <c r="UBR79" s="108"/>
      <c r="UBS79" s="108"/>
      <c r="UBT79" s="108"/>
      <c r="UBU79" s="108"/>
      <c r="UBV79" s="108"/>
      <c r="UBW79" s="108"/>
      <c r="UBX79" s="108"/>
      <c r="UBY79" s="108"/>
      <c r="UBZ79" s="108"/>
      <c r="UCA79" s="108"/>
      <c r="UCB79" s="108"/>
      <c r="UCC79" s="108"/>
      <c r="UCD79" s="108"/>
      <c r="UCE79" s="108"/>
      <c r="UCF79" s="108"/>
      <c r="UCG79" s="108"/>
      <c r="UCH79" s="108"/>
      <c r="UCI79" s="108"/>
      <c r="UCJ79" s="108"/>
      <c r="UCK79" s="108"/>
      <c r="UCL79" s="108"/>
      <c r="UCM79" s="108"/>
      <c r="UCN79" s="108"/>
      <c r="UCO79" s="108"/>
      <c r="UCP79" s="108"/>
      <c r="UCQ79" s="108"/>
      <c r="UCR79" s="108"/>
      <c r="UCS79" s="108"/>
      <c r="UCT79" s="108"/>
      <c r="UCU79" s="108"/>
      <c r="UCV79" s="108"/>
      <c r="UCW79" s="108"/>
      <c r="UCX79" s="108"/>
      <c r="UCY79" s="108"/>
      <c r="UCZ79" s="108"/>
      <c r="UDA79" s="108"/>
      <c r="UDB79" s="108"/>
      <c r="UDC79" s="108"/>
      <c r="UDD79" s="108"/>
      <c r="UDE79" s="108"/>
      <c r="UDF79" s="108"/>
      <c r="UDG79" s="108"/>
      <c r="UDH79" s="108"/>
      <c r="UDI79" s="108"/>
      <c r="UDJ79" s="108"/>
      <c r="UDK79" s="108"/>
      <c r="UDL79" s="108"/>
      <c r="UDM79" s="108"/>
      <c r="UDN79" s="108"/>
      <c r="UDO79" s="108"/>
      <c r="UDP79" s="108"/>
      <c r="UDQ79" s="108"/>
      <c r="UDR79" s="108"/>
      <c r="UDS79" s="108"/>
      <c r="UDT79" s="108"/>
      <c r="UDU79" s="108"/>
      <c r="UDV79" s="108"/>
      <c r="UDW79" s="108"/>
      <c r="UDX79" s="108"/>
      <c r="UDY79" s="108"/>
      <c r="UDZ79" s="108"/>
      <c r="UEA79" s="108"/>
      <c r="UEB79" s="108"/>
      <c r="UEC79" s="108"/>
      <c r="UED79" s="108"/>
      <c r="UEE79" s="108"/>
      <c r="UEF79" s="108"/>
      <c r="UEG79" s="108"/>
      <c r="UEH79" s="108"/>
      <c r="UEI79" s="108"/>
      <c r="UEJ79" s="108"/>
      <c r="UEK79" s="108"/>
      <c r="UEL79" s="108"/>
      <c r="UEM79" s="108"/>
      <c r="UEN79" s="108"/>
      <c r="UEO79" s="108"/>
      <c r="UEP79" s="108"/>
      <c r="UEQ79" s="108"/>
      <c r="UER79" s="108"/>
      <c r="UES79" s="108"/>
      <c r="UET79" s="108"/>
      <c r="UEU79" s="108"/>
      <c r="UEV79" s="108"/>
      <c r="UEW79" s="108"/>
      <c r="UEX79" s="108"/>
      <c r="UEY79" s="108"/>
      <c r="UEZ79" s="108"/>
      <c r="UFA79" s="108"/>
      <c r="UFB79" s="108"/>
      <c r="UFC79" s="108"/>
      <c r="UFD79" s="108"/>
      <c r="UFE79" s="108"/>
      <c r="UFF79" s="108"/>
      <c r="UFG79" s="108"/>
      <c r="UFH79" s="108"/>
      <c r="UFI79" s="108"/>
      <c r="UFJ79" s="108"/>
      <c r="UFK79" s="108"/>
      <c r="UFL79" s="108"/>
      <c r="UFM79" s="108"/>
      <c r="UFN79" s="108"/>
      <c r="UFO79" s="108"/>
      <c r="UFP79" s="108"/>
      <c r="UFQ79" s="108"/>
      <c r="UFR79" s="108"/>
      <c r="UFS79" s="108"/>
      <c r="UFT79" s="108"/>
      <c r="UFU79" s="108"/>
      <c r="UFV79" s="108"/>
      <c r="UFW79" s="108"/>
      <c r="UFX79" s="108"/>
      <c r="UFY79" s="108"/>
      <c r="UFZ79" s="108"/>
      <c r="UGA79" s="108"/>
      <c r="UGB79" s="108"/>
      <c r="UGC79" s="108"/>
      <c r="UGD79" s="108"/>
      <c r="UGE79" s="108"/>
      <c r="UGF79" s="108"/>
      <c r="UGG79" s="108"/>
      <c r="UGH79" s="108"/>
      <c r="UGI79" s="108"/>
      <c r="UGJ79" s="108"/>
      <c r="UGK79" s="108"/>
      <c r="UGL79" s="108"/>
      <c r="UGM79" s="108"/>
      <c r="UGN79" s="108"/>
      <c r="UGO79" s="108"/>
      <c r="UGP79" s="108"/>
      <c r="UGQ79" s="108"/>
      <c r="UGR79" s="108"/>
      <c r="UGS79" s="108"/>
      <c r="UGT79" s="108"/>
      <c r="UGU79" s="108"/>
      <c r="UGV79" s="108"/>
      <c r="UGW79" s="108"/>
      <c r="UGX79" s="108"/>
      <c r="UGY79" s="108"/>
      <c r="UGZ79" s="108"/>
      <c r="UHA79" s="108"/>
      <c r="UHB79" s="108"/>
      <c r="UHC79" s="108"/>
      <c r="UHD79" s="108"/>
      <c r="UHE79" s="108"/>
      <c r="UHF79" s="108"/>
      <c r="UHG79" s="108"/>
      <c r="UHH79" s="108"/>
      <c r="UHI79" s="108"/>
      <c r="UHJ79" s="108"/>
      <c r="UHK79" s="108"/>
      <c r="UHL79" s="108"/>
      <c r="UHM79" s="108"/>
      <c r="UHN79" s="108"/>
      <c r="UHO79" s="108"/>
      <c r="UHP79" s="108"/>
      <c r="UHQ79" s="108"/>
      <c r="UHR79" s="108"/>
      <c r="UHS79" s="108"/>
      <c r="UHT79" s="108"/>
      <c r="UHU79" s="108"/>
      <c r="UHV79" s="108"/>
      <c r="UHW79" s="108"/>
      <c r="UHX79" s="108"/>
      <c r="UHY79" s="108"/>
      <c r="UHZ79" s="108"/>
      <c r="UIA79" s="108"/>
      <c r="UIB79" s="108"/>
      <c r="UIC79" s="108"/>
      <c r="UID79" s="108"/>
      <c r="UIE79" s="108"/>
      <c r="UIF79" s="108"/>
      <c r="UIG79" s="108"/>
      <c r="UIH79" s="108"/>
      <c r="UII79" s="108"/>
      <c r="UIJ79" s="108"/>
      <c r="UIK79" s="108"/>
      <c r="UIL79" s="108"/>
      <c r="UIM79" s="108"/>
      <c r="UIN79" s="108"/>
      <c r="UIO79" s="108"/>
      <c r="UIP79" s="108"/>
      <c r="UIQ79" s="108"/>
      <c r="UIR79" s="108"/>
      <c r="UIS79" s="108"/>
      <c r="UIT79" s="108"/>
      <c r="UIU79" s="108"/>
      <c r="UIV79" s="108"/>
      <c r="UIW79" s="108"/>
      <c r="UIX79" s="108"/>
      <c r="UIY79" s="108"/>
      <c r="UIZ79" s="108"/>
      <c r="UJA79" s="108"/>
      <c r="UJB79" s="108"/>
      <c r="UJC79" s="108"/>
      <c r="UJD79" s="108"/>
      <c r="UJE79" s="108"/>
      <c r="UJF79" s="108"/>
      <c r="UJG79" s="108"/>
      <c r="UJH79" s="108"/>
      <c r="UJI79" s="108"/>
      <c r="UJJ79" s="108"/>
      <c r="UJK79" s="108"/>
      <c r="UJL79" s="108"/>
      <c r="UJM79" s="108"/>
      <c r="UJN79" s="108"/>
      <c r="UJO79" s="108"/>
      <c r="UJP79" s="108"/>
      <c r="UJQ79" s="108"/>
      <c r="UJR79" s="108"/>
      <c r="UJS79" s="108"/>
      <c r="UJT79" s="108"/>
      <c r="UJU79" s="108"/>
      <c r="UJV79" s="108"/>
      <c r="UJW79" s="108"/>
      <c r="UJX79" s="108"/>
      <c r="UJY79" s="108"/>
      <c r="UJZ79" s="108"/>
      <c r="UKA79" s="108"/>
      <c r="UKB79" s="108"/>
      <c r="UKC79" s="108"/>
      <c r="UKD79" s="108"/>
      <c r="UKE79" s="108"/>
      <c r="UKF79" s="108"/>
      <c r="UKG79" s="108"/>
      <c r="UKH79" s="108"/>
      <c r="UKI79" s="108"/>
      <c r="UKJ79" s="108"/>
      <c r="UKK79" s="108"/>
      <c r="UKL79" s="108"/>
      <c r="UKM79" s="108"/>
      <c r="UKN79" s="108"/>
      <c r="UKO79" s="108"/>
      <c r="UKP79" s="108"/>
      <c r="UKQ79" s="108"/>
      <c r="UKR79" s="108"/>
      <c r="UKS79" s="108"/>
      <c r="UKT79" s="108"/>
      <c r="UKU79" s="108"/>
      <c r="UKV79" s="108"/>
      <c r="UKW79" s="108"/>
      <c r="UKX79" s="108"/>
      <c r="UKY79" s="108"/>
      <c r="UKZ79" s="108"/>
      <c r="ULA79" s="108"/>
      <c r="ULB79" s="108"/>
      <c r="ULC79" s="108"/>
      <c r="ULD79" s="108"/>
      <c r="ULE79" s="108"/>
      <c r="ULF79" s="108"/>
      <c r="ULG79" s="108"/>
      <c r="ULH79" s="108"/>
      <c r="ULI79" s="108"/>
      <c r="ULJ79" s="108"/>
      <c r="ULK79" s="108"/>
      <c r="ULL79" s="108"/>
      <c r="ULM79" s="108"/>
      <c r="ULN79" s="108"/>
      <c r="ULO79" s="108"/>
      <c r="ULP79" s="108"/>
      <c r="ULQ79" s="108"/>
      <c r="ULR79" s="108"/>
      <c r="ULS79" s="108"/>
      <c r="ULT79" s="108"/>
      <c r="ULU79" s="108"/>
      <c r="ULV79" s="108"/>
      <c r="ULW79" s="108"/>
      <c r="ULX79" s="108"/>
      <c r="ULY79" s="108"/>
      <c r="ULZ79" s="108"/>
      <c r="UMA79" s="108"/>
      <c r="UMB79" s="108"/>
      <c r="UMC79" s="108"/>
      <c r="UMD79" s="108"/>
      <c r="UME79" s="108"/>
      <c r="UMF79" s="108"/>
      <c r="UMG79" s="108"/>
      <c r="UMH79" s="108"/>
      <c r="UMI79" s="108"/>
      <c r="UMJ79" s="108"/>
      <c r="UMK79" s="108"/>
      <c r="UML79" s="108"/>
      <c r="UMM79" s="108"/>
      <c r="UMN79" s="108"/>
      <c r="UMO79" s="108"/>
      <c r="UMP79" s="108"/>
      <c r="UMQ79" s="108"/>
      <c r="UMR79" s="108"/>
      <c r="UMS79" s="108"/>
      <c r="UMT79" s="108"/>
      <c r="UMU79" s="108"/>
      <c r="UMV79" s="108"/>
      <c r="UMW79" s="108"/>
      <c r="UMX79" s="108"/>
      <c r="UMY79" s="108"/>
      <c r="UMZ79" s="108"/>
      <c r="UNA79" s="108"/>
      <c r="UNB79" s="108"/>
      <c r="UNC79" s="108"/>
      <c r="UND79" s="108"/>
      <c r="UNE79" s="108"/>
      <c r="UNF79" s="108"/>
      <c r="UNG79" s="108"/>
      <c r="UNH79" s="108"/>
      <c r="UNI79" s="108"/>
      <c r="UNJ79" s="108"/>
      <c r="UNK79" s="108"/>
      <c r="UNL79" s="108"/>
      <c r="UNM79" s="108"/>
      <c r="UNN79" s="108"/>
      <c r="UNO79" s="108"/>
      <c r="UNP79" s="108"/>
      <c r="UNQ79" s="108"/>
      <c r="UNR79" s="108"/>
      <c r="UNS79" s="108"/>
      <c r="UNT79" s="108"/>
      <c r="UNU79" s="108"/>
      <c r="UNV79" s="108"/>
      <c r="UNW79" s="108"/>
      <c r="UNX79" s="108"/>
      <c r="UNY79" s="108"/>
      <c r="UNZ79" s="108"/>
      <c r="UOA79" s="108"/>
      <c r="UOB79" s="108"/>
      <c r="UOC79" s="108"/>
      <c r="UOD79" s="108"/>
      <c r="UOE79" s="108"/>
      <c r="UOF79" s="108"/>
      <c r="UOG79" s="108"/>
      <c r="UOH79" s="108"/>
      <c r="UOI79" s="108"/>
      <c r="UOJ79" s="108"/>
      <c r="UOK79" s="108"/>
      <c r="UOL79" s="108"/>
      <c r="UOM79" s="108"/>
      <c r="UON79" s="108"/>
      <c r="UOO79" s="108"/>
      <c r="UOP79" s="108"/>
      <c r="UOQ79" s="108"/>
      <c r="UOR79" s="108"/>
      <c r="UOS79" s="108"/>
      <c r="UOT79" s="108"/>
      <c r="UOU79" s="108"/>
      <c r="UOV79" s="108"/>
      <c r="UOW79" s="108"/>
      <c r="UOX79" s="108"/>
      <c r="UOY79" s="108"/>
      <c r="UOZ79" s="108"/>
      <c r="UPA79" s="108"/>
      <c r="UPB79" s="108"/>
      <c r="UPC79" s="108"/>
      <c r="UPD79" s="108"/>
      <c r="UPE79" s="108"/>
      <c r="UPF79" s="108"/>
      <c r="UPG79" s="108"/>
      <c r="UPH79" s="108"/>
      <c r="UPI79" s="108"/>
      <c r="UPJ79" s="108"/>
      <c r="UPK79" s="108"/>
      <c r="UPL79" s="108"/>
      <c r="UPM79" s="108"/>
      <c r="UPN79" s="108"/>
      <c r="UPO79" s="108"/>
      <c r="UPP79" s="108"/>
      <c r="UPQ79" s="108"/>
      <c r="UPR79" s="108"/>
      <c r="UPS79" s="108"/>
      <c r="UPT79" s="108"/>
      <c r="UPU79" s="108"/>
      <c r="UPV79" s="108"/>
      <c r="UPW79" s="108"/>
      <c r="UPX79" s="108"/>
      <c r="UPY79" s="108"/>
      <c r="UPZ79" s="108"/>
      <c r="UQA79" s="108"/>
      <c r="UQB79" s="108"/>
      <c r="UQC79" s="108"/>
      <c r="UQD79" s="108"/>
      <c r="UQE79" s="108"/>
      <c r="UQF79" s="108"/>
      <c r="UQG79" s="108"/>
      <c r="UQH79" s="108"/>
      <c r="UQI79" s="108"/>
      <c r="UQJ79" s="108"/>
      <c r="UQK79" s="108"/>
      <c r="UQL79" s="108"/>
      <c r="UQM79" s="108"/>
      <c r="UQN79" s="108"/>
      <c r="UQO79" s="108"/>
      <c r="UQP79" s="108"/>
      <c r="UQQ79" s="108"/>
      <c r="UQR79" s="108"/>
      <c r="UQS79" s="108"/>
      <c r="UQT79" s="108"/>
      <c r="UQU79" s="108"/>
      <c r="UQV79" s="108"/>
      <c r="UQW79" s="108"/>
      <c r="UQX79" s="108"/>
      <c r="UQY79" s="108"/>
      <c r="UQZ79" s="108"/>
      <c r="URA79" s="108"/>
      <c r="URB79" s="108"/>
      <c r="URC79" s="108"/>
      <c r="URD79" s="108"/>
      <c r="URE79" s="108"/>
      <c r="URF79" s="108"/>
      <c r="URG79" s="108"/>
      <c r="URH79" s="108"/>
      <c r="URI79" s="108"/>
      <c r="URJ79" s="108"/>
      <c r="URK79" s="108"/>
      <c r="URL79" s="108"/>
      <c r="URM79" s="108"/>
      <c r="URN79" s="108"/>
      <c r="URO79" s="108"/>
      <c r="URP79" s="108"/>
      <c r="URQ79" s="108"/>
      <c r="URR79" s="108"/>
      <c r="URS79" s="108"/>
      <c r="URT79" s="108"/>
      <c r="URU79" s="108"/>
      <c r="URV79" s="108"/>
      <c r="URW79" s="108"/>
      <c r="URX79" s="108"/>
      <c r="URY79" s="108"/>
      <c r="URZ79" s="108"/>
      <c r="USA79" s="108"/>
      <c r="USB79" s="108"/>
      <c r="USC79" s="108"/>
      <c r="USD79" s="108"/>
      <c r="USE79" s="108"/>
      <c r="USF79" s="108"/>
      <c r="USG79" s="108"/>
      <c r="USH79" s="108"/>
      <c r="USI79" s="108"/>
      <c r="USJ79" s="108"/>
      <c r="USK79" s="108"/>
      <c r="USL79" s="108"/>
      <c r="USM79" s="108"/>
      <c r="USN79" s="108"/>
      <c r="USO79" s="108"/>
      <c r="USP79" s="108"/>
      <c r="USQ79" s="108"/>
      <c r="USR79" s="108"/>
      <c r="USS79" s="108"/>
      <c r="UST79" s="108"/>
      <c r="USU79" s="108"/>
      <c r="USV79" s="108"/>
      <c r="USW79" s="108"/>
      <c r="USX79" s="108"/>
      <c r="USY79" s="108"/>
      <c r="USZ79" s="108"/>
      <c r="UTA79" s="108"/>
      <c r="UTB79" s="108"/>
      <c r="UTC79" s="108"/>
      <c r="UTD79" s="108"/>
      <c r="UTE79" s="108"/>
      <c r="UTF79" s="108"/>
      <c r="UTG79" s="108"/>
      <c r="UTH79" s="108"/>
      <c r="UTI79" s="108"/>
      <c r="UTJ79" s="108"/>
      <c r="UTK79" s="108"/>
      <c r="UTL79" s="108"/>
      <c r="UTM79" s="108"/>
      <c r="UTN79" s="108"/>
      <c r="UTO79" s="108"/>
      <c r="UTP79" s="108"/>
      <c r="UTQ79" s="108"/>
      <c r="UTR79" s="108"/>
      <c r="UTS79" s="108"/>
      <c r="UTT79" s="108"/>
      <c r="UTU79" s="108"/>
      <c r="UTV79" s="108"/>
      <c r="UTW79" s="108"/>
      <c r="UTX79" s="108"/>
      <c r="UTY79" s="108"/>
      <c r="UTZ79" s="108"/>
      <c r="UUA79" s="108"/>
      <c r="UUB79" s="108"/>
      <c r="UUC79" s="108"/>
      <c r="UUD79" s="108"/>
      <c r="UUE79" s="108"/>
      <c r="UUF79" s="108"/>
      <c r="UUG79" s="108"/>
      <c r="UUH79" s="108"/>
      <c r="UUI79" s="108"/>
      <c r="UUJ79" s="108"/>
      <c r="UUK79" s="108"/>
      <c r="UUL79" s="108"/>
      <c r="UUM79" s="108"/>
      <c r="UUN79" s="108"/>
      <c r="UUO79" s="108"/>
      <c r="UUP79" s="108"/>
      <c r="UUQ79" s="108"/>
      <c r="UUR79" s="108"/>
      <c r="UUS79" s="108"/>
      <c r="UUT79" s="108"/>
      <c r="UUU79" s="108"/>
      <c r="UUV79" s="108"/>
      <c r="UUW79" s="108"/>
      <c r="UUX79" s="108"/>
      <c r="UUY79" s="108"/>
      <c r="UUZ79" s="108"/>
      <c r="UVA79" s="108"/>
      <c r="UVB79" s="108"/>
      <c r="UVC79" s="108"/>
      <c r="UVD79" s="108"/>
      <c r="UVE79" s="108"/>
      <c r="UVF79" s="108"/>
      <c r="UVG79" s="108"/>
      <c r="UVH79" s="108"/>
      <c r="UVI79" s="108"/>
      <c r="UVJ79" s="108"/>
      <c r="UVK79" s="108"/>
      <c r="UVL79" s="108"/>
      <c r="UVM79" s="108"/>
      <c r="UVN79" s="108"/>
      <c r="UVO79" s="108"/>
      <c r="UVP79" s="108"/>
      <c r="UVQ79" s="108"/>
      <c r="UVR79" s="108"/>
      <c r="UVS79" s="108"/>
      <c r="UVT79" s="108"/>
      <c r="UVU79" s="108"/>
      <c r="UVV79" s="108"/>
      <c r="UVW79" s="108"/>
      <c r="UVX79" s="108"/>
      <c r="UVY79" s="108"/>
      <c r="UVZ79" s="108"/>
      <c r="UWA79" s="108"/>
      <c r="UWB79" s="108"/>
      <c r="UWC79" s="108"/>
      <c r="UWD79" s="108"/>
      <c r="UWE79" s="108"/>
      <c r="UWF79" s="108"/>
      <c r="UWG79" s="108"/>
      <c r="UWH79" s="108"/>
      <c r="UWI79" s="108"/>
      <c r="UWJ79" s="108"/>
      <c r="UWK79" s="108"/>
      <c r="UWL79" s="108"/>
      <c r="UWM79" s="108"/>
      <c r="UWN79" s="108"/>
      <c r="UWO79" s="108"/>
      <c r="UWP79" s="108"/>
      <c r="UWQ79" s="108"/>
      <c r="UWR79" s="108"/>
      <c r="UWS79" s="108"/>
      <c r="UWT79" s="108"/>
      <c r="UWU79" s="108"/>
      <c r="UWV79" s="108"/>
      <c r="UWW79" s="108"/>
      <c r="UWX79" s="108"/>
      <c r="UWY79" s="108"/>
      <c r="UWZ79" s="108"/>
      <c r="UXA79" s="108"/>
      <c r="UXB79" s="108"/>
      <c r="UXC79" s="108"/>
      <c r="UXD79" s="108"/>
      <c r="UXE79" s="108"/>
      <c r="UXF79" s="108"/>
      <c r="UXG79" s="108"/>
      <c r="UXH79" s="108"/>
      <c r="UXI79" s="108"/>
      <c r="UXJ79" s="108"/>
      <c r="UXK79" s="108"/>
      <c r="UXL79" s="108"/>
      <c r="UXM79" s="108"/>
      <c r="UXN79" s="108"/>
      <c r="UXO79" s="108"/>
      <c r="UXP79" s="108"/>
      <c r="UXQ79" s="108"/>
      <c r="UXR79" s="108"/>
      <c r="UXS79" s="108"/>
      <c r="UXT79" s="108"/>
      <c r="UXU79" s="108"/>
      <c r="UXV79" s="108"/>
      <c r="UXW79" s="108"/>
      <c r="UXX79" s="108"/>
      <c r="UXY79" s="108"/>
      <c r="UXZ79" s="108"/>
      <c r="UYA79" s="108"/>
      <c r="UYB79" s="108"/>
      <c r="UYC79" s="108"/>
      <c r="UYD79" s="108"/>
      <c r="UYE79" s="108"/>
      <c r="UYF79" s="108"/>
      <c r="UYG79" s="108"/>
      <c r="UYH79" s="108"/>
      <c r="UYI79" s="108"/>
      <c r="UYJ79" s="108"/>
      <c r="UYK79" s="108"/>
      <c r="UYL79" s="108"/>
      <c r="UYM79" s="108"/>
      <c r="UYN79" s="108"/>
      <c r="UYO79" s="108"/>
      <c r="UYP79" s="108"/>
      <c r="UYQ79" s="108"/>
      <c r="UYR79" s="108"/>
      <c r="UYS79" s="108"/>
      <c r="UYT79" s="108"/>
      <c r="UYU79" s="108"/>
      <c r="UYV79" s="108"/>
      <c r="UYW79" s="108"/>
      <c r="UYX79" s="108"/>
      <c r="UYY79" s="108"/>
      <c r="UYZ79" s="108"/>
      <c r="UZA79" s="108"/>
      <c r="UZB79" s="108"/>
      <c r="UZC79" s="108"/>
      <c r="UZD79" s="108"/>
      <c r="UZE79" s="108"/>
      <c r="UZF79" s="108"/>
      <c r="UZG79" s="108"/>
      <c r="UZH79" s="108"/>
      <c r="UZI79" s="108"/>
      <c r="UZJ79" s="108"/>
      <c r="UZK79" s="108"/>
      <c r="UZL79" s="108"/>
      <c r="UZM79" s="108"/>
      <c r="UZN79" s="108"/>
      <c r="UZO79" s="108"/>
      <c r="UZP79" s="108"/>
      <c r="UZQ79" s="108"/>
      <c r="UZR79" s="108"/>
      <c r="UZS79" s="108"/>
      <c r="UZT79" s="108"/>
      <c r="UZU79" s="108"/>
      <c r="UZV79" s="108"/>
      <c r="UZW79" s="108"/>
      <c r="UZX79" s="108"/>
      <c r="UZY79" s="108"/>
      <c r="UZZ79" s="108"/>
      <c r="VAA79" s="108"/>
      <c r="VAB79" s="108"/>
      <c r="VAC79" s="108"/>
      <c r="VAD79" s="108"/>
      <c r="VAE79" s="108"/>
      <c r="VAF79" s="108"/>
      <c r="VAG79" s="108"/>
      <c r="VAH79" s="108"/>
      <c r="VAI79" s="108"/>
      <c r="VAJ79" s="108"/>
      <c r="VAK79" s="108"/>
      <c r="VAL79" s="108"/>
      <c r="VAM79" s="108"/>
      <c r="VAN79" s="108"/>
      <c r="VAO79" s="108"/>
      <c r="VAP79" s="108"/>
      <c r="VAQ79" s="108"/>
      <c r="VAR79" s="108"/>
      <c r="VAS79" s="108"/>
      <c r="VAT79" s="108"/>
      <c r="VAU79" s="108"/>
      <c r="VAV79" s="108"/>
      <c r="VAW79" s="108"/>
      <c r="VAX79" s="108"/>
      <c r="VAY79" s="108"/>
      <c r="VAZ79" s="108"/>
      <c r="VBA79" s="108"/>
      <c r="VBB79" s="108"/>
      <c r="VBC79" s="108"/>
      <c r="VBD79" s="108"/>
      <c r="VBE79" s="108"/>
      <c r="VBF79" s="108"/>
      <c r="VBG79" s="108"/>
      <c r="VBH79" s="108"/>
      <c r="VBI79" s="108"/>
      <c r="VBJ79" s="108"/>
      <c r="VBK79" s="108"/>
      <c r="VBL79" s="108"/>
      <c r="VBM79" s="108"/>
      <c r="VBN79" s="108"/>
      <c r="VBO79" s="108"/>
      <c r="VBP79" s="108"/>
      <c r="VBQ79" s="108"/>
      <c r="VBR79" s="108"/>
      <c r="VBS79" s="108"/>
      <c r="VBT79" s="108"/>
      <c r="VBU79" s="108"/>
      <c r="VBV79" s="108"/>
      <c r="VBW79" s="108"/>
      <c r="VBX79" s="108"/>
      <c r="VBY79" s="108"/>
      <c r="VBZ79" s="108"/>
      <c r="VCA79" s="108"/>
      <c r="VCB79" s="108"/>
      <c r="VCC79" s="108"/>
      <c r="VCD79" s="108"/>
      <c r="VCE79" s="108"/>
      <c r="VCF79" s="108"/>
      <c r="VCG79" s="108"/>
      <c r="VCH79" s="108"/>
      <c r="VCI79" s="108"/>
      <c r="VCJ79" s="108"/>
      <c r="VCK79" s="108"/>
      <c r="VCL79" s="108"/>
      <c r="VCM79" s="108"/>
      <c r="VCN79" s="108"/>
      <c r="VCO79" s="108"/>
      <c r="VCP79" s="108"/>
      <c r="VCQ79" s="108"/>
      <c r="VCR79" s="108"/>
      <c r="VCS79" s="108"/>
      <c r="VCT79" s="108"/>
      <c r="VCU79" s="108"/>
      <c r="VCV79" s="108"/>
      <c r="VCW79" s="108"/>
      <c r="VCX79" s="108"/>
      <c r="VCY79" s="108"/>
      <c r="VCZ79" s="108"/>
      <c r="VDA79" s="108"/>
      <c r="VDB79" s="108"/>
      <c r="VDC79" s="108"/>
      <c r="VDD79" s="108"/>
      <c r="VDE79" s="108"/>
      <c r="VDF79" s="108"/>
      <c r="VDG79" s="108"/>
      <c r="VDH79" s="108"/>
      <c r="VDI79" s="108"/>
      <c r="VDJ79" s="108"/>
      <c r="VDK79" s="108"/>
      <c r="VDL79" s="108"/>
      <c r="VDM79" s="108"/>
      <c r="VDN79" s="108"/>
      <c r="VDO79" s="108"/>
      <c r="VDP79" s="108"/>
      <c r="VDQ79" s="108"/>
      <c r="VDR79" s="108"/>
      <c r="VDS79" s="108"/>
      <c r="VDT79" s="108"/>
      <c r="VDU79" s="108"/>
      <c r="VDV79" s="108"/>
      <c r="VDW79" s="108"/>
      <c r="VDX79" s="108"/>
      <c r="VDY79" s="108"/>
      <c r="VDZ79" s="108"/>
      <c r="VEA79" s="108"/>
      <c r="VEB79" s="108"/>
      <c r="VEC79" s="108"/>
      <c r="VED79" s="108"/>
      <c r="VEE79" s="108"/>
      <c r="VEF79" s="108"/>
      <c r="VEG79" s="108"/>
      <c r="VEH79" s="108"/>
      <c r="VEI79" s="108"/>
      <c r="VEJ79" s="108"/>
      <c r="VEK79" s="108"/>
      <c r="VEL79" s="108"/>
      <c r="VEM79" s="108"/>
      <c r="VEN79" s="108"/>
      <c r="VEO79" s="108"/>
      <c r="VEP79" s="108"/>
      <c r="VEQ79" s="108"/>
      <c r="VER79" s="108"/>
      <c r="VES79" s="108"/>
      <c r="VET79" s="108"/>
      <c r="VEU79" s="108"/>
      <c r="VEV79" s="108"/>
      <c r="VEW79" s="108"/>
      <c r="VEX79" s="108"/>
      <c r="VEY79" s="108"/>
      <c r="VEZ79" s="108"/>
      <c r="VFA79" s="108"/>
      <c r="VFB79" s="108"/>
      <c r="VFC79" s="108"/>
      <c r="VFD79" s="108"/>
      <c r="VFE79" s="108"/>
      <c r="VFF79" s="108"/>
      <c r="VFG79" s="108"/>
      <c r="VFH79" s="108"/>
      <c r="VFI79" s="108"/>
      <c r="VFJ79" s="108"/>
      <c r="VFK79" s="108"/>
      <c r="VFL79" s="108"/>
      <c r="VFM79" s="108"/>
      <c r="VFN79" s="108"/>
      <c r="VFO79" s="108"/>
      <c r="VFP79" s="108"/>
      <c r="VFQ79" s="108"/>
      <c r="VFR79" s="108"/>
      <c r="VFS79" s="108"/>
      <c r="VFT79" s="108"/>
      <c r="VFU79" s="108"/>
      <c r="VFV79" s="108"/>
      <c r="VFW79" s="108"/>
      <c r="VFX79" s="108"/>
      <c r="VFY79" s="108"/>
      <c r="VFZ79" s="108"/>
      <c r="VGA79" s="108"/>
      <c r="VGB79" s="108"/>
      <c r="VGC79" s="108"/>
      <c r="VGD79" s="108"/>
      <c r="VGE79" s="108"/>
      <c r="VGF79" s="108"/>
      <c r="VGG79" s="108"/>
      <c r="VGH79" s="108"/>
      <c r="VGI79" s="108"/>
      <c r="VGJ79" s="108"/>
      <c r="VGK79" s="108"/>
      <c r="VGL79" s="108"/>
      <c r="VGM79" s="108"/>
      <c r="VGN79" s="108"/>
      <c r="VGO79" s="108"/>
      <c r="VGP79" s="108"/>
      <c r="VGQ79" s="108"/>
      <c r="VGR79" s="108"/>
      <c r="VGS79" s="108"/>
      <c r="VGT79" s="108"/>
      <c r="VGU79" s="108"/>
      <c r="VGV79" s="108"/>
      <c r="VGW79" s="108"/>
      <c r="VGX79" s="108"/>
      <c r="VGY79" s="108"/>
      <c r="VGZ79" s="108"/>
      <c r="VHA79" s="108"/>
      <c r="VHB79" s="108"/>
      <c r="VHC79" s="108"/>
      <c r="VHD79" s="108"/>
      <c r="VHE79" s="108"/>
      <c r="VHF79" s="108"/>
      <c r="VHG79" s="108"/>
      <c r="VHH79" s="108"/>
      <c r="VHI79" s="108"/>
      <c r="VHJ79" s="108"/>
      <c r="VHK79" s="108"/>
      <c r="VHL79" s="108"/>
      <c r="VHM79" s="108"/>
      <c r="VHN79" s="108"/>
      <c r="VHO79" s="108"/>
      <c r="VHP79" s="108"/>
      <c r="VHQ79" s="108"/>
      <c r="VHR79" s="108"/>
      <c r="VHS79" s="108"/>
      <c r="VHT79" s="108"/>
      <c r="VHU79" s="108"/>
      <c r="VHV79" s="108"/>
      <c r="VHW79" s="108"/>
      <c r="VHX79" s="108"/>
      <c r="VHY79" s="108"/>
      <c r="VHZ79" s="108"/>
      <c r="VIA79" s="108"/>
      <c r="VIB79" s="108"/>
      <c r="VIC79" s="108"/>
      <c r="VID79" s="108"/>
      <c r="VIE79" s="108"/>
      <c r="VIF79" s="108"/>
      <c r="VIG79" s="108"/>
      <c r="VIH79" s="108"/>
      <c r="VII79" s="108"/>
      <c r="VIJ79" s="108"/>
      <c r="VIK79" s="108"/>
      <c r="VIL79" s="108"/>
      <c r="VIM79" s="108"/>
      <c r="VIN79" s="108"/>
      <c r="VIO79" s="108"/>
      <c r="VIP79" s="108"/>
      <c r="VIQ79" s="108"/>
      <c r="VIR79" s="108"/>
      <c r="VIS79" s="108"/>
      <c r="VIT79" s="108"/>
      <c r="VIU79" s="108"/>
      <c r="VIV79" s="108"/>
      <c r="VIW79" s="108"/>
      <c r="VIX79" s="108"/>
      <c r="VIY79" s="108"/>
      <c r="VIZ79" s="108"/>
      <c r="VJA79" s="108"/>
      <c r="VJB79" s="108"/>
      <c r="VJC79" s="108"/>
      <c r="VJD79" s="108"/>
      <c r="VJE79" s="108"/>
      <c r="VJF79" s="108"/>
      <c r="VJG79" s="108"/>
      <c r="VJH79" s="108"/>
      <c r="VJI79" s="108"/>
      <c r="VJJ79" s="108"/>
      <c r="VJK79" s="108"/>
      <c r="VJL79" s="108"/>
      <c r="VJM79" s="108"/>
      <c r="VJN79" s="108"/>
      <c r="VJO79" s="108"/>
      <c r="VJP79" s="108"/>
      <c r="VJQ79" s="108"/>
      <c r="VJR79" s="108"/>
      <c r="VJS79" s="108"/>
      <c r="VJT79" s="108"/>
      <c r="VJU79" s="108"/>
      <c r="VJV79" s="108"/>
      <c r="VJW79" s="108"/>
      <c r="VJX79" s="108"/>
      <c r="VJY79" s="108"/>
      <c r="VJZ79" s="108"/>
      <c r="VKA79" s="108"/>
      <c r="VKB79" s="108"/>
      <c r="VKC79" s="108"/>
      <c r="VKD79" s="108"/>
      <c r="VKE79" s="108"/>
      <c r="VKF79" s="108"/>
      <c r="VKG79" s="108"/>
      <c r="VKH79" s="108"/>
      <c r="VKI79" s="108"/>
      <c r="VKJ79" s="108"/>
      <c r="VKK79" s="108"/>
      <c r="VKL79" s="108"/>
      <c r="VKM79" s="108"/>
      <c r="VKN79" s="108"/>
      <c r="VKO79" s="108"/>
      <c r="VKP79" s="108"/>
      <c r="VKQ79" s="108"/>
      <c r="VKR79" s="108"/>
      <c r="VKS79" s="108"/>
      <c r="VKT79" s="108"/>
      <c r="VKU79" s="108"/>
      <c r="VKV79" s="108"/>
      <c r="VKW79" s="108"/>
      <c r="VKX79" s="108"/>
      <c r="VKY79" s="108"/>
      <c r="VKZ79" s="108"/>
      <c r="VLA79" s="108"/>
      <c r="VLB79" s="108"/>
      <c r="VLC79" s="108"/>
      <c r="VLD79" s="108"/>
      <c r="VLE79" s="108"/>
      <c r="VLF79" s="108"/>
      <c r="VLG79" s="108"/>
      <c r="VLH79" s="108"/>
      <c r="VLI79" s="108"/>
      <c r="VLJ79" s="108"/>
      <c r="VLK79" s="108"/>
      <c r="VLL79" s="108"/>
      <c r="VLM79" s="108"/>
      <c r="VLN79" s="108"/>
      <c r="VLO79" s="108"/>
      <c r="VLP79" s="108"/>
      <c r="VLQ79" s="108"/>
      <c r="VLR79" s="108"/>
      <c r="VLS79" s="108"/>
      <c r="VLT79" s="108"/>
      <c r="VLU79" s="108"/>
      <c r="VLV79" s="108"/>
      <c r="VLW79" s="108"/>
      <c r="VLX79" s="108"/>
      <c r="VLY79" s="108"/>
      <c r="VLZ79" s="108"/>
      <c r="VMA79" s="108"/>
      <c r="VMB79" s="108"/>
      <c r="VMC79" s="108"/>
      <c r="VMD79" s="108"/>
      <c r="VME79" s="108"/>
      <c r="VMF79" s="108"/>
      <c r="VMG79" s="108"/>
      <c r="VMH79" s="108"/>
      <c r="VMI79" s="108"/>
      <c r="VMJ79" s="108"/>
      <c r="VMK79" s="108"/>
      <c r="VML79" s="108"/>
      <c r="VMM79" s="108"/>
      <c r="VMN79" s="108"/>
      <c r="VMO79" s="108"/>
      <c r="VMP79" s="108"/>
      <c r="VMQ79" s="108"/>
      <c r="VMR79" s="108"/>
      <c r="VMS79" s="108"/>
      <c r="VMT79" s="108"/>
      <c r="VMU79" s="108"/>
      <c r="VMV79" s="108"/>
      <c r="VMW79" s="108"/>
      <c r="VMX79" s="108"/>
      <c r="VMY79" s="108"/>
      <c r="VMZ79" s="108"/>
      <c r="VNA79" s="108"/>
      <c r="VNB79" s="108"/>
      <c r="VNC79" s="108"/>
      <c r="VND79" s="108"/>
      <c r="VNE79" s="108"/>
      <c r="VNF79" s="108"/>
      <c r="VNG79" s="108"/>
      <c r="VNH79" s="108"/>
      <c r="VNI79" s="108"/>
      <c r="VNJ79" s="108"/>
      <c r="VNK79" s="108"/>
      <c r="VNL79" s="108"/>
      <c r="VNM79" s="108"/>
      <c r="VNN79" s="108"/>
      <c r="VNO79" s="108"/>
      <c r="VNP79" s="108"/>
      <c r="VNQ79" s="108"/>
      <c r="VNR79" s="108"/>
      <c r="VNS79" s="108"/>
      <c r="VNT79" s="108"/>
      <c r="VNU79" s="108"/>
      <c r="VNV79" s="108"/>
      <c r="VNW79" s="108"/>
      <c r="VNX79" s="108"/>
      <c r="VNY79" s="108"/>
      <c r="VNZ79" s="108"/>
      <c r="VOA79" s="108"/>
      <c r="VOB79" s="108"/>
      <c r="VOC79" s="108"/>
      <c r="VOD79" s="108"/>
      <c r="VOE79" s="108"/>
      <c r="VOF79" s="108"/>
      <c r="VOG79" s="108"/>
      <c r="VOH79" s="108"/>
      <c r="VOI79" s="108"/>
      <c r="VOJ79" s="108"/>
      <c r="VOK79" s="108"/>
      <c r="VOL79" s="108"/>
      <c r="VOM79" s="108"/>
      <c r="VON79" s="108"/>
      <c r="VOO79" s="108"/>
      <c r="VOP79" s="108"/>
      <c r="VOQ79" s="108"/>
      <c r="VOR79" s="108"/>
      <c r="VOS79" s="108"/>
      <c r="VOT79" s="108"/>
      <c r="VOU79" s="108"/>
      <c r="VOV79" s="108"/>
      <c r="VOW79" s="108"/>
      <c r="VOX79" s="108"/>
      <c r="VOY79" s="108"/>
      <c r="VOZ79" s="108"/>
      <c r="VPA79" s="108"/>
      <c r="VPB79" s="108"/>
      <c r="VPC79" s="108"/>
      <c r="VPD79" s="108"/>
      <c r="VPE79" s="108"/>
      <c r="VPF79" s="108"/>
      <c r="VPG79" s="108"/>
      <c r="VPH79" s="108"/>
      <c r="VPI79" s="108"/>
      <c r="VPJ79" s="108"/>
      <c r="VPK79" s="108"/>
      <c r="VPL79" s="108"/>
      <c r="VPM79" s="108"/>
      <c r="VPN79" s="108"/>
      <c r="VPO79" s="108"/>
      <c r="VPP79" s="108"/>
      <c r="VPQ79" s="108"/>
      <c r="VPR79" s="108"/>
      <c r="VPS79" s="108"/>
      <c r="VPT79" s="108"/>
      <c r="VPU79" s="108"/>
      <c r="VPV79" s="108"/>
      <c r="VPW79" s="108"/>
      <c r="VPX79" s="108"/>
      <c r="VPY79" s="108"/>
      <c r="VPZ79" s="108"/>
      <c r="VQA79" s="108"/>
      <c r="VQB79" s="108"/>
      <c r="VQC79" s="108"/>
      <c r="VQD79" s="108"/>
      <c r="VQE79" s="108"/>
      <c r="VQF79" s="108"/>
      <c r="VQG79" s="108"/>
      <c r="VQH79" s="108"/>
      <c r="VQI79" s="108"/>
      <c r="VQJ79" s="108"/>
      <c r="VQK79" s="108"/>
      <c r="VQL79" s="108"/>
      <c r="VQM79" s="108"/>
      <c r="VQN79" s="108"/>
      <c r="VQO79" s="108"/>
      <c r="VQP79" s="108"/>
      <c r="VQQ79" s="108"/>
      <c r="VQR79" s="108"/>
      <c r="VQS79" s="108"/>
      <c r="VQT79" s="108"/>
      <c r="VQU79" s="108"/>
      <c r="VQV79" s="108"/>
      <c r="VQW79" s="108"/>
      <c r="VQX79" s="108"/>
      <c r="VQY79" s="108"/>
      <c r="VQZ79" s="108"/>
      <c r="VRA79" s="108"/>
      <c r="VRB79" s="108"/>
      <c r="VRC79" s="108"/>
      <c r="VRD79" s="108"/>
      <c r="VRE79" s="108"/>
      <c r="VRF79" s="108"/>
      <c r="VRG79" s="108"/>
      <c r="VRH79" s="108"/>
      <c r="VRI79" s="108"/>
      <c r="VRJ79" s="108"/>
      <c r="VRK79" s="108"/>
      <c r="VRL79" s="108"/>
      <c r="VRM79" s="108"/>
      <c r="VRN79" s="108"/>
      <c r="VRO79" s="108"/>
      <c r="VRP79" s="108"/>
      <c r="VRQ79" s="108"/>
      <c r="VRR79" s="108"/>
      <c r="VRS79" s="108"/>
      <c r="VRT79" s="108"/>
      <c r="VRU79" s="108"/>
      <c r="VRV79" s="108"/>
      <c r="VRW79" s="108"/>
      <c r="VRX79" s="108"/>
      <c r="VRY79" s="108"/>
      <c r="VRZ79" s="108"/>
      <c r="VSA79" s="108"/>
      <c r="VSB79" s="108"/>
      <c r="VSC79" s="108"/>
      <c r="VSD79" s="108"/>
      <c r="VSE79" s="108"/>
      <c r="VSF79" s="108"/>
      <c r="VSG79" s="108"/>
      <c r="VSH79" s="108"/>
      <c r="VSI79" s="108"/>
      <c r="VSJ79" s="108"/>
      <c r="VSK79" s="108"/>
      <c r="VSL79" s="108"/>
      <c r="VSM79" s="108"/>
      <c r="VSN79" s="108"/>
      <c r="VSO79" s="108"/>
      <c r="VSP79" s="108"/>
      <c r="VSQ79" s="108"/>
      <c r="VSR79" s="108"/>
      <c r="VSS79" s="108"/>
      <c r="VST79" s="108"/>
      <c r="VSU79" s="108"/>
      <c r="VSV79" s="108"/>
      <c r="VSW79" s="108"/>
      <c r="VSX79" s="108"/>
      <c r="VSY79" s="108"/>
      <c r="VSZ79" s="108"/>
      <c r="VTA79" s="108"/>
      <c r="VTB79" s="108"/>
      <c r="VTC79" s="108"/>
      <c r="VTD79" s="108"/>
      <c r="VTE79" s="108"/>
      <c r="VTF79" s="108"/>
      <c r="VTG79" s="108"/>
      <c r="VTH79" s="108"/>
      <c r="VTI79" s="108"/>
      <c r="VTJ79" s="108"/>
      <c r="VTK79" s="108"/>
      <c r="VTL79" s="108"/>
      <c r="VTM79" s="108"/>
      <c r="VTN79" s="108"/>
      <c r="VTO79" s="108"/>
      <c r="VTP79" s="108"/>
      <c r="VTQ79" s="108"/>
      <c r="VTR79" s="108"/>
      <c r="VTS79" s="108"/>
      <c r="VTT79" s="108"/>
      <c r="VTU79" s="108"/>
      <c r="VTV79" s="108"/>
      <c r="VTW79" s="108"/>
      <c r="VTX79" s="108"/>
      <c r="VTY79" s="108"/>
      <c r="VTZ79" s="108"/>
      <c r="VUA79" s="108"/>
      <c r="VUB79" s="108"/>
      <c r="VUC79" s="108"/>
      <c r="VUD79" s="108"/>
      <c r="VUE79" s="108"/>
      <c r="VUF79" s="108"/>
      <c r="VUG79" s="108"/>
      <c r="VUH79" s="108"/>
      <c r="VUI79" s="108"/>
      <c r="VUJ79" s="108"/>
      <c r="VUK79" s="108"/>
      <c r="VUL79" s="108"/>
      <c r="VUM79" s="108"/>
      <c r="VUN79" s="108"/>
      <c r="VUO79" s="108"/>
      <c r="VUP79" s="108"/>
      <c r="VUQ79" s="108"/>
      <c r="VUR79" s="108"/>
      <c r="VUS79" s="108"/>
      <c r="VUT79" s="108"/>
      <c r="VUU79" s="108"/>
      <c r="VUV79" s="108"/>
      <c r="VUW79" s="108"/>
      <c r="VUX79" s="108"/>
      <c r="VUY79" s="108"/>
      <c r="VUZ79" s="108"/>
      <c r="VVA79" s="108"/>
      <c r="VVB79" s="108"/>
      <c r="VVC79" s="108"/>
      <c r="VVD79" s="108"/>
      <c r="VVE79" s="108"/>
      <c r="VVF79" s="108"/>
      <c r="VVG79" s="108"/>
      <c r="VVH79" s="108"/>
      <c r="VVI79" s="108"/>
      <c r="VVJ79" s="108"/>
      <c r="VVK79" s="108"/>
      <c r="VVL79" s="108"/>
      <c r="VVM79" s="108"/>
      <c r="VVN79" s="108"/>
      <c r="VVO79" s="108"/>
      <c r="VVP79" s="108"/>
      <c r="VVQ79" s="108"/>
      <c r="VVR79" s="108"/>
      <c r="VVS79" s="108"/>
      <c r="VVT79" s="108"/>
      <c r="VVU79" s="108"/>
      <c r="VVV79" s="108"/>
      <c r="VVW79" s="108"/>
      <c r="VVX79" s="108"/>
      <c r="VVY79" s="108"/>
      <c r="VVZ79" s="108"/>
      <c r="VWA79" s="108"/>
      <c r="VWB79" s="108"/>
      <c r="VWC79" s="108"/>
      <c r="VWD79" s="108"/>
      <c r="VWE79" s="108"/>
      <c r="VWF79" s="108"/>
      <c r="VWG79" s="108"/>
      <c r="VWH79" s="108"/>
      <c r="VWI79" s="108"/>
      <c r="VWJ79" s="108"/>
      <c r="VWK79" s="108"/>
      <c r="VWL79" s="108"/>
      <c r="VWM79" s="108"/>
      <c r="VWN79" s="108"/>
      <c r="VWO79" s="108"/>
      <c r="VWP79" s="108"/>
      <c r="VWQ79" s="108"/>
      <c r="VWR79" s="108"/>
      <c r="VWS79" s="108"/>
      <c r="VWT79" s="108"/>
      <c r="VWU79" s="108"/>
      <c r="VWV79" s="108"/>
      <c r="VWW79" s="108"/>
      <c r="VWX79" s="108"/>
      <c r="VWY79" s="108"/>
      <c r="VWZ79" s="108"/>
      <c r="VXA79" s="108"/>
      <c r="VXB79" s="108"/>
      <c r="VXC79" s="108"/>
      <c r="VXD79" s="108"/>
      <c r="VXE79" s="108"/>
      <c r="VXF79" s="108"/>
      <c r="VXG79" s="108"/>
      <c r="VXH79" s="108"/>
      <c r="VXI79" s="108"/>
      <c r="VXJ79" s="108"/>
      <c r="VXK79" s="108"/>
      <c r="VXL79" s="108"/>
      <c r="VXM79" s="108"/>
      <c r="VXN79" s="108"/>
      <c r="VXO79" s="108"/>
      <c r="VXP79" s="108"/>
      <c r="VXQ79" s="108"/>
      <c r="VXR79" s="108"/>
      <c r="VXS79" s="108"/>
      <c r="VXT79" s="108"/>
      <c r="VXU79" s="108"/>
      <c r="VXV79" s="108"/>
      <c r="VXW79" s="108"/>
      <c r="VXX79" s="108"/>
      <c r="VXY79" s="108"/>
      <c r="VXZ79" s="108"/>
      <c r="VYA79" s="108"/>
      <c r="VYB79" s="108"/>
      <c r="VYC79" s="108"/>
      <c r="VYD79" s="108"/>
      <c r="VYE79" s="108"/>
      <c r="VYF79" s="108"/>
      <c r="VYG79" s="108"/>
      <c r="VYH79" s="108"/>
      <c r="VYI79" s="108"/>
      <c r="VYJ79" s="108"/>
      <c r="VYK79" s="108"/>
      <c r="VYL79" s="108"/>
      <c r="VYM79" s="108"/>
      <c r="VYN79" s="108"/>
      <c r="VYO79" s="108"/>
      <c r="VYP79" s="108"/>
      <c r="VYQ79" s="108"/>
      <c r="VYR79" s="108"/>
      <c r="VYS79" s="108"/>
      <c r="VYT79" s="108"/>
      <c r="VYU79" s="108"/>
      <c r="VYV79" s="108"/>
      <c r="VYW79" s="108"/>
      <c r="VYX79" s="108"/>
      <c r="VYY79" s="108"/>
      <c r="VYZ79" s="108"/>
      <c r="VZA79" s="108"/>
      <c r="VZB79" s="108"/>
      <c r="VZC79" s="108"/>
      <c r="VZD79" s="108"/>
      <c r="VZE79" s="108"/>
      <c r="VZF79" s="108"/>
      <c r="VZG79" s="108"/>
      <c r="VZH79" s="108"/>
      <c r="VZI79" s="108"/>
      <c r="VZJ79" s="108"/>
      <c r="VZK79" s="108"/>
      <c r="VZL79" s="108"/>
      <c r="VZM79" s="108"/>
      <c r="VZN79" s="108"/>
      <c r="VZO79" s="108"/>
      <c r="VZP79" s="108"/>
      <c r="VZQ79" s="108"/>
      <c r="VZR79" s="108"/>
      <c r="VZS79" s="108"/>
      <c r="VZT79" s="108"/>
      <c r="VZU79" s="108"/>
      <c r="VZV79" s="108"/>
      <c r="VZW79" s="108"/>
      <c r="VZX79" s="108"/>
      <c r="VZY79" s="108"/>
      <c r="VZZ79" s="108"/>
      <c r="WAA79" s="108"/>
      <c r="WAB79" s="108"/>
      <c r="WAC79" s="108"/>
      <c r="WAD79" s="108"/>
      <c r="WAE79" s="108"/>
      <c r="WAF79" s="108"/>
      <c r="WAG79" s="108"/>
      <c r="WAH79" s="108"/>
      <c r="WAI79" s="108"/>
      <c r="WAJ79" s="108"/>
      <c r="WAK79" s="108"/>
      <c r="WAL79" s="108"/>
      <c r="WAM79" s="108"/>
      <c r="WAN79" s="108"/>
      <c r="WAO79" s="108"/>
      <c r="WAP79" s="108"/>
      <c r="WAQ79" s="108"/>
      <c r="WAR79" s="108"/>
      <c r="WAS79" s="108"/>
      <c r="WAT79" s="108"/>
      <c r="WAU79" s="108"/>
      <c r="WAV79" s="108"/>
      <c r="WAW79" s="108"/>
      <c r="WAX79" s="108"/>
      <c r="WAY79" s="108"/>
      <c r="WAZ79" s="108"/>
      <c r="WBA79" s="108"/>
      <c r="WBB79" s="108"/>
      <c r="WBC79" s="108"/>
      <c r="WBD79" s="108"/>
      <c r="WBE79" s="108"/>
      <c r="WBF79" s="108"/>
      <c r="WBG79" s="108"/>
      <c r="WBH79" s="108"/>
      <c r="WBI79" s="108"/>
      <c r="WBJ79" s="108"/>
      <c r="WBK79" s="108"/>
      <c r="WBL79" s="108"/>
      <c r="WBM79" s="108"/>
      <c r="WBN79" s="108"/>
      <c r="WBO79" s="108"/>
      <c r="WBP79" s="108"/>
      <c r="WBQ79" s="108"/>
      <c r="WBR79" s="108"/>
      <c r="WBS79" s="108"/>
      <c r="WBT79" s="108"/>
      <c r="WBU79" s="108"/>
      <c r="WBV79" s="108"/>
      <c r="WBW79" s="108"/>
      <c r="WBX79" s="108"/>
      <c r="WBY79" s="108"/>
      <c r="WBZ79" s="108"/>
      <c r="WCA79" s="108"/>
      <c r="WCB79" s="108"/>
      <c r="WCC79" s="108"/>
      <c r="WCD79" s="108"/>
      <c r="WCE79" s="108"/>
      <c r="WCF79" s="108"/>
      <c r="WCG79" s="108"/>
      <c r="WCH79" s="108"/>
      <c r="WCI79" s="108"/>
      <c r="WCJ79" s="108"/>
      <c r="WCK79" s="108"/>
      <c r="WCL79" s="108"/>
      <c r="WCM79" s="108"/>
      <c r="WCN79" s="108"/>
      <c r="WCO79" s="108"/>
      <c r="WCP79" s="108"/>
      <c r="WCQ79" s="108"/>
      <c r="WCR79" s="108"/>
      <c r="WCS79" s="108"/>
      <c r="WCT79" s="108"/>
      <c r="WCU79" s="108"/>
      <c r="WCV79" s="108"/>
      <c r="WCW79" s="108"/>
      <c r="WCX79" s="108"/>
      <c r="WCY79" s="108"/>
      <c r="WCZ79" s="108"/>
      <c r="WDA79" s="108"/>
      <c r="WDB79" s="108"/>
      <c r="WDC79" s="108"/>
      <c r="WDD79" s="108"/>
      <c r="WDE79" s="108"/>
      <c r="WDF79" s="108"/>
      <c r="WDG79" s="108"/>
      <c r="WDH79" s="108"/>
      <c r="WDI79" s="108"/>
      <c r="WDJ79" s="108"/>
      <c r="WDK79" s="108"/>
      <c r="WDL79" s="108"/>
      <c r="WDM79" s="108"/>
      <c r="WDN79" s="108"/>
      <c r="WDO79" s="108"/>
      <c r="WDP79" s="108"/>
      <c r="WDQ79" s="108"/>
      <c r="WDR79" s="108"/>
      <c r="WDS79" s="108"/>
      <c r="WDT79" s="108"/>
      <c r="WDU79" s="108"/>
      <c r="WDV79" s="108"/>
      <c r="WDW79" s="108"/>
      <c r="WDX79" s="108"/>
      <c r="WDY79" s="108"/>
      <c r="WDZ79" s="108"/>
      <c r="WEA79" s="108"/>
      <c r="WEB79" s="108"/>
      <c r="WEC79" s="108"/>
      <c r="WED79" s="108"/>
      <c r="WEE79" s="108"/>
      <c r="WEF79" s="108"/>
      <c r="WEG79" s="108"/>
      <c r="WEH79" s="108"/>
      <c r="WEI79" s="108"/>
      <c r="WEJ79" s="108"/>
      <c r="WEK79" s="108"/>
      <c r="WEL79" s="108"/>
      <c r="WEM79" s="108"/>
      <c r="WEN79" s="108"/>
      <c r="WEO79" s="108"/>
      <c r="WEP79" s="108"/>
      <c r="WEQ79" s="108"/>
      <c r="WER79" s="108"/>
      <c r="WES79" s="108"/>
      <c r="WET79" s="108"/>
      <c r="WEU79" s="108"/>
      <c r="WEV79" s="108"/>
      <c r="WEW79" s="108"/>
      <c r="WEX79" s="108"/>
      <c r="WEY79" s="108"/>
      <c r="WEZ79" s="108"/>
      <c r="WFA79" s="108"/>
      <c r="WFB79" s="108"/>
      <c r="WFC79" s="108"/>
      <c r="WFD79" s="108"/>
      <c r="WFE79" s="108"/>
      <c r="WFF79" s="108"/>
      <c r="WFG79" s="108"/>
      <c r="WFH79" s="108"/>
      <c r="WFI79" s="108"/>
      <c r="WFJ79" s="108"/>
      <c r="WFK79" s="108"/>
      <c r="WFL79" s="108"/>
      <c r="WFM79" s="108"/>
      <c r="WFN79" s="108"/>
      <c r="WFO79" s="108"/>
      <c r="WFP79" s="108"/>
      <c r="WFQ79" s="108"/>
      <c r="WFR79" s="108"/>
      <c r="WFS79" s="108"/>
      <c r="WFT79" s="108"/>
      <c r="WFU79" s="108"/>
      <c r="WFV79" s="108"/>
      <c r="WFW79" s="108"/>
      <c r="WFX79" s="108"/>
      <c r="WFY79" s="108"/>
      <c r="WFZ79" s="108"/>
      <c r="WGA79" s="108"/>
      <c r="WGB79" s="108"/>
      <c r="WGC79" s="108"/>
      <c r="WGD79" s="108"/>
      <c r="WGE79" s="108"/>
      <c r="WGF79" s="108"/>
      <c r="WGG79" s="108"/>
      <c r="WGH79" s="108"/>
      <c r="WGI79" s="108"/>
      <c r="WGJ79" s="108"/>
      <c r="WGK79" s="108"/>
      <c r="WGL79" s="108"/>
      <c r="WGM79" s="108"/>
      <c r="WGN79" s="108"/>
      <c r="WGO79" s="108"/>
      <c r="WGP79" s="108"/>
      <c r="WGQ79" s="108"/>
      <c r="WGR79" s="108"/>
      <c r="WGS79" s="108"/>
      <c r="WGT79" s="108"/>
      <c r="WGU79" s="108"/>
      <c r="WGV79" s="108"/>
      <c r="WGW79" s="108"/>
      <c r="WGX79" s="108"/>
      <c r="WGY79" s="108"/>
      <c r="WGZ79" s="108"/>
      <c r="WHA79" s="108"/>
      <c r="WHB79" s="108"/>
      <c r="WHC79" s="108"/>
      <c r="WHD79" s="108"/>
      <c r="WHE79" s="108"/>
      <c r="WHF79" s="108"/>
      <c r="WHG79" s="108"/>
      <c r="WHH79" s="108"/>
      <c r="WHI79" s="108"/>
      <c r="WHJ79" s="108"/>
      <c r="WHK79" s="108"/>
      <c r="WHL79" s="108"/>
      <c r="WHM79" s="108"/>
      <c r="WHN79" s="108"/>
      <c r="WHO79" s="108"/>
      <c r="WHP79" s="108"/>
      <c r="WHQ79" s="108"/>
      <c r="WHR79" s="108"/>
      <c r="WHS79" s="108"/>
      <c r="WHT79" s="108"/>
      <c r="WHU79" s="108"/>
      <c r="WHV79" s="108"/>
      <c r="WHW79" s="108"/>
      <c r="WHX79" s="108"/>
      <c r="WHY79" s="108"/>
      <c r="WHZ79" s="108"/>
      <c r="WIA79" s="108"/>
      <c r="WIB79" s="108"/>
      <c r="WIC79" s="108"/>
      <c r="WID79" s="108"/>
      <c r="WIE79" s="108"/>
      <c r="WIF79" s="108"/>
      <c r="WIG79" s="108"/>
      <c r="WIH79" s="108"/>
      <c r="WII79" s="108"/>
      <c r="WIJ79" s="108"/>
      <c r="WIK79" s="108"/>
      <c r="WIL79" s="108"/>
      <c r="WIM79" s="108"/>
      <c r="WIN79" s="108"/>
      <c r="WIO79" s="108"/>
      <c r="WIP79" s="108"/>
      <c r="WIQ79" s="108"/>
      <c r="WIR79" s="108"/>
      <c r="WIS79" s="108"/>
      <c r="WIT79" s="108"/>
      <c r="WIU79" s="108"/>
      <c r="WIV79" s="108"/>
      <c r="WIW79" s="108"/>
      <c r="WIX79" s="108"/>
      <c r="WIY79" s="108"/>
      <c r="WIZ79" s="108"/>
      <c r="WJA79" s="108"/>
      <c r="WJB79" s="108"/>
      <c r="WJC79" s="108"/>
      <c r="WJD79" s="108"/>
      <c r="WJE79" s="108"/>
      <c r="WJF79" s="108"/>
      <c r="WJG79" s="108"/>
      <c r="WJH79" s="108"/>
      <c r="WJI79" s="108"/>
      <c r="WJJ79" s="108"/>
      <c r="WJK79" s="108"/>
      <c r="WJL79" s="108"/>
      <c r="WJM79" s="108"/>
      <c r="WJN79" s="108"/>
      <c r="WJO79" s="108"/>
      <c r="WJP79" s="108"/>
      <c r="WJQ79" s="108"/>
      <c r="WJR79" s="108"/>
      <c r="WJS79" s="108"/>
      <c r="WJT79" s="108"/>
      <c r="WJU79" s="108"/>
      <c r="WJV79" s="108"/>
      <c r="WJW79" s="108"/>
      <c r="WJX79" s="108"/>
      <c r="WJY79" s="108"/>
      <c r="WJZ79" s="108"/>
      <c r="WKA79" s="108"/>
      <c r="WKB79" s="108"/>
      <c r="WKC79" s="108"/>
      <c r="WKD79" s="108"/>
      <c r="WKE79" s="108"/>
      <c r="WKF79" s="108"/>
      <c r="WKG79" s="108"/>
      <c r="WKH79" s="108"/>
      <c r="WKI79" s="108"/>
      <c r="WKJ79" s="108"/>
      <c r="WKK79" s="108"/>
      <c r="WKL79" s="108"/>
      <c r="WKM79" s="108"/>
      <c r="WKN79" s="108"/>
      <c r="WKO79" s="108"/>
      <c r="WKP79" s="108"/>
      <c r="WKQ79" s="108"/>
      <c r="WKR79" s="108"/>
      <c r="WKS79" s="108"/>
      <c r="WKT79" s="108"/>
      <c r="WKU79" s="108"/>
      <c r="WKV79" s="108"/>
      <c r="WKW79" s="108"/>
      <c r="WKX79" s="108"/>
      <c r="WKY79" s="108"/>
      <c r="WKZ79" s="108"/>
      <c r="WLA79" s="108"/>
      <c r="WLB79" s="108"/>
      <c r="WLC79" s="108"/>
      <c r="WLD79" s="108"/>
      <c r="WLE79" s="108"/>
      <c r="WLF79" s="108"/>
      <c r="WLG79" s="108"/>
      <c r="WLH79" s="108"/>
      <c r="WLI79" s="108"/>
      <c r="WLJ79" s="108"/>
      <c r="WLK79" s="108"/>
      <c r="WLL79" s="108"/>
      <c r="WLM79" s="108"/>
      <c r="WLN79" s="108"/>
      <c r="WLO79" s="108"/>
      <c r="WLP79" s="108"/>
      <c r="WLQ79" s="108"/>
      <c r="WLR79" s="108"/>
      <c r="WLS79" s="108"/>
      <c r="WLT79" s="108"/>
      <c r="WLU79" s="108"/>
      <c r="WLV79" s="108"/>
      <c r="WLW79" s="108"/>
      <c r="WLX79" s="108"/>
      <c r="WLY79" s="108"/>
      <c r="WLZ79" s="108"/>
      <c r="WMA79" s="108"/>
      <c r="WMB79" s="108"/>
      <c r="WMC79" s="108"/>
      <c r="WMD79" s="108"/>
      <c r="WME79" s="108"/>
      <c r="WMF79" s="108"/>
      <c r="WMG79" s="108"/>
      <c r="WMH79" s="108"/>
      <c r="WMI79" s="108"/>
      <c r="WMJ79" s="108"/>
      <c r="WMK79" s="108"/>
      <c r="WML79" s="108"/>
      <c r="WMM79" s="108"/>
      <c r="WMN79" s="108"/>
      <c r="WMO79" s="108"/>
      <c r="WMP79" s="108"/>
      <c r="WMQ79" s="108"/>
      <c r="WMR79" s="108"/>
      <c r="WMS79" s="108"/>
      <c r="WMT79" s="108"/>
      <c r="WMU79" s="108"/>
      <c r="WMV79" s="108"/>
      <c r="WMW79" s="108"/>
      <c r="WMX79" s="108"/>
      <c r="WMY79" s="108"/>
      <c r="WMZ79" s="108"/>
      <c r="WNA79" s="108"/>
      <c r="WNB79" s="108"/>
      <c r="WNC79" s="108"/>
      <c r="WND79" s="108"/>
      <c r="WNE79" s="108"/>
      <c r="WNF79" s="108"/>
      <c r="WNG79" s="108"/>
      <c r="WNH79" s="108"/>
      <c r="WNI79" s="108"/>
      <c r="WNJ79" s="108"/>
      <c r="WNK79" s="108"/>
      <c r="WNL79" s="108"/>
      <c r="WNM79" s="108"/>
      <c r="WNN79" s="108"/>
      <c r="WNO79" s="108"/>
      <c r="WNP79" s="108"/>
      <c r="WNQ79" s="108"/>
      <c r="WNR79" s="108"/>
      <c r="WNS79" s="108"/>
      <c r="WNT79" s="108"/>
      <c r="WNU79" s="108"/>
      <c r="WNV79" s="108"/>
      <c r="WNW79" s="108"/>
      <c r="WNX79" s="108"/>
      <c r="WNY79" s="108"/>
      <c r="WNZ79" s="108"/>
      <c r="WOA79" s="108"/>
      <c r="WOB79" s="108"/>
      <c r="WOC79" s="108"/>
      <c r="WOD79" s="108"/>
      <c r="WOE79" s="108"/>
      <c r="WOF79" s="108"/>
      <c r="WOG79" s="108"/>
      <c r="WOH79" s="108"/>
      <c r="WOI79" s="108"/>
      <c r="WOJ79" s="108"/>
      <c r="WOK79" s="108"/>
      <c r="WOL79" s="108"/>
      <c r="WOM79" s="108"/>
      <c r="WON79" s="108"/>
      <c r="WOO79" s="108"/>
      <c r="WOP79" s="108"/>
      <c r="WOQ79" s="108"/>
      <c r="WOR79" s="108"/>
      <c r="WOS79" s="108"/>
      <c r="WOT79" s="108"/>
      <c r="WOU79" s="108"/>
      <c r="WOV79" s="108"/>
      <c r="WOW79" s="108"/>
      <c r="WOX79" s="108"/>
      <c r="WOY79" s="108"/>
      <c r="WOZ79" s="108"/>
      <c r="WPA79" s="108"/>
      <c r="WPB79" s="108"/>
      <c r="WPC79" s="108"/>
      <c r="WPD79" s="108"/>
      <c r="WPE79" s="108"/>
      <c r="WPF79" s="108"/>
      <c r="WPG79" s="108"/>
      <c r="WPH79" s="108"/>
      <c r="WPI79" s="108"/>
      <c r="WPJ79" s="108"/>
      <c r="WPK79" s="108"/>
      <c r="WPL79" s="108"/>
      <c r="WPM79" s="108"/>
      <c r="WPN79" s="108"/>
      <c r="WPO79" s="108"/>
      <c r="WPP79" s="108"/>
      <c r="WPQ79" s="108"/>
      <c r="WPR79" s="108"/>
      <c r="WPS79" s="108"/>
      <c r="WPT79" s="108"/>
      <c r="WPU79" s="108"/>
      <c r="WPV79" s="108"/>
      <c r="WPW79" s="108"/>
      <c r="WPX79" s="108"/>
      <c r="WPY79" s="108"/>
      <c r="WPZ79" s="108"/>
      <c r="WQA79" s="108"/>
      <c r="WQB79" s="108"/>
      <c r="WQC79" s="108"/>
      <c r="WQD79" s="108"/>
      <c r="WQE79" s="108"/>
      <c r="WQF79" s="108"/>
      <c r="WQG79" s="108"/>
      <c r="WQH79" s="108"/>
      <c r="WQI79" s="108"/>
      <c r="WQJ79" s="108"/>
      <c r="WQK79" s="108"/>
      <c r="WQL79" s="108"/>
      <c r="WQM79" s="108"/>
      <c r="WQN79" s="108"/>
      <c r="WQO79" s="108"/>
      <c r="WQP79" s="108"/>
      <c r="WQQ79" s="108"/>
      <c r="WQR79" s="108"/>
      <c r="WQS79" s="108"/>
      <c r="WQT79" s="108"/>
      <c r="WQU79" s="108"/>
      <c r="WQV79" s="108"/>
      <c r="WQW79" s="108"/>
      <c r="WQX79" s="108"/>
      <c r="WQY79" s="108"/>
      <c r="WQZ79" s="108"/>
      <c r="WRA79" s="108"/>
      <c r="WRB79" s="108"/>
      <c r="WRC79" s="108"/>
      <c r="WRD79" s="108"/>
      <c r="WRE79" s="108"/>
      <c r="WRF79" s="108"/>
      <c r="WRG79" s="108"/>
      <c r="WRH79" s="108"/>
      <c r="WRI79" s="108"/>
      <c r="WRJ79" s="108"/>
      <c r="WRK79" s="108"/>
      <c r="WRL79" s="108"/>
      <c r="WRM79" s="108"/>
      <c r="WRN79" s="108"/>
      <c r="WRO79" s="108"/>
      <c r="WRP79" s="108"/>
      <c r="WRQ79" s="108"/>
      <c r="WRR79" s="108"/>
      <c r="WRS79" s="108"/>
      <c r="WRT79" s="108"/>
      <c r="WRU79" s="108"/>
      <c r="WRV79" s="108"/>
      <c r="WRW79" s="108"/>
      <c r="WRX79" s="108"/>
      <c r="WRY79" s="108"/>
      <c r="WRZ79" s="108"/>
      <c r="WSA79" s="108"/>
      <c r="WSB79" s="108"/>
      <c r="WSC79" s="108"/>
      <c r="WSD79" s="108"/>
      <c r="WSE79" s="108"/>
      <c r="WSF79" s="108"/>
      <c r="WSG79" s="108"/>
      <c r="WSH79" s="108"/>
      <c r="WSI79" s="108"/>
      <c r="WSJ79" s="108"/>
      <c r="WSK79" s="108"/>
      <c r="WSL79" s="108"/>
      <c r="WSM79" s="108"/>
      <c r="WSN79" s="108"/>
      <c r="WSO79" s="108"/>
      <c r="WSP79" s="108"/>
      <c r="WSQ79" s="108"/>
      <c r="WSR79" s="108"/>
      <c r="WSS79" s="108"/>
      <c r="WST79" s="108"/>
      <c r="WSU79" s="108"/>
      <c r="WSV79" s="108"/>
      <c r="WSW79" s="108"/>
      <c r="WSX79" s="108"/>
      <c r="WSY79" s="108"/>
      <c r="WSZ79" s="108"/>
      <c r="WTA79" s="108"/>
      <c r="WTB79" s="108"/>
      <c r="WTC79" s="108"/>
      <c r="WTD79" s="108"/>
      <c r="WTE79" s="108"/>
      <c r="WTF79" s="108"/>
      <c r="WTG79" s="108"/>
      <c r="WTH79" s="108"/>
      <c r="WTI79" s="108"/>
      <c r="WTJ79" s="108"/>
      <c r="WTK79" s="108"/>
      <c r="WTL79" s="108"/>
      <c r="WTM79" s="108"/>
      <c r="WTN79" s="108"/>
      <c r="WTO79" s="108"/>
      <c r="WTP79" s="108"/>
      <c r="WTQ79" s="108"/>
      <c r="WTR79" s="108"/>
      <c r="WTS79" s="108"/>
      <c r="WTT79" s="108"/>
      <c r="WTU79" s="108"/>
      <c r="WTV79" s="108"/>
      <c r="WTW79" s="108"/>
      <c r="WTX79" s="108"/>
      <c r="WTY79" s="108"/>
      <c r="WTZ79" s="108"/>
      <c r="WUA79" s="108"/>
      <c r="WUB79" s="108"/>
      <c r="WUC79" s="108"/>
      <c r="WUD79" s="108"/>
      <c r="WUE79" s="108"/>
      <c r="WUF79" s="108"/>
      <c r="WUG79" s="108"/>
      <c r="WUH79" s="108"/>
      <c r="WUI79" s="108"/>
      <c r="WUJ79" s="108"/>
      <c r="WUK79" s="108"/>
      <c r="WUL79" s="108"/>
      <c r="WUM79" s="108"/>
      <c r="WUN79" s="108"/>
      <c r="WUO79" s="108"/>
      <c r="WUP79" s="108"/>
      <c r="WUQ79" s="108"/>
      <c r="WUR79" s="108"/>
      <c r="WUS79" s="108"/>
      <c r="WUT79" s="108"/>
      <c r="WUU79" s="108"/>
      <c r="WUV79" s="108"/>
      <c r="WUW79" s="108"/>
      <c r="WUX79" s="108"/>
      <c r="WUY79" s="108"/>
      <c r="WUZ79" s="108"/>
      <c r="WVA79" s="108"/>
      <c r="WVB79" s="108"/>
      <c r="WVC79" s="108"/>
      <c r="WVD79" s="108"/>
      <c r="WVE79" s="108"/>
      <c r="WVF79" s="108"/>
      <c r="WVG79" s="108"/>
      <c r="WVH79" s="108"/>
      <c r="WVI79" s="108"/>
      <c r="WVJ79" s="108"/>
      <c r="WVK79" s="108"/>
      <c r="WVL79" s="108"/>
      <c r="WVM79" s="108"/>
      <c r="WVN79" s="108"/>
      <c r="WVO79" s="108"/>
      <c r="WVP79" s="108"/>
      <c r="WVQ79" s="108"/>
      <c r="WVR79" s="108"/>
      <c r="WVS79" s="108"/>
      <c r="WVT79" s="108"/>
      <c r="WVU79" s="108"/>
      <c r="WVV79" s="108"/>
      <c r="WVW79" s="108"/>
      <c r="WVX79" s="108"/>
      <c r="WVY79" s="108"/>
      <c r="WVZ79" s="108"/>
      <c r="WWA79" s="108"/>
      <c r="WWB79" s="108"/>
      <c r="WWC79" s="108"/>
      <c r="WWD79" s="108"/>
      <c r="WWE79" s="108"/>
      <c r="WWF79" s="108"/>
      <c r="WWG79" s="108"/>
      <c r="WWH79" s="108"/>
      <c r="WWI79" s="108"/>
      <c r="WWJ79" s="108"/>
      <c r="WWK79" s="108"/>
      <c r="WWL79" s="108"/>
      <c r="WWM79" s="108"/>
      <c r="WWN79" s="108"/>
      <c r="WWO79" s="108"/>
      <c r="WWP79" s="108"/>
      <c r="WWQ79" s="108"/>
      <c r="WWR79" s="108"/>
      <c r="WWS79" s="108"/>
      <c r="WWT79" s="108"/>
      <c r="WWU79" s="108"/>
      <c r="WWV79" s="108"/>
      <c r="WWW79" s="108"/>
      <c r="WWX79" s="108"/>
      <c r="WWY79" s="108"/>
      <c r="WWZ79" s="108"/>
      <c r="WXA79" s="108"/>
      <c r="WXB79" s="108"/>
      <c r="WXC79" s="108"/>
      <c r="WXD79" s="108"/>
      <c r="WXE79" s="108"/>
      <c r="WXF79" s="108"/>
      <c r="WXG79" s="108"/>
      <c r="WXH79" s="108"/>
      <c r="WXI79" s="108"/>
      <c r="WXJ79" s="108"/>
      <c r="WXK79" s="108"/>
      <c r="WXL79" s="108"/>
      <c r="WXM79" s="108"/>
      <c r="WXN79" s="108"/>
      <c r="WXO79" s="108"/>
      <c r="WXP79" s="108"/>
      <c r="WXQ79" s="108"/>
      <c r="WXR79" s="108"/>
      <c r="WXS79" s="108"/>
      <c r="WXT79" s="108"/>
      <c r="WXU79" s="108"/>
      <c r="WXV79" s="108"/>
      <c r="WXW79" s="108"/>
      <c r="WXX79" s="108"/>
      <c r="WXY79" s="108"/>
      <c r="WXZ79" s="108"/>
      <c r="WYA79" s="108"/>
      <c r="WYB79" s="108"/>
      <c r="WYC79" s="108"/>
      <c r="WYD79" s="108"/>
      <c r="WYE79" s="108"/>
      <c r="WYF79" s="108"/>
      <c r="WYG79" s="108"/>
      <c r="WYH79" s="108"/>
      <c r="WYI79" s="108"/>
      <c r="WYJ79" s="108"/>
      <c r="WYK79" s="108"/>
      <c r="WYL79" s="108"/>
      <c r="WYM79" s="108"/>
      <c r="WYN79" s="108"/>
      <c r="WYO79" s="108"/>
      <c r="WYP79" s="108"/>
      <c r="WYQ79" s="108"/>
      <c r="WYR79" s="108"/>
      <c r="WYS79" s="108"/>
      <c r="WYT79" s="108"/>
      <c r="WYU79" s="108"/>
      <c r="WYV79" s="108"/>
      <c r="WYW79" s="108"/>
      <c r="WYX79" s="108"/>
      <c r="WYY79" s="108"/>
      <c r="WYZ79" s="108"/>
      <c r="WZA79" s="108"/>
      <c r="WZB79" s="108"/>
      <c r="WZC79" s="108"/>
      <c r="WZD79" s="108"/>
      <c r="WZE79" s="108"/>
      <c r="WZF79" s="108"/>
      <c r="WZG79" s="108"/>
      <c r="WZH79" s="108"/>
      <c r="WZI79" s="108"/>
      <c r="WZJ79" s="108"/>
      <c r="WZK79" s="108"/>
      <c r="WZL79" s="108"/>
      <c r="WZM79" s="108"/>
      <c r="WZN79" s="108"/>
      <c r="WZO79" s="108"/>
      <c r="WZP79" s="108"/>
      <c r="WZQ79" s="108"/>
      <c r="WZR79" s="108"/>
      <c r="WZS79" s="108"/>
      <c r="WZT79" s="108"/>
      <c r="WZU79" s="108"/>
      <c r="WZV79" s="108"/>
      <c r="WZW79" s="108"/>
      <c r="WZX79" s="108"/>
      <c r="WZY79" s="108"/>
      <c r="WZZ79" s="108"/>
      <c r="XAA79" s="108"/>
      <c r="XAB79" s="108"/>
      <c r="XAC79" s="108"/>
      <c r="XAD79" s="108"/>
      <c r="XAE79" s="108"/>
      <c r="XAF79" s="108"/>
      <c r="XAG79" s="108"/>
      <c r="XAH79" s="108"/>
      <c r="XAI79" s="108"/>
      <c r="XAJ79" s="108"/>
      <c r="XAK79" s="108"/>
      <c r="XAL79" s="108"/>
      <c r="XAM79" s="108"/>
      <c r="XAN79" s="108"/>
      <c r="XAO79" s="108"/>
      <c r="XAP79" s="108"/>
      <c r="XAQ79" s="108"/>
      <c r="XAR79" s="108"/>
      <c r="XAS79" s="108"/>
      <c r="XAT79" s="108"/>
      <c r="XAU79" s="108"/>
      <c r="XAV79" s="108"/>
      <c r="XAW79" s="108"/>
      <c r="XAX79" s="108"/>
      <c r="XAY79" s="108"/>
      <c r="XAZ79" s="108"/>
      <c r="XBA79" s="108"/>
      <c r="XBB79" s="108"/>
      <c r="XBC79" s="108"/>
      <c r="XBD79" s="108"/>
      <c r="XBE79" s="108"/>
      <c r="XBF79" s="108"/>
      <c r="XBG79" s="108"/>
      <c r="XBH79" s="108"/>
      <c r="XBI79" s="108"/>
      <c r="XBJ79" s="108"/>
      <c r="XBK79" s="108"/>
      <c r="XBL79" s="108"/>
      <c r="XBM79" s="108"/>
      <c r="XBN79" s="108"/>
      <c r="XBO79" s="108"/>
      <c r="XBP79" s="108"/>
      <c r="XBQ79" s="108"/>
      <c r="XBR79" s="108"/>
      <c r="XBS79" s="108"/>
      <c r="XBT79" s="108"/>
      <c r="XBU79" s="108"/>
      <c r="XBV79" s="108"/>
      <c r="XBW79" s="108"/>
      <c r="XBX79" s="108"/>
      <c r="XBY79" s="108"/>
      <c r="XBZ79" s="108"/>
      <c r="XCA79" s="108"/>
      <c r="XCB79" s="108"/>
      <c r="XCC79" s="108"/>
      <c r="XCD79" s="108"/>
      <c r="XCE79" s="108"/>
      <c r="XCF79" s="108"/>
      <c r="XCG79" s="108"/>
      <c r="XCH79" s="108"/>
      <c r="XCI79" s="108"/>
      <c r="XCJ79" s="108"/>
      <c r="XCK79" s="108"/>
      <c r="XCL79" s="108"/>
      <c r="XCM79" s="108"/>
      <c r="XCN79" s="108"/>
      <c r="XCO79" s="108"/>
      <c r="XCP79" s="108"/>
      <c r="XCQ79" s="108"/>
      <c r="XCR79" s="108"/>
      <c r="XCS79" s="108"/>
      <c r="XCT79" s="108"/>
      <c r="XCU79" s="108"/>
      <c r="XCV79" s="108"/>
      <c r="XCW79" s="108"/>
      <c r="XCX79" s="108"/>
      <c r="XCY79" s="108"/>
      <c r="XCZ79" s="108"/>
      <c r="XDA79" s="108"/>
      <c r="XDB79" s="108"/>
      <c r="XDC79" s="108"/>
      <c r="XDD79" s="108"/>
      <c r="XDE79" s="108"/>
      <c r="XDF79" s="108"/>
      <c r="XDG79" s="108"/>
      <c r="XDH79" s="108"/>
      <c r="XDI79" s="108"/>
      <c r="XDJ79" s="108"/>
      <c r="XDK79" s="108"/>
      <c r="XDL79" s="108"/>
      <c r="XDM79" s="108"/>
      <c r="XDN79" s="108"/>
      <c r="XDO79" s="108"/>
      <c r="XDP79" s="108"/>
      <c r="XDQ79" s="108"/>
      <c r="XDR79" s="108"/>
      <c r="XDS79" s="108"/>
      <c r="XDT79" s="108"/>
      <c r="XDU79" s="108"/>
      <c r="XDV79" s="108"/>
      <c r="XDW79" s="108"/>
      <c r="XDX79" s="108"/>
      <c r="XDY79" s="108"/>
      <c r="XDZ79" s="108"/>
      <c r="XEA79" s="108"/>
      <c r="XEB79" s="108"/>
      <c r="XEC79" s="108"/>
      <c r="XED79" s="108"/>
      <c r="XEE79" s="108"/>
      <c r="XEF79" s="108"/>
      <c r="XEG79" s="108"/>
      <c r="XEH79" s="108"/>
      <c r="XEI79" s="108"/>
      <c r="XEJ79" s="108"/>
      <c r="XEK79" s="108"/>
      <c r="XEL79" s="108"/>
      <c r="XEM79" s="108"/>
      <c r="XEN79" s="108"/>
      <c r="XEO79" s="108"/>
      <c r="XEP79" s="108"/>
      <c r="XEQ79" s="108"/>
      <c r="XER79" s="108"/>
      <c r="XES79" s="108"/>
      <c r="XET79" s="108"/>
      <c r="XEU79" s="108"/>
      <c r="XEV79" s="108"/>
      <c r="XEW79" s="108"/>
      <c r="XEX79" s="108"/>
      <c r="XEY79" s="108"/>
      <c r="XEZ79" s="108"/>
      <c r="XFA79" s="108"/>
      <c r="XFB79" s="108"/>
      <c r="XFC79" s="108"/>
      <c r="XFD79" s="108"/>
    </row>
    <row r="80" spans="1:16384" x14ac:dyDescent="0.25">
      <c r="A80" s="589"/>
      <c r="B80" s="589"/>
      <c r="C80" s="589"/>
      <c r="D80" s="589"/>
      <c r="E80" s="589"/>
      <c r="F80" s="589"/>
      <c r="G80" s="589"/>
      <c r="H80" s="589"/>
      <c r="I80" s="589"/>
      <c r="J80" s="589"/>
      <c r="K80" s="589"/>
      <c r="L80" s="769"/>
    </row>
    <row r="81" spans="1:12" x14ac:dyDescent="0.25">
      <c r="A81" s="89" t="s">
        <v>471</v>
      </c>
      <c r="B81" s="863"/>
      <c r="C81" s="863"/>
      <c r="D81" s="863"/>
      <c r="E81" s="863"/>
      <c r="F81" s="863"/>
      <c r="G81" s="863"/>
      <c r="H81" s="863"/>
      <c r="I81" s="863"/>
      <c r="J81" s="863"/>
      <c r="K81" s="863"/>
      <c r="L81" s="864"/>
    </row>
    <row r="82" spans="1:12" x14ac:dyDescent="0.25">
      <c r="A82" s="89"/>
      <c r="B82" s="863"/>
      <c r="C82" s="863"/>
      <c r="D82" s="863"/>
      <c r="E82" s="863"/>
      <c r="F82" s="863"/>
      <c r="G82" s="863"/>
      <c r="H82" s="863"/>
      <c r="I82" s="863"/>
      <c r="J82" s="863"/>
      <c r="K82" s="863"/>
      <c r="L82" s="864"/>
    </row>
    <row r="83" spans="1:12" x14ac:dyDescent="0.25">
      <c r="A83" s="1094" t="s">
        <v>472</v>
      </c>
      <c r="B83" s="1095"/>
      <c r="C83" s="1095"/>
      <c r="D83" s="1095"/>
      <c r="E83" s="1095"/>
      <c r="F83" s="1095"/>
      <c r="G83" s="1095"/>
      <c r="H83" s="1095"/>
      <c r="I83" s="1095"/>
      <c r="J83" s="1095"/>
      <c r="K83" s="1095"/>
      <c r="L83" s="1095"/>
    </row>
    <row r="84" spans="1:12" x14ac:dyDescent="0.25">
      <c r="A84" s="865"/>
      <c r="B84" s="865"/>
      <c r="C84" s="865"/>
      <c r="D84" s="865"/>
      <c r="E84" s="865"/>
      <c r="F84" s="865"/>
      <c r="G84" s="865"/>
      <c r="H84" s="865"/>
      <c r="I84" s="865"/>
      <c r="J84" s="865"/>
      <c r="K84" s="865"/>
      <c r="L84" s="865"/>
    </row>
    <row r="85" spans="1:12" x14ac:dyDescent="0.25">
      <c r="A85" s="89" t="s">
        <v>473</v>
      </c>
      <c r="B85" s="863"/>
      <c r="C85" s="863"/>
      <c r="D85" s="863"/>
      <c r="E85" s="863"/>
      <c r="F85" s="863"/>
      <c r="G85" s="863"/>
      <c r="H85" s="863"/>
      <c r="I85" s="863"/>
      <c r="J85" s="863"/>
      <c r="K85" s="863"/>
      <c r="L85" s="864"/>
    </row>
    <row r="86" spans="1:12" x14ac:dyDescent="0.25">
      <c r="A86" s="89"/>
      <c r="B86" s="863"/>
      <c r="C86" s="863"/>
      <c r="D86" s="863"/>
      <c r="E86" s="863"/>
      <c r="F86" s="863"/>
      <c r="G86" s="863"/>
      <c r="H86" s="863"/>
      <c r="I86" s="863"/>
      <c r="J86" s="863"/>
      <c r="K86" s="863"/>
      <c r="L86" s="864"/>
    </row>
    <row r="87" spans="1:12" x14ac:dyDescent="0.25">
      <c r="A87" s="866" t="s">
        <v>430</v>
      </c>
      <c r="B87" s="863"/>
      <c r="C87" s="863"/>
      <c r="D87" s="863"/>
      <c r="E87" s="863"/>
      <c r="F87" s="863"/>
      <c r="G87" s="863"/>
      <c r="H87" s="863"/>
      <c r="I87" s="863"/>
      <c r="J87" s="863"/>
      <c r="K87" s="863"/>
      <c r="L87" s="864"/>
    </row>
    <row r="88" spans="1:12" ht="14.4" x14ac:dyDescent="0.3">
      <c r="A88" s="109"/>
      <c r="B88" s="109"/>
      <c r="C88" s="109"/>
      <c r="D88" s="109"/>
      <c r="E88" s="109"/>
      <c r="F88" s="109"/>
      <c r="G88" s="109"/>
      <c r="H88" s="109"/>
      <c r="I88" s="109"/>
      <c r="J88" s="109"/>
      <c r="K88" s="109"/>
      <c r="L88" s="109"/>
    </row>
    <row r="89" spans="1:12" x14ac:dyDescent="0.25">
      <c r="A89" s="91" t="s">
        <v>474</v>
      </c>
      <c r="B89" s="863"/>
      <c r="C89" s="863"/>
      <c r="D89" s="863"/>
      <c r="E89" s="863"/>
      <c r="F89" s="863"/>
      <c r="G89" s="863"/>
      <c r="H89" s="863"/>
      <c r="I89" s="863"/>
      <c r="J89" s="863"/>
      <c r="K89" s="863"/>
      <c r="L89" s="864"/>
    </row>
    <row r="90" spans="1:12" x14ac:dyDescent="0.25">
      <c r="A90" s="865"/>
      <c r="B90" s="865"/>
      <c r="C90" s="865"/>
      <c r="D90" s="865"/>
      <c r="E90" s="865"/>
      <c r="F90" s="865"/>
      <c r="G90" s="865"/>
      <c r="H90" s="865"/>
      <c r="I90" s="865"/>
      <c r="J90" s="865"/>
      <c r="K90" s="865"/>
      <c r="L90" s="865"/>
    </row>
    <row r="91" spans="1:12" x14ac:dyDescent="0.25">
      <c r="A91" s="867" t="s">
        <v>475</v>
      </c>
      <c r="B91" s="108"/>
      <c r="C91" s="108"/>
      <c r="D91" s="108"/>
      <c r="E91" s="108"/>
      <c r="F91" s="108"/>
      <c r="G91" s="108"/>
      <c r="H91" s="108"/>
      <c r="I91" s="108"/>
      <c r="J91" s="108"/>
      <c r="K91" s="108"/>
      <c r="L91" s="108"/>
    </row>
    <row r="93" spans="1:12" ht="12.75" customHeight="1" x14ac:dyDescent="0.25"/>
    <row r="97" ht="13.5" customHeight="1" x14ac:dyDescent="0.25"/>
    <row r="98" ht="14.25" customHeight="1" x14ac:dyDescent="0.25"/>
    <row r="102" ht="14.25" customHeight="1" x14ac:dyDescent="0.25"/>
    <row r="104" ht="12.75" customHeight="1" x14ac:dyDescent="0.25"/>
    <row r="108" ht="12.75" customHeight="1" x14ac:dyDescent="0.25"/>
    <row r="114" ht="9" customHeight="1" x14ac:dyDescent="0.25"/>
  </sheetData>
  <mergeCells count="8">
    <mergeCell ref="A83:L83"/>
    <mergeCell ref="A1:L1"/>
    <mergeCell ref="A28:L28"/>
    <mergeCell ref="A54:L54"/>
    <mergeCell ref="J55:L55"/>
    <mergeCell ref="E55:I55"/>
    <mergeCell ref="E29:I29"/>
    <mergeCell ref="E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CO88"/>
  <sheetViews>
    <sheetView zoomScale="80" zoomScaleNormal="80" workbookViewId="0"/>
  </sheetViews>
  <sheetFormatPr defaultColWidth="8" defaultRowHeight="10.199999999999999" x14ac:dyDescent="0.2"/>
  <cols>
    <col min="1" max="1" width="0.88671875" style="144" customWidth="1"/>
    <col min="2" max="2" width="8" style="144"/>
    <col min="3" max="3" width="0.88671875" style="144" customWidth="1"/>
    <col min="4" max="4" width="9.5546875" style="144" customWidth="1"/>
    <col min="5" max="6" width="0.88671875" style="144" customWidth="1"/>
    <col min="7" max="7" width="8.6640625" style="144" customWidth="1"/>
    <col min="8" max="8" width="1.6640625" style="144" customWidth="1"/>
    <col min="9" max="9" width="0.88671875" style="144" customWidth="1"/>
    <col min="10" max="10" width="11.88671875" style="144" customWidth="1"/>
    <col min="11" max="11" width="0.88671875" style="144" customWidth="1"/>
    <col min="12" max="12" width="11.88671875" style="144" customWidth="1"/>
    <col min="13" max="14" width="0.88671875" style="144" customWidth="1"/>
    <col min="15" max="15" width="9.6640625" style="144" customWidth="1"/>
    <col min="16" max="16" width="0.88671875" style="144" customWidth="1"/>
    <col min="17" max="17" width="8.6640625" style="144" customWidth="1"/>
    <col min="18" max="19" width="1.33203125" style="144" customWidth="1"/>
    <col min="20" max="20" width="0.88671875" style="144" customWidth="1"/>
    <col min="21" max="21" width="9.6640625" style="144" customWidth="1"/>
    <col min="22" max="23" width="0.88671875" style="144" customWidth="1"/>
    <col min="24" max="24" width="8.6640625" style="144" customWidth="1"/>
    <col min="25" max="25" width="0.88671875" style="144" customWidth="1"/>
    <col min="26" max="26" width="3.88671875" style="144" customWidth="1"/>
    <col min="27" max="27" width="5.109375" style="144" customWidth="1"/>
    <col min="28" max="28" width="1" style="144" customWidth="1"/>
    <col min="29" max="29" width="8.6640625" style="144" customWidth="1"/>
    <col min="30" max="30" width="1.6640625" style="144" customWidth="1"/>
    <col min="31" max="31" width="2.5546875" style="144" customWidth="1"/>
    <col min="32" max="32" width="7.44140625" style="144" customWidth="1"/>
    <col min="33" max="33" width="2.44140625" style="144" customWidth="1"/>
    <col min="34" max="34" width="14.44140625" style="144" customWidth="1"/>
    <col min="35" max="35" width="1.44140625" style="144" customWidth="1"/>
    <col min="36" max="36" width="1" style="144" customWidth="1"/>
    <col min="37" max="37" width="9.6640625" style="144" customWidth="1"/>
    <col min="38" max="39" width="0.88671875" style="144" customWidth="1"/>
    <col min="40" max="40" width="8.6640625" style="144" customWidth="1"/>
    <col min="41" max="41" width="0.88671875" style="144" customWidth="1"/>
    <col min="42" max="42" width="8.6640625" style="144" customWidth="1"/>
    <col min="43" max="44" width="0.88671875" style="144" customWidth="1"/>
    <col min="45" max="45" width="8.6640625" style="144" customWidth="1"/>
    <col min="46" max="93" width="8" style="144"/>
    <col min="94" max="256" width="8" style="145"/>
    <col min="257" max="257" width="0.88671875" style="145" customWidth="1"/>
    <col min="258" max="258" width="8" style="145"/>
    <col min="259" max="259" width="0.88671875" style="145" customWidth="1"/>
    <col min="260" max="260" width="9.5546875" style="145" customWidth="1"/>
    <col min="261" max="262" width="0.88671875" style="145" customWidth="1"/>
    <col min="263" max="263" width="8.6640625" style="145" customWidth="1"/>
    <col min="264" max="264" width="1.6640625" style="145" customWidth="1"/>
    <col min="265" max="265" width="0.88671875" style="145" customWidth="1"/>
    <col min="266" max="266" width="11.88671875" style="145" customWidth="1"/>
    <col min="267" max="267" width="0.88671875" style="145" customWidth="1"/>
    <col min="268" max="268" width="11.88671875" style="145" customWidth="1"/>
    <col min="269" max="270" width="0.88671875" style="145" customWidth="1"/>
    <col min="271" max="271" width="9.6640625" style="145" customWidth="1"/>
    <col min="272" max="272" width="0.88671875" style="145" customWidth="1"/>
    <col min="273" max="273" width="8.6640625" style="145" customWidth="1"/>
    <col min="274" max="275" width="1.33203125" style="145" customWidth="1"/>
    <col min="276" max="276" width="0.88671875" style="145" customWidth="1"/>
    <col min="277" max="277" width="9.6640625" style="145" customWidth="1"/>
    <col min="278" max="279" width="0.88671875" style="145" customWidth="1"/>
    <col min="280" max="280" width="8.6640625" style="145" customWidth="1"/>
    <col min="281" max="281" width="0.88671875" style="145" customWidth="1"/>
    <col min="282" max="282" width="3.88671875" style="145" customWidth="1"/>
    <col min="283" max="283" width="5.109375" style="145" customWidth="1"/>
    <col min="284" max="284" width="1" style="145" customWidth="1"/>
    <col min="285" max="285" width="8.6640625" style="145" customWidth="1"/>
    <col min="286" max="287" width="1.6640625" style="145" customWidth="1"/>
    <col min="288" max="288" width="8.6640625" style="145" customWidth="1"/>
    <col min="289" max="289" width="0.88671875" style="145" customWidth="1"/>
    <col min="290" max="290" width="9.6640625" style="145" customWidth="1"/>
    <col min="291" max="292" width="1" style="145" customWidth="1"/>
    <col min="293" max="293" width="9.6640625" style="145" customWidth="1"/>
    <col min="294" max="295" width="0.88671875" style="145" customWidth="1"/>
    <col min="296" max="296" width="8.6640625" style="145" customWidth="1"/>
    <col min="297" max="297" width="0.88671875" style="145" customWidth="1"/>
    <col min="298" max="298" width="8.6640625" style="145" customWidth="1"/>
    <col min="299" max="300" width="0.88671875" style="145" customWidth="1"/>
    <col min="301" max="301" width="8.6640625" style="145" customWidth="1"/>
    <col min="302" max="512" width="8" style="145"/>
    <col min="513" max="513" width="0.88671875" style="145" customWidth="1"/>
    <col min="514" max="514" width="8" style="145"/>
    <col min="515" max="515" width="0.88671875" style="145" customWidth="1"/>
    <col min="516" max="516" width="9.5546875" style="145" customWidth="1"/>
    <col min="517" max="518" width="0.88671875" style="145" customWidth="1"/>
    <col min="519" max="519" width="8.6640625" style="145" customWidth="1"/>
    <col min="520" max="520" width="1.6640625" style="145" customWidth="1"/>
    <col min="521" max="521" width="0.88671875" style="145" customWidth="1"/>
    <col min="522" max="522" width="11.88671875" style="145" customWidth="1"/>
    <col min="523" max="523" width="0.88671875" style="145" customWidth="1"/>
    <col min="524" max="524" width="11.88671875" style="145" customWidth="1"/>
    <col min="525" max="526" width="0.88671875" style="145" customWidth="1"/>
    <col min="527" max="527" width="9.6640625" style="145" customWidth="1"/>
    <col min="528" max="528" width="0.88671875" style="145" customWidth="1"/>
    <col min="529" max="529" width="8.6640625" style="145" customWidth="1"/>
    <col min="530" max="531" width="1.33203125" style="145" customWidth="1"/>
    <col min="532" max="532" width="0.88671875" style="145" customWidth="1"/>
    <col min="533" max="533" width="9.6640625" style="145" customWidth="1"/>
    <col min="534" max="535" width="0.88671875" style="145" customWidth="1"/>
    <col min="536" max="536" width="8.6640625" style="145" customWidth="1"/>
    <col min="537" max="537" width="0.88671875" style="145" customWidth="1"/>
    <col min="538" max="538" width="3.88671875" style="145" customWidth="1"/>
    <col min="539" max="539" width="5.109375" style="145" customWidth="1"/>
    <col min="540" max="540" width="1" style="145" customWidth="1"/>
    <col min="541" max="541" width="8.6640625" style="145" customWidth="1"/>
    <col min="542" max="543" width="1.6640625" style="145" customWidth="1"/>
    <col min="544" max="544" width="8.6640625" style="145" customWidth="1"/>
    <col min="545" max="545" width="0.88671875" style="145" customWidth="1"/>
    <col min="546" max="546" width="9.6640625" style="145" customWidth="1"/>
    <col min="547" max="548" width="1" style="145" customWidth="1"/>
    <col min="549" max="549" width="9.6640625" style="145" customWidth="1"/>
    <col min="550" max="551" width="0.88671875" style="145" customWidth="1"/>
    <col min="552" max="552" width="8.6640625" style="145" customWidth="1"/>
    <col min="553" max="553" width="0.88671875" style="145" customWidth="1"/>
    <col min="554" max="554" width="8.6640625" style="145" customWidth="1"/>
    <col min="555" max="556" width="0.88671875" style="145" customWidth="1"/>
    <col min="557" max="557" width="8.6640625" style="145" customWidth="1"/>
    <col min="558" max="768" width="8" style="145"/>
    <col min="769" max="769" width="0.88671875" style="145" customWidth="1"/>
    <col min="770" max="770" width="8" style="145"/>
    <col min="771" max="771" width="0.88671875" style="145" customWidth="1"/>
    <col min="772" max="772" width="9.5546875" style="145" customWidth="1"/>
    <col min="773" max="774" width="0.88671875" style="145" customWidth="1"/>
    <col min="775" max="775" width="8.6640625" style="145" customWidth="1"/>
    <col min="776" max="776" width="1.6640625" style="145" customWidth="1"/>
    <col min="777" max="777" width="0.88671875" style="145" customWidth="1"/>
    <col min="778" max="778" width="11.88671875" style="145" customWidth="1"/>
    <col min="779" max="779" width="0.88671875" style="145" customWidth="1"/>
    <col min="780" max="780" width="11.88671875" style="145" customWidth="1"/>
    <col min="781" max="782" width="0.88671875" style="145" customWidth="1"/>
    <col min="783" max="783" width="9.6640625" style="145" customWidth="1"/>
    <col min="784" max="784" width="0.88671875" style="145" customWidth="1"/>
    <col min="785" max="785" width="8.6640625" style="145" customWidth="1"/>
    <col min="786" max="787" width="1.33203125" style="145" customWidth="1"/>
    <col min="788" max="788" width="0.88671875" style="145" customWidth="1"/>
    <col min="789" max="789" width="9.6640625" style="145" customWidth="1"/>
    <col min="790" max="791" width="0.88671875" style="145" customWidth="1"/>
    <col min="792" max="792" width="8.6640625" style="145" customWidth="1"/>
    <col min="793" max="793" width="0.88671875" style="145" customWidth="1"/>
    <col min="794" max="794" width="3.88671875" style="145" customWidth="1"/>
    <col min="795" max="795" width="5.109375" style="145" customWidth="1"/>
    <col min="796" max="796" width="1" style="145" customWidth="1"/>
    <col min="797" max="797" width="8.6640625" style="145" customWidth="1"/>
    <col min="798" max="799" width="1.6640625" style="145" customWidth="1"/>
    <col min="800" max="800" width="8.6640625" style="145" customWidth="1"/>
    <col min="801" max="801" width="0.88671875" style="145" customWidth="1"/>
    <col min="802" max="802" width="9.6640625" style="145" customWidth="1"/>
    <col min="803" max="804" width="1" style="145" customWidth="1"/>
    <col min="805" max="805" width="9.6640625" style="145" customWidth="1"/>
    <col min="806" max="807" width="0.88671875" style="145" customWidth="1"/>
    <col min="808" max="808" width="8.6640625" style="145" customWidth="1"/>
    <col min="809" max="809" width="0.88671875" style="145" customWidth="1"/>
    <col min="810" max="810" width="8.6640625" style="145" customWidth="1"/>
    <col min="811" max="812" width="0.88671875" style="145" customWidth="1"/>
    <col min="813" max="813" width="8.6640625" style="145" customWidth="1"/>
    <col min="814" max="1024" width="8" style="145"/>
    <col min="1025" max="1025" width="0.88671875" style="145" customWidth="1"/>
    <col min="1026" max="1026" width="8" style="145"/>
    <col min="1027" max="1027" width="0.88671875" style="145" customWidth="1"/>
    <col min="1028" max="1028" width="9.5546875" style="145" customWidth="1"/>
    <col min="1029" max="1030" width="0.88671875" style="145" customWidth="1"/>
    <col min="1031" max="1031" width="8.6640625" style="145" customWidth="1"/>
    <col min="1032" max="1032" width="1.6640625" style="145" customWidth="1"/>
    <col min="1033" max="1033" width="0.88671875" style="145" customWidth="1"/>
    <col min="1034" max="1034" width="11.88671875" style="145" customWidth="1"/>
    <col min="1035" max="1035" width="0.88671875" style="145" customWidth="1"/>
    <col min="1036" max="1036" width="11.88671875" style="145" customWidth="1"/>
    <col min="1037" max="1038" width="0.88671875" style="145" customWidth="1"/>
    <col min="1039" max="1039" width="9.6640625" style="145" customWidth="1"/>
    <col min="1040" max="1040" width="0.88671875" style="145" customWidth="1"/>
    <col min="1041" max="1041" width="8.6640625" style="145" customWidth="1"/>
    <col min="1042" max="1043" width="1.33203125" style="145" customWidth="1"/>
    <col min="1044" max="1044" width="0.88671875" style="145" customWidth="1"/>
    <col min="1045" max="1045" width="9.6640625" style="145" customWidth="1"/>
    <col min="1046" max="1047" width="0.88671875" style="145" customWidth="1"/>
    <col min="1048" max="1048" width="8.6640625" style="145" customWidth="1"/>
    <col min="1049" max="1049" width="0.88671875" style="145" customWidth="1"/>
    <col min="1050" max="1050" width="3.88671875" style="145" customWidth="1"/>
    <col min="1051" max="1051" width="5.109375" style="145" customWidth="1"/>
    <col min="1052" max="1052" width="1" style="145" customWidth="1"/>
    <col min="1053" max="1053" width="8.6640625" style="145" customWidth="1"/>
    <col min="1054" max="1055" width="1.6640625" style="145" customWidth="1"/>
    <col min="1056" max="1056" width="8.6640625" style="145" customWidth="1"/>
    <col min="1057" max="1057" width="0.88671875" style="145" customWidth="1"/>
    <col min="1058" max="1058" width="9.6640625" style="145" customWidth="1"/>
    <col min="1059" max="1060" width="1" style="145" customWidth="1"/>
    <col min="1061" max="1061" width="9.6640625" style="145" customWidth="1"/>
    <col min="1062" max="1063" width="0.88671875" style="145" customWidth="1"/>
    <col min="1064" max="1064" width="8.6640625" style="145" customWidth="1"/>
    <col min="1065" max="1065" width="0.88671875" style="145" customWidth="1"/>
    <col min="1066" max="1066" width="8.6640625" style="145" customWidth="1"/>
    <col min="1067" max="1068" width="0.88671875" style="145" customWidth="1"/>
    <col min="1069" max="1069" width="8.6640625" style="145" customWidth="1"/>
    <col min="1070" max="1280" width="8" style="145"/>
    <col min="1281" max="1281" width="0.88671875" style="145" customWidth="1"/>
    <col min="1282" max="1282" width="8" style="145"/>
    <col min="1283" max="1283" width="0.88671875" style="145" customWidth="1"/>
    <col min="1284" max="1284" width="9.5546875" style="145" customWidth="1"/>
    <col min="1285" max="1286" width="0.88671875" style="145" customWidth="1"/>
    <col min="1287" max="1287" width="8.6640625" style="145" customWidth="1"/>
    <col min="1288" max="1288" width="1.6640625" style="145" customWidth="1"/>
    <col min="1289" max="1289" width="0.88671875" style="145" customWidth="1"/>
    <col min="1290" max="1290" width="11.88671875" style="145" customWidth="1"/>
    <col min="1291" max="1291" width="0.88671875" style="145" customWidth="1"/>
    <col min="1292" max="1292" width="11.88671875" style="145" customWidth="1"/>
    <col min="1293" max="1294" width="0.88671875" style="145" customWidth="1"/>
    <col min="1295" max="1295" width="9.6640625" style="145" customWidth="1"/>
    <col min="1296" max="1296" width="0.88671875" style="145" customWidth="1"/>
    <col min="1297" max="1297" width="8.6640625" style="145" customWidth="1"/>
    <col min="1298" max="1299" width="1.33203125" style="145" customWidth="1"/>
    <col min="1300" max="1300" width="0.88671875" style="145" customWidth="1"/>
    <col min="1301" max="1301" width="9.6640625" style="145" customWidth="1"/>
    <col min="1302" max="1303" width="0.88671875" style="145" customWidth="1"/>
    <col min="1304" max="1304" width="8.6640625" style="145" customWidth="1"/>
    <col min="1305" max="1305" width="0.88671875" style="145" customWidth="1"/>
    <col min="1306" max="1306" width="3.88671875" style="145" customWidth="1"/>
    <col min="1307" max="1307" width="5.109375" style="145" customWidth="1"/>
    <col min="1308" max="1308" width="1" style="145" customWidth="1"/>
    <col min="1309" max="1309" width="8.6640625" style="145" customWidth="1"/>
    <col min="1310" max="1311" width="1.6640625" style="145" customWidth="1"/>
    <col min="1312" max="1312" width="8.6640625" style="145" customWidth="1"/>
    <col min="1313" max="1313" width="0.88671875" style="145" customWidth="1"/>
    <col min="1314" max="1314" width="9.6640625" style="145" customWidth="1"/>
    <col min="1315" max="1316" width="1" style="145" customWidth="1"/>
    <col min="1317" max="1317" width="9.6640625" style="145" customWidth="1"/>
    <col min="1318" max="1319" width="0.88671875" style="145" customWidth="1"/>
    <col min="1320" max="1320" width="8.6640625" style="145" customWidth="1"/>
    <col min="1321" max="1321" width="0.88671875" style="145" customWidth="1"/>
    <col min="1322" max="1322" width="8.6640625" style="145" customWidth="1"/>
    <col min="1323" max="1324" width="0.88671875" style="145" customWidth="1"/>
    <col min="1325" max="1325" width="8.6640625" style="145" customWidth="1"/>
    <col min="1326" max="1536" width="8" style="145"/>
    <col min="1537" max="1537" width="0.88671875" style="145" customWidth="1"/>
    <col min="1538" max="1538" width="8" style="145"/>
    <col min="1539" max="1539" width="0.88671875" style="145" customWidth="1"/>
    <col min="1540" max="1540" width="9.5546875" style="145" customWidth="1"/>
    <col min="1541" max="1542" width="0.88671875" style="145" customWidth="1"/>
    <col min="1543" max="1543" width="8.6640625" style="145" customWidth="1"/>
    <col min="1544" max="1544" width="1.6640625" style="145" customWidth="1"/>
    <col min="1545" max="1545" width="0.88671875" style="145" customWidth="1"/>
    <col min="1546" max="1546" width="11.88671875" style="145" customWidth="1"/>
    <col min="1547" max="1547" width="0.88671875" style="145" customWidth="1"/>
    <col min="1548" max="1548" width="11.88671875" style="145" customWidth="1"/>
    <col min="1549" max="1550" width="0.88671875" style="145" customWidth="1"/>
    <col min="1551" max="1551" width="9.6640625" style="145" customWidth="1"/>
    <col min="1552" max="1552" width="0.88671875" style="145" customWidth="1"/>
    <col min="1553" max="1553" width="8.6640625" style="145" customWidth="1"/>
    <col min="1554" max="1555" width="1.33203125" style="145" customWidth="1"/>
    <col min="1556" max="1556" width="0.88671875" style="145" customWidth="1"/>
    <col min="1557" max="1557" width="9.6640625" style="145" customWidth="1"/>
    <col min="1558" max="1559" width="0.88671875" style="145" customWidth="1"/>
    <col min="1560" max="1560" width="8.6640625" style="145" customWidth="1"/>
    <col min="1561" max="1561" width="0.88671875" style="145" customWidth="1"/>
    <col min="1562" max="1562" width="3.88671875" style="145" customWidth="1"/>
    <col min="1563" max="1563" width="5.109375" style="145" customWidth="1"/>
    <col min="1564" max="1564" width="1" style="145" customWidth="1"/>
    <col min="1565" max="1565" width="8.6640625" style="145" customWidth="1"/>
    <col min="1566" max="1567" width="1.6640625" style="145" customWidth="1"/>
    <col min="1568" max="1568" width="8.6640625" style="145" customWidth="1"/>
    <col min="1569" max="1569" width="0.88671875" style="145" customWidth="1"/>
    <col min="1570" max="1570" width="9.6640625" style="145" customWidth="1"/>
    <col min="1571" max="1572" width="1" style="145" customWidth="1"/>
    <col min="1573" max="1573" width="9.6640625" style="145" customWidth="1"/>
    <col min="1574" max="1575" width="0.88671875" style="145" customWidth="1"/>
    <col min="1576" max="1576" width="8.6640625" style="145" customWidth="1"/>
    <col min="1577" max="1577" width="0.88671875" style="145" customWidth="1"/>
    <col min="1578" max="1578" width="8.6640625" style="145" customWidth="1"/>
    <col min="1579" max="1580" width="0.88671875" style="145" customWidth="1"/>
    <col min="1581" max="1581" width="8.6640625" style="145" customWidth="1"/>
    <col min="1582" max="1792" width="8" style="145"/>
    <col min="1793" max="1793" width="0.88671875" style="145" customWidth="1"/>
    <col min="1794" max="1794" width="8" style="145"/>
    <col min="1795" max="1795" width="0.88671875" style="145" customWidth="1"/>
    <col min="1796" max="1796" width="9.5546875" style="145" customWidth="1"/>
    <col min="1797" max="1798" width="0.88671875" style="145" customWidth="1"/>
    <col min="1799" max="1799" width="8.6640625" style="145" customWidth="1"/>
    <col min="1800" max="1800" width="1.6640625" style="145" customWidth="1"/>
    <col min="1801" max="1801" width="0.88671875" style="145" customWidth="1"/>
    <col min="1802" max="1802" width="11.88671875" style="145" customWidth="1"/>
    <col min="1803" max="1803" width="0.88671875" style="145" customWidth="1"/>
    <col min="1804" max="1804" width="11.88671875" style="145" customWidth="1"/>
    <col min="1805" max="1806" width="0.88671875" style="145" customWidth="1"/>
    <col min="1807" max="1807" width="9.6640625" style="145" customWidth="1"/>
    <col min="1808" max="1808" width="0.88671875" style="145" customWidth="1"/>
    <col min="1809" max="1809" width="8.6640625" style="145" customWidth="1"/>
    <col min="1810" max="1811" width="1.33203125" style="145" customWidth="1"/>
    <col min="1812" max="1812" width="0.88671875" style="145" customWidth="1"/>
    <col min="1813" max="1813" width="9.6640625" style="145" customWidth="1"/>
    <col min="1814" max="1815" width="0.88671875" style="145" customWidth="1"/>
    <col min="1816" max="1816" width="8.6640625" style="145" customWidth="1"/>
    <col min="1817" max="1817" width="0.88671875" style="145" customWidth="1"/>
    <col min="1818" max="1818" width="3.88671875" style="145" customWidth="1"/>
    <col min="1819" max="1819" width="5.109375" style="145" customWidth="1"/>
    <col min="1820" max="1820" width="1" style="145" customWidth="1"/>
    <col min="1821" max="1821" width="8.6640625" style="145" customWidth="1"/>
    <col min="1822" max="1823" width="1.6640625" style="145" customWidth="1"/>
    <col min="1824" max="1824" width="8.6640625" style="145" customWidth="1"/>
    <col min="1825" max="1825" width="0.88671875" style="145" customWidth="1"/>
    <col min="1826" max="1826" width="9.6640625" style="145" customWidth="1"/>
    <col min="1827" max="1828" width="1" style="145" customWidth="1"/>
    <col min="1829" max="1829" width="9.6640625" style="145" customWidth="1"/>
    <col min="1830" max="1831" width="0.88671875" style="145" customWidth="1"/>
    <col min="1832" max="1832" width="8.6640625" style="145" customWidth="1"/>
    <col min="1833" max="1833" width="0.88671875" style="145" customWidth="1"/>
    <col min="1834" max="1834" width="8.6640625" style="145" customWidth="1"/>
    <col min="1835" max="1836" width="0.88671875" style="145" customWidth="1"/>
    <col min="1837" max="1837" width="8.6640625" style="145" customWidth="1"/>
    <col min="1838" max="2048" width="8" style="145"/>
    <col min="2049" max="2049" width="0.88671875" style="145" customWidth="1"/>
    <col min="2050" max="2050" width="8" style="145"/>
    <col min="2051" max="2051" width="0.88671875" style="145" customWidth="1"/>
    <col min="2052" max="2052" width="9.5546875" style="145" customWidth="1"/>
    <col min="2053" max="2054" width="0.88671875" style="145" customWidth="1"/>
    <col min="2055" max="2055" width="8.6640625" style="145" customWidth="1"/>
    <col min="2056" max="2056" width="1.6640625" style="145" customWidth="1"/>
    <col min="2057" max="2057" width="0.88671875" style="145" customWidth="1"/>
    <col min="2058" max="2058" width="11.88671875" style="145" customWidth="1"/>
    <col min="2059" max="2059" width="0.88671875" style="145" customWidth="1"/>
    <col min="2060" max="2060" width="11.88671875" style="145" customWidth="1"/>
    <col min="2061" max="2062" width="0.88671875" style="145" customWidth="1"/>
    <col min="2063" max="2063" width="9.6640625" style="145" customWidth="1"/>
    <col min="2064" max="2064" width="0.88671875" style="145" customWidth="1"/>
    <col min="2065" max="2065" width="8.6640625" style="145" customWidth="1"/>
    <col min="2066" max="2067" width="1.33203125" style="145" customWidth="1"/>
    <col min="2068" max="2068" width="0.88671875" style="145" customWidth="1"/>
    <col min="2069" max="2069" width="9.6640625" style="145" customWidth="1"/>
    <col min="2070" max="2071" width="0.88671875" style="145" customWidth="1"/>
    <col min="2072" max="2072" width="8.6640625" style="145" customWidth="1"/>
    <col min="2073" max="2073" width="0.88671875" style="145" customWidth="1"/>
    <col min="2074" max="2074" width="3.88671875" style="145" customWidth="1"/>
    <col min="2075" max="2075" width="5.109375" style="145" customWidth="1"/>
    <col min="2076" max="2076" width="1" style="145" customWidth="1"/>
    <col min="2077" max="2077" width="8.6640625" style="145" customWidth="1"/>
    <col min="2078" max="2079" width="1.6640625" style="145" customWidth="1"/>
    <col min="2080" max="2080" width="8.6640625" style="145" customWidth="1"/>
    <col min="2081" max="2081" width="0.88671875" style="145" customWidth="1"/>
    <col min="2082" max="2082" width="9.6640625" style="145" customWidth="1"/>
    <col min="2083" max="2084" width="1" style="145" customWidth="1"/>
    <col min="2085" max="2085" width="9.6640625" style="145" customWidth="1"/>
    <col min="2086" max="2087" width="0.88671875" style="145" customWidth="1"/>
    <col min="2088" max="2088" width="8.6640625" style="145" customWidth="1"/>
    <col min="2089" max="2089" width="0.88671875" style="145" customWidth="1"/>
    <col min="2090" max="2090" width="8.6640625" style="145" customWidth="1"/>
    <col min="2091" max="2092" width="0.88671875" style="145" customWidth="1"/>
    <col min="2093" max="2093" width="8.6640625" style="145" customWidth="1"/>
    <col min="2094" max="2304" width="8" style="145"/>
    <col min="2305" max="2305" width="0.88671875" style="145" customWidth="1"/>
    <col min="2306" max="2306" width="8" style="145"/>
    <col min="2307" max="2307" width="0.88671875" style="145" customWidth="1"/>
    <col min="2308" max="2308" width="9.5546875" style="145" customWidth="1"/>
    <col min="2309" max="2310" width="0.88671875" style="145" customWidth="1"/>
    <col min="2311" max="2311" width="8.6640625" style="145" customWidth="1"/>
    <col min="2312" max="2312" width="1.6640625" style="145" customWidth="1"/>
    <col min="2313" max="2313" width="0.88671875" style="145" customWidth="1"/>
    <col min="2314" max="2314" width="11.88671875" style="145" customWidth="1"/>
    <col min="2315" max="2315" width="0.88671875" style="145" customWidth="1"/>
    <col min="2316" max="2316" width="11.88671875" style="145" customWidth="1"/>
    <col min="2317" max="2318" width="0.88671875" style="145" customWidth="1"/>
    <col min="2319" max="2319" width="9.6640625" style="145" customWidth="1"/>
    <col min="2320" max="2320" width="0.88671875" style="145" customWidth="1"/>
    <col min="2321" max="2321" width="8.6640625" style="145" customWidth="1"/>
    <col min="2322" max="2323" width="1.33203125" style="145" customWidth="1"/>
    <col min="2324" max="2324" width="0.88671875" style="145" customWidth="1"/>
    <col min="2325" max="2325" width="9.6640625" style="145" customWidth="1"/>
    <col min="2326" max="2327" width="0.88671875" style="145" customWidth="1"/>
    <col min="2328" max="2328" width="8.6640625" style="145" customWidth="1"/>
    <col min="2329" max="2329" width="0.88671875" style="145" customWidth="1"/>
    <col min="2330" max="2330" width="3.88671875" style="145" customWidth="1"/>
    <col min="2331" max="2331" width="5.109375" style="145" customWidth="1"/>
    <col min="2332" max="2332" width="1" style="145" customWidth="1"/>
    <col min="2333" max="2333" width="8.6640625" style="145" customWidth="1"/>
    <col min="2334" max="2335" width="1.6640625" style="145" customWidth="1"/>
    <col min="2336" max="2336" width="8.6640625" style="145" customWidth="1"/>
    <col min="2337" max="2337" width="0.88671875" style="145" customWidth="1"/>
    <col min="2338" max="2338" width="9.6640625" style="145" customWidth="1"/>
    <col min="2339" max="2340" width="1" style="145" customWidth="1"/>
    <col min="2341" max="2341" width="9.6640625" style="145" customWidth="1"/>
    <col min="2342" max="2343" width="0.88671875" style="145" customWidth="1"/>
    <col min="2344" max="2344" width="8.6640625" style="145" customWidth="1"/>
    <col min="2345" max="2345" width="0.88671875" style="145" customWidth="1"/>
    <col min="2346" max="2346" width="8.6640625" style="145" customWidth="1"/>
    <col min="2347" max="2348" width="0.88671875" style="145" customWidth="1"/>
    <col min="2349" max="2349" width="8.6640625" style="145" customWidth="1"/>
    <col min="2350" max="2560" width="8" style="145"/>
    <col min="2561" max="2561" width="0.88671875" style="145" customWidth="1"/>
    <col min="2562" max="2562" width="8" style="145"/>
    <col min="2563" max="2563" width="0.88671875" style="145" customWidth="1"/>
    <col min="2564" max="2564" width="9.5546875" style="145" customWidth="1"/>
    <col min="2565" max="2566" width="0.88671875" style="145" customWidth="1"/>
    <col min="2567" max="2567" width="8.6640625" style="145" customWidth="1"/>
    <col min="2568" max="2568" width="1.6640625" style="145" customWidth="1"/>
    <col min="2569" max="2569" width="0.88671875" style="145" customWidth="1"/>
    <col min="2570" max="2570" width="11.88671875" style="145" customWidth="1"/>
    <col min="2571" max="2571" width="0.88671875" style="145" customWidth="1"/>
    <col min="2572" max="2572" width="11.88671875" style="145" customWidth="1"/>
    <col min="2573" max="2574" width="0.88671875" style="145" customWidth="1"/>
    <col min="2575" max="2575" width="9.6640625" style="145" customWidth="1"/>
    <col min="2576" max="2576" width="0.88671875" style="145" customWidth="1"/>
    <col min="2577" max="2577" width="8.6640625" style="145" customWidth="1"/>
    <col min="2578" max="2579" width="1.33203125" style="145" customWidth="1"/>
    <col min="2580" max="2580" width="0.88671875" style="145" customWidth="1"/>
    <col min="2581" max="2581" width="9.6640625" style="145" customWidth="1"/>
    <col min="2582" max="2583" width="0.88671875" style="145" customWidth="1"/>
    <col min="2584" max="2584" width="8.6640625" style="145" customWidth="1"/>
    <col min="2585" max="2585" width="0.88671875" style="145" customWidth="1"/>
    <col min="2586" max="2586" width="3.88671875" style="145" customWidth="1"/>
    <col min="2587" max="2587" width="5.109375" style="145" customWidth="1"/>
    <col min="2588" max="2588" width="1" style="145" customWidth="1"/>
    <col min="2589" max="2589" width="8.6640625" style="145" customWidth="1"/>
    <col min="2590" max="2591" width="1.6640625" style="145" customWidth="1"/>
    <col min="2592" max="2592" width="8.6640625" style="145" customWidth="1"/>
    <col min="2593" max="2593" width="0.88671875" style="145" customWidth="1"/>
    <col min="2594" max="2594" width="9.6640625" style="145" customWidth="1"/>
    <col min="2595" max="2596" width="1" style="145" customWidth="1"/>
    <col min="2597" max="2597" width="9.6640625" style="145" customWidth="1"/>
    <col min="2598" max="2599" width="0.88671875" style="145" customWidth="1"/>
    <col min="2600" max="2600" width="8.6640625" style="145" customWidth="1"/>
    <col min="2601" max="2601" width="0.88671875" style="145" customWidth="1"/>
    <col min="2602" max="2602" width="8.6640625" style="145" customWidth="1"/>
    <col min="2603" max="2604" width="0.88671875" style="145" customWidth="1"/>
    <col min="2605" max="2605" width="8.6640625" style="145" customWidth="1"/>
    <col min="2606" max="2816" width="8" style="145"/>
    <col min="2817" max="2817" width="0.88671875" style="145" customWidth="1"/>
    <col min="2818" max="2818" width="8" style="145"/>
    <col min="2819" max="2819" width="0.88671875" style="145" customWidth="1"/>
    <col min="2820" max="2820" width="9.5546875" style="145" customWidth="1"/>
    <col min="2821" max="2822" width="0.88671875" style="145" customWidth="1"/>
    <col min="2823" max="2823" width="8.6640625" style="145" customWidth="1"/>
    <col min="2824" max="2824" width="1.6640625" style="145" customWidth="1"/>
    <col min="2825" max="2825" width="0.88671875" style="145" customWidth="1"/>
    <col min="2826" max="2826" width="11.88671875" style="145" customWidth="1"/>
    <col min="2827" max="2827" width="0.88671875" style="145" customWidth="1"/>
    <col min="2828" max="2828" width="11.88671875" style="145" customWidth="1"/>
    <col min="2829" max="2830" width="0.88671875" style="145" customWidth="1"/>
    <col min="2831" max="2831" width="9.6640625" style="145" customWidth="1"/>
    <col min="2832" max="2832" width="0.88671875" style="145" customWidth="1"/>
    <col min="2833" max="2833" width="8.6640625" style="145" customWidth="1"/>
    <col min="2834" max="2835" width="1.33203125" style="145" customWidth="1"/>
    <col min="2836" max="2836" width="0.88671875" style="145" customWidth="1"/>
    <col min="2837" max="2837" width="9.6640625" style="145" customWidth="1"/>
    <col min="2838" max="2839" width="0.88671875" style="145" customWidth="1"/>
    <col min="2840" max="2840" width="8.6640625" style="145" customWidth="1"/>
    <col min="2841" max="2841" width="0.88671875" style="145" customWidth="1"/>
    <col min="2842" max="2842" width="3.88671875" style="145" customWidth="1"/>
    <col min="2843" max="2843" width="5.109375" style="145" customWidth="1"/>
    <col min="2844" max="2844" width="1" style="145" customWidth="1"/>
    <col min="2845" max="2845" width="8.6640625" style="145" customWidth="1"/>
    <col min="2846" max="2847" width="1.6640625" style="145" customWidth="1"/>
    <col min="2848" max="2848" width="8.6640625" style="145" customWidth="1"/>
    <col min="2849" max="2849" width="0.88671875" style="145" customWidth="1"/>
    <col min="2850" max="2850" width="9.6640625" style="145" customWidth="1"/>
    <col min="2851" max="2852" width="1" style="145" customWidth="1"/>
    <col min="2853" max="2853" width="9.6640625" style="145" customWidth="1"/>
    <col min="2854" max="2855" width="0.88671875" style="145" customWidth="1"/>
    <col min="2856" max="2856" width="8.6640625" style="145" customWidth="1"/>
    <col min="2857" max="2857" width="0.88671875" style="145" customWidth="1"/>
    <col min="2858" max="2858" width="8.6640625" style="145" customWidth="1"/>
    <col min="2859" max="2860" width="0.88671875" style="145" customWidth="1"/>
    <col min="2861" max="2861" width="8.6640625" style="145" customWidth="1"/>
    <col min="2862" max="3072" width="8" style="145"/>
    <col min="3073" max="3073" width="0.88671875" style="145" customWidth="1"/>
    <col min="3074" max="3074" width="8" style="145"/>
    <col min="3075" max="3075" width="0.88671875" style="145" customWidth="1"/>
    <col min="3076" max="3076" width="9.5546875" style="145" customWidth="1"/>
    <col min="3077" max="3078" width="0.88671875" style="145" customWidth="1"/>
    <col min="3079" max="3079" width="8.6640625" style="145" customWidth="1"/>
    <col min="3080" max="3080" width="1.6640625" style="145" customWidth="1"/>
    <col min="3081" max="3081" width="0.88671875" style="145" customWidth="1"/>
    <col min="3082" max="3082" width="11.88671875" style="145" customWidth="1"/>
    <col min="3083" max="3083" width="0.88671875" style="145" customWidth="1"/>
    <col min="3084" max="3084" width="11.88671875" style="145" customWidth="1"/>
    <col min="3085" max="3086" width="0.88671875" style="145" customWidth="1"/>
    <col min="3087" max="3087" width="9.6640625" style="145" customWidth="1"/>
    <col min="3088" max="3088" width="0.88671875" style="145" customWidth="1"/>
    <col min="3089" max="3089" width="8.6640625" style="145" customWidth="1"/>
    <col min="3090" max="3091" width="1.33203125" style="145" customWidth="1"/>
    <col min="3092" max="3092" width="0.88671875" style="145" customWidth="1"/>
    <col min="3093" max="3093" width="9.6640625" style="145" customWidth="1"/>
    <col min="3094" max="3095" width="0.88671875" style="145" customWidth="1"/>
    <col min="3096" max="3096" width="8.6640625" style="145" customWidth="1"/>
    <col min="3097" max="3097" width="0.88671875" style="145" customWidth="1"/>
    <col min="3098" max="3098" width="3.88671875" style="145" customWidth="1"/>
    <col min="3099" max="3099" width="5.109375" style="145" customWidth="1"/>
    <col min="3100" max="3100" width="1" style="145" customWidth="1"/>
    <col min="3101" max="3101" width="8.6640625" style="145" customWidth="1"/>
    <col min="3102" max="3103" width="1.6640625" style="145" customWidth="1"/>
    <col min="3104" max="3104" width="8.6640625" style="145" customWidth="1"/>
    <col min="3105" max="3105" width="0.88671875" style="145" customWidth="1"/>
    <col min="3106" max="3106" width="9.6640625" style="145" customWidth="1"/>
    <col min="3107" max="3108" width="1" style="145" customWidth="1"/>
    <col min="3109" max="3109" width="9.6640625" style="145" customWidth="1"/>
    <col min="3110" max="3111" width="0.88671875" style="145" customWidth="1"/>
    <col min="3112" max="3112" width="8.6640625" style="145" customWidth="1"/>
    <col min="3113" max="3113" width="0.88671875" style="145" customWidth="1"/>
    <col min="3114" max="3114" width="8.6640625" style="145" customWidth="1"/>
    <col min="3115" max="3116" width="0.88671875" style="145" customWidth="1"/>
    <col min="3117" max="3117" width="8.6640625" style="145" customWidth="1"/>
    <col min="3118" max="3328" width="8" style="145"/>
    <col min="3329" max="3329" width="0.88671875" style="145" customWidth="1"/>
    <col min="3330" max="3330" width="8" style="145"/>
    <col min="3331" max="3331" width="0.88671875" style="145" customWidth="1"/>
    <col min="3332" max="3332" width="9.5546875" style="145" customWidth="1"/>
    <col min="3333" max="3334" width="0.88671875" style="145" customWidth="1"/>
    <col min="3335" max="3335" width="8.6640625" style="145" customWidth="1"/>
    <col min="3336" max="3336" width="1.6640625" style="145" customWidth="1"/>
    <col min="3337" max="3337" width="0.88671875" style="145" customWidth="1"/>
    <col min="3338" max="3338" width="11.88671875" style="145" customWidth="1"/>
    <col min="3339" max="3339" width="0.88671875" style="145" customWidth="1"/>
    <col min="3340" max="3340" width="11.88671875" style="145" customWidth="1"/>
    <col min="3341" max="3342" width="0.88671875" style="145" customWidth="1"/>
    <col min="3343" max="3343" width="9.6640625" style="145" customWidth="1"/>
    <col min="3344" max="3344" width="0.88671875" style="145" customWidth="1"/>
    <col min="3345" max="3345" width="8.6640625" style="145" customWidth="1"/>
    <col min="3346" max="3347" width="1.33203125" style="145" customWidth="1"/>
    <col min="3348" max="3348" width="0.88671875" style="145" customWidth="1"/>
    <col min="3349" max="3349" width="9.6640625" style="145" customWidth="1"/>
    <col min="3350" max="3351" width="0.88671875" style="145" customWidth="1"/>
    <col min="3352" max="3352" width="8.6640625" style="145" customWidth="1"/>
    <col min="3353" max="3353" width="0.88671875" style="145" customWidth="1"/>
    <col min="3354" max="3354" width="3.88671875" style="145" customWidth="1"/>
    <col min="3355" max="3355" width="5.109375" style="145" customWidth="1"/>
    <col min="3356" max="3356" width="1" style="145" customWidth="1"/>
    <col min="3357" max="3357" width="8.6640625" style="145" customWidth="1"/>
    <col min="3358" max="3359" width="1.6640625" style="145" customWidth="1"/>
    <col min="3360" max="3360" width="8.6640625" style="145" customWidth="1"/>
    <col min="3361" max="3361" width="0.88671875" style="145" customWidth="1"/>
    <col min="3362" max="3362" width="9.6640625" style="145" customWidth="1"/>
    <col min="3363" max="3364" width="1" style="145" customWidth="1"/>
    <col min="3365" max="3365" width="9.6640625" style="145" customWidth="1"/>
    <col min="3366" max="3367" width="0.88671875" style="145" customWidth="1"/>
    <col min="3368" max="3368" width="8.6640625" style="145" customWidth="1"/>
    <col min="3369" max="3369" width="0.88671875" style="145" customWidth="1"/>
    <col min="3370" max="3370" width="8.6640625" style="145" customWidth="1"/>
    <col min="3371" max="3372" width="0.88671875" style="145" customWidth="1"/>
    <col min="3373" max="3373" width="8.6640625" style="145" customWidth="1"/>
    <col min="3374" max="3584" width="8" style="145"/>
    <col min="3585" max="3585" width="0.88671875" style="145" customWidth="1"/>
    <col min="3586" max="3586" width="8" style="145"/>
    <col min="3587" max="3587" width="0.88671875" style="145" customWidth="1"/>
    <col min="3588" max="3588" width="9.5546875" style="145" customWidth="1"/>
    <col min="3589" max="3590" width="0.88671875" style="145" customWidth="1"/>
    <col min="3591" max="3591" width="8.6640625" style="145" customWidth="1"/>
    <col min="3592" max="3592" width="1.6640625" style="145" customWidth="1"/>
    <col min="3593" max="3593" width="0.88671875" style="145" customWidth="1"/>
    <col min="3594" max="3594" width="11.88671875" style="145" customWidth="1"/>
    <col min="3595" max="3595" width="0.88671875" style="145" customWidth="1"/>
    <col min="3596" max="3596" width="11.88671875" style="145" customWidth="1"/>
    <col min="3597" max="3598" width="0.88671875" style="145" customWidth="1"/>
    <col min="3599" max="3599" width="9.6640625" style="145" customWidth="1"/>
    <col min="3600" max="3600" width="0.88671875" style="145" customWidth="1"/>
    <col min="3601" max="3601" width="8.6640625" style="145" customWidth="1"/>
    <col min="3602" max="3603" width="1.33203125" style="145" customWidth="1"/>
    <col min="3604" max="3604" width="0.88671875" style="145" customWidth="1"/>
    <col min="3605" max="3605" width="9.6640625" style="145" customWidth="1"/>
    <col min="3606" max="3607" width="0.88671875" style="145" customWidth="1"/>
    <col min="3608" max="3608" width="8.6640625" style="145" customWidth="1"/>
    <col min="3609" max="3609" width="0.88671875" style="145" customWidth="1"/>
    <col min="3610" max="3610" width="3.88671875" style="145" customWidth="1"/>
    <col min="3611" max="3611" width="5.109375" style="145" customWidth="1"/>
    <col min="3612" max="3612" width="1" style="145" customWidth="1"/>
    <col min="3613" max="3613" width="8.6640625" style="145" customWidth="1"/>
    <col min="3614" max="3615" width="1.6640625" style="145" customWidth="1"/>
    <col min="3616" max="3616" width="8.6640625" style="145" customWidth="1"/>
    <col min="3617" max="3617" width="0.88671875" style="145" customWidth="1"/>
    <col min="3618" max="3618" width="9.6640625" style="145" customWidth="1"/>
    <col min="3619" max="3620" width="1" style="145" customWidth="1"/>
    <col min="3621" max="3621" width="9.6640625" style="145" customWidth="1"/>
    <col min="3622" max="3623" width="0.88671875" style="145" customWidth="1"/>
    <col min="3624" max="3624" width="8.6640625" style="145" customWidth="1"/>
    <col min="3625" max="3625" width="0.88671875" style="145" customWidth="1"/>
    <col min="3626" max="3626" width="8.6640625" style="145" customWidth="1"/>
    <col min="3627" max="3628" width="0.88671875" style="145" customWidth="1"/>
    <col min="3629" max="3629" width="8.6640625" style="145" customWidth="1"/>
    <col min="3630" max="3840" width="8" style="145"/>
    <col min="3841" max="3841" width="0.88671875" style="145" customWidth="1"/>
    <col min="3842" max="3842" width="8" style="145"/>
    <col min="3843" max="3843" width="0.88671875" style="145" customWidth="1"/>
    <col min="3844" max="3844" width="9.5546875" style="145" customWidth="1"/>
    <col min="3845" max="3846" width="0.88671875" style="145" customWidth="1"/>
    <col min="3847" max="3847" width="8.6640625" style="145" customWidth="1"/>
    <col min="3848" max="3848" width="1.6640625" style="145" customWidth="1"/>
    <col min="3849" max="3849" width="0.88671875" style="145" customWidth="1"/>
    <col min="3850" max="3850" width="11.88671875" style="145" customWidth="1"/>
    <col min="3851" max="3851" width="0.88671875" style="145" customWidth="1"/>
    <col min="3852" max="3852" width="11.88671875" style="145" customWidth="1"/>
    <col min="3853" max="3854" width="0.88671875" style="145" customWidth="1"/>
    <col min="3855" max="3855" width="9.6640625" style="145" customWidth="1"/>
    <col min="3856" max="3856" width="0.88671875" style="145" customWidth="1"/>
    <col min="3857" max="3857" width="8.6640625" style="145" customWidth="1"/>
    <col min="3858" max="3859" width="1.33203125" style="145" customWidth="1"/>
    <col min="3860" max="3860" width="0.88671875" style="145" customWidth="1"/>
    <col min="3861" max="3861" width="9.6640625" style="145" customWidth="1"/>
    <col min="3862" max="3863" width="0.88671875" style="145" customWidth="1"/>
    <col min="3864" max="3864" width="8.6640625" style="145" customWidth="1"/>
    <col min="3865" max="3865" width="0.88671875" style="145" customWidth="1"/>
    <col min="3866" max="3866" width="3.88671875" style="145" customWidth="1"/>
    <col min="3867" max="3867" width="5.109375" style="145" customWidth="1"/>
    <col min="3868" max="3868" width="1" style="145" customWidth="1"/>
    <col min="3869" max="3869" width="8.6640625" style="145" customWidth="1"/>
    <col min="3870" max="3871" width="1.6640625" style="145" customWidth="1"/>
    <col min="3872" max="3872" width="8.6640625" style="145" customWidth="1"/>
    <col min="3873" max="3873" width="0.88671875" style="145" customWidth="1"/>
    <col min="3874" max="3874" width="9.6640625" style="145" customWidth="1"/>
    <col min="3875" max="3876" width="1" style="145" customWidth="1"/>
    <col min="3877" max="3877" width="9.6640625" style="145" customWidth="1"/>
    <col min="3878" max="3879" width="0.88671875" style="145" customWidth="1"/>
    <col min="3880" max="3880" width="8.6640625" style="145" customWidth="1"/>
    <col min="3881" max="3881" width="0.88671875" style="145" customWidth="1"/>
    <col min="3882" max="3882" width="8.6640625" style="145" customWidth="1"/>
    <col min="3883" max="3884" width="0.88671875" style="145" customWidth="1"/>
    <col min="3885" max="3885" width="8.6640625" style="145" customWidth="1"/>
    <col min="3886" max="4096" width="8" style="145"/>
    <col min="4097" max="4097" width="0.88671875" style="145" customWidth="1"/>
    <col min="4098" max="4098" width="8" style="145"/>
    <col min="4099" max="4099" width="0.88671875" style="145" customWidth="1"/>
    <col min="4100" max="4100" width="9.5546875" style="145" customWidth="1"/>
    <col min="4101" max="4102" width="0.88671875" style="145" customWidth="1"/>
    <col min="4103" max="4103" width="8.6640625" style="145" customWidth="1"/>
    <col min="4104" max="4104" width="1.6640625" style="145" customWidth="1"/>
    <col min="4105" max="4105" width="0.88671875" style="145" customWidth="1"/>
    <col min="4106" max="4106" width="11.88671875" style="145" customWidth="1"/>
    <col min="4107" max="4107" width="0.88671875" style="145" customWidth="1"/>
    <col min="4108" max="4108" width="11.88671875" style="145" customWidth="1"/>
    <col min="4109" max="4110" width="0.88671875" style="145" customWidth="1"/>
    <col min="4111" max="4111" width="9.6640625" style="145" customWidth="1"/>
    <col min="4112" max="4112" width="0.88671875" style="145" customWidth="1"/>
    <col min="4113" max="4113" width="8.6640625" style="145" customWidth="1"/>
    <col min="4114" max="4115" width="1.33203125" style="145" customWidth="1"/>
    <col min="4116" max="4116" width="0.88671875" style="145" customWidth="1"/>
    <col min="4117" max="4117" width="9.6640625" style="145" customWidth="1"/>
    <col min="4118" max="4119" width="0.88671875" style="145" customWidth="1"/>
    <col min="4120" max="4120" width="8.6640625" style="145" customWidth="1"/>
    <col min="4121" max="4121" width="0.88671875" style="145" customWidth="1"/>
    <col min="4122" max="4122" width="3.88671875" style="145" customWidth="1"/>
    <col min="4123" max="4123" width="5.109375" style="145" customWidth="1"/>
    <col min="4124" max="4124" width="1" style="145" customWidth="1"/>
    <col min="4125" max="4125" width="8.6640625" style="145" customWidth="1"/>
    <col min="4126" max="4127" width="1.6640625" style="145" customWidth="1"/>
    <col min="4128" max="4128" width="8.6640625" style="145" customWidth="1"/>
    <col min="4129" max="4129" width="0.88671875" style="145" customWidth="1"/>
    <col min="4130" max="4130" width="9.6640625" style="145" customWidth="1"/>
    <col min="4131" max="4132" width="1" style="145" customWidth="1"/>
    <col min="4133" max="4133" width="9.6640625" style="145" customWidth="1"/>
    <col min="4134" max="4135" width="0.88671875" style="145" customWidth="1"/>
    <col min="4136" max="4136" width="8.6640625" style="145" customWidth="1"/>
    <col min="4137" max="4137" width="0.88671875" style="145" customWidth="1"/>
    <col min="4138" max="4138" width="8.6640625" style="145" customWidth="1"/>
    <col min="4139" max="4140" width="0.88671875" style="145" customWidth="1"/>
    <col min="4141" max="4141" width="8.6640625" style="145" customWidth="1"/>
    <col min="4142" max="4352" width="8" style="145"/>
    <col min="4353" max="4353" width="0.88671875" style="145" customWidth="1"/>
    <col min="4354" max="4354" width="8" style="145"/>
    <col min="4355" max="4355" width="0.88671875" style="145" customWidth="1"/>
    <col min="4356" max="4356" width="9.5546875" style="145" customWidth="1"/>
    <col min="4357" max="4358" width="0.88671875" style="145" customWidth="1"/>
    <col min="4359" max="4359" width="8.6640625" style="145" customWidth="1"/>
    <col min="4360" max="4360" width="1.6640625" style="145" customWidth="1"/>
    <col min="4361" max="4361" width="0.88671875" style="145" customWidth="1"/>
    <col min="4362" max="4362" width="11.88671875" style="145" customWidth="1"/>
    <col min="4363" max="4363" width="0.88671875" style="145" customWidth="1"/>
    <col min="4364" max="4364" width="11.88671875" style="145" customWidth="1"/>
    <col min="4365" max="4366" width="0.88671875" style="145" customWidth="1"/>
    <col min="4367" max="4367" width="9.6640625" style="145" customWidth="1"/>
    <col min="4368" max="4368" width="0.88671875" style="145" customWidth="1"/>
    <col min="4369" max="4369" width="8.6640625" style="145" customWidth="1"/>
    <col min="4370" max="4371" width="1.33203125" style="145" customWidth="1"/>
    <col min="4372" max="4372" width="0.88671875" style="145" customWidth="1"/>
    <col min="4373" max="4373" width="9.6640625" style="145" customWidth="1"/>
    <col min="4374" max="4375" width="0.88671875" style="145" customWidth="1"/>
    <col min="4376" max="4376" width="8.6640625" style="145" customWidth="1"/>
    <col min="4377" max="4377" width="0.88671875" style="145" customWidth="1"/>
    <col min="4378" max="4378" width="3.88671875" style="145" customWidth="1"/>
    <col min="4379" max="4379" width="5.109375" style="145" customWidth="1"/>
    <col min="4380" max="4380" width="1" style="145" customWidth="1"/>
    <col min="4381" max="4381" width="8.6640625" style="145" customWidth="1"/>
    <col min="4382" max="4383" width="1.6640625" style="145" customWidth="1"/>
    <col min="4384" max="4384" width="8.6640625" style="145" customWidth="1"/>
    <col min="4385" max="4385" width="0.88671875" style="145" customWidth="1"/>
    <col min="4386" max="4386" width="9.6640625" style="145" customWidth="1"/>
    <col min="4387" max="4388" width="1" style="145" customWidth="1"/>
    <col min="4389" max="4389" width="9.6640625" style="145" customWidth="1"/>
    <col min="4390" max="4391" width="0.88671875" style="145" customWidth="1"/>
    <col min="4392" max="4392" width="8.6640625" style="145" customWidth="1"/>
    <col min="4393" max="4393" width="0.88671875" style="145" customWidth="1"/>
    <col min="4394" max="4394" width="8.6640625" style="145" customWidth="1"/>
    <col min="4395" max="4396" width="0.88671875" style="145" customWidth="1"/>
    <col min="4397" max="4397" width="8.6640625" style="145" customWidth="1"/>
    <col min="4398" max="4608" width="8" style="145"/>
    <col min="4609" max="4609" width="0.88671875" style="145" customWidth="1"/>
    <col min="4610" max="4610" width="8" style="145"/>
    <col min="4611" max="4611" width="0.88671875" style="145" customWidth="1"/>
    <col min="4612" max="4612" width="9.5546875" style="145" customWidth="1"/>
    <col min="4613" max="4614" width="0.88671875" style="145" customWidth="1"/>
    <col min="4615" max="4615" width="8.6640625" style="145" customWidth="1"/>
    <col min="4616" max="4616" width="1.6640625" style="145" customWidth="1"/>
    <col min="4617" max="4617" width="0.88671875" style="145" customWidth="1"/>
    <col min="4618" max="4618" width="11.88671875" style="145" customWidth="1"/>
    <col min="4619" max="4619" width="0.88671875" style="145" customWidth="1"/>
    <col min="4620" max="4620" width="11.88671875" style="145" customWidth="1"/>
    <col min="4621" max="4622" width="0.88671875" style="145" customWidth="1"/>
    <col min="4623" max="4623" width="9.6640625" style="145" customWidth="1"/>
    <col min="4624" max="4624" width="0.88671875" style="145" customWidth="1"/>
    <col min="4625" max="4625" width="8.6640625" style="145" customWidth="1"/>
    <col min="4626" max="4627" width="1.33203125" style="145" customWidth="1"/>
    <col min="4628" max="4628" width="0.88671875" style="145" customWidth="1"/>
    <col min="4629" max="4629" width="9.6640625" style="145" customWidth="1"/>
    <col min="4630" max="4631" width="0.88671875" style="145" customWidth="1"/>
    <col min="4632" max="4632" width="8.6640625" style="145" customWidth="1"/>
    <col min="4633" max="4633" width="0.88671875" style="145" customWidth="1"/>
    <col min="4634" max="4634" width="3.88671875" style="145" customWidth="1"/>
    <col min="4635" max="4635" width="5.109375" style="145" customWidth="1"/>
    <col min="4636" max="4636" width="1" style="145" customWidth="1"/>
    <col min="4637" max="4637" width="8.6640625" style="145" customWidth="1"/>
    <col min="4638" max="4639" width="1.6640625" style="145" customWidth="1"/>
    <col min="4640" max="4640" width="8.6640625" style="145" customWidth="1"/>
    <col min="4641" max="4641" width="0.88671875" style="145" customWidth="1"/>
    <col min="4642" max="4642" width="9.6640625" style="145" customWidth="1"/>
    <col min="4643" max="4644" width="1" style="145" customWidth="1"/>
    <col min="4645" max="4645" width="9.6640625" style="145" customWidth="1"/>
    <col min="4646" max="4647" width="0.88671875" style="145" customWidth="1"/>
    <col min="4648" max="4648" width="8.6640625" style="145" customWidth="1"/>
    <col min="4649" max="4649" width="0.88671875" style="145" customWidth="1"/>
    <col min="4650" max="4650" width="8.6640625" style="145" customWidth="1"/>
    <col min="4651" max="4652" width="0.88671875" style="145" customWidth="1"/>
    <col min="4653" max="4653" width="8.6640625" style="145" customWidth="1"/>
    <col min="4654" max="4864" width="8" style="145"/>
    <col min="4865" max="4865" width="0.88671875" style="145" customWidth="1"/>
    <col min="4866" max="4866" width="8" style="145"/>
    <col min="4867" max="4867" width="0.88671875" style="145" customWidth="1"/>
    <col min="4868" max="4868" width="9.5546875" style="145" customWidth="1"/>
    <col min="4869" max="4870" width="0.88671875" style="145" customWidth="1"/>
    <col min="4871" max="4871" width="8.6640625" style="145" customWidth="1"/>
    <col min="4872" max="4872" width="1.6640625" style="145" customWidth="1"/>
    <col min="4873" max="4873" width="0.88671875" style="145" customWidth="1"/>
    <col min="4874" max="4874" width="11.88671875" style="145" customWidth="1"/>
    <col min="4875" max="4875" width="0.88671875" style="145" customWidth="1"/>
    <col min="4876" max="4876" width="11.88671875" style="145" customWidth="1"/>
    <col min="4877" max="4878" width="0.88671875" style="145" customWidth="1"/>
    <col min="4879" max="4879" width="9.6640625" style="145" customWidth="1"/>
    <col min="4880" max="4880" width="0.88671875" style="145" customWidth="1"/>
    <col min="4881" max="4881" width="8.6640625" style="145" customWidth="1"/>
    <col min="4882" max="4883" width="1.33203125" style="145" customWidth="1"/>
    <col min="4884" max="4884" width="0.88671875" style="145" customWidth="1"/>
    <col min="4885" max="4885" width="9.6640625" style="145" customWidth="1"/>
    <col min="4886" max="4887" width="0.88671875" style="145" customWidth="1"/>
    <col min="4888" max="4888" width="8.6640625" style="145" customWidth="1"/>
    <col min="4889" max="4889" width="0.88671875" style="145" customWidth="1"/>
    <col min="4890" max="4890" width="3.88671875" style="145" customWidth="1"/>
    <col min="4891" max="4891" width="5.109375" style="145" customWidth="1"/>
    <col min="4892" max="4892" width="1" style="145" customWidth="1"/>
    <col min="4893" max="4893" width="8.6640625" style="145" customWidth="1"/>
    <col min="4894" max="4895" width="1.6640625" style="145" customWidth="1"/>
    <col min="4896" max="4896" width="8.6640625" style="145" customWidth="1"/>
    <col min="4897" max="4897" width="0.88671875" style="145" customWidth="1"/>
    <col min="4898" max="4898" width="9.6640625" style="145" customWidth="1"/>
    <col min="4899" max="4900" width="1" style="145" customWidth="1"/>
    <col min="4901" max="4901" width="9.6640625" style="145" customWidth="1"/>
    <col min="4902" max="4903" width="0.88671875" style="145" customWidth="1"/>
    <col min="4904" max="4904" width="8.6640625" style="145" customWidth="1"/>
    <col min="4905" max="4905" width="0.88671875" style="145" customWidth="1"/>
    <col min="4906" max="4906" width="8.6640625" style="145" customWidth="1"/>
    <col min="4907" max="4908" width="0.88671875" style="145" customWidth="1"/>
    <col min="4909" max="4909" width="8.6640625" style="145" customWidth="1"/>
    <col min="4910" max="5120" width="8" style="145"/>
    <col min="5121" max="5121" width="0.88671875" style="145" customWidth="1"/>
    <col min="5122" max="5122" width="8" style="145"/>
    <col min="5123" max="5123" width="0.88671875" style="145" customWidth="1"/>
    <col min="5124" max="5124" width="9.5546875" style="145" customWidth="1"/>
    <col min="5125" max="5126" width="0.88671875" style="145" customWidth="1"/>
    <col min="5127" max="5127" width="8.6640625" style="145" customWidth="1"/>
    <col min="5128" max="5128" width="1.6640625" style="145" customWidth="1"/>
    <col min="5129" max="5129" width="0.88671875" style="145" customWidth="1"/>
    <col min="5130" max="5130" width="11.88671875" style="145" customWidth="1"/>
    <col min="5131" max="5131" width="0.88671875" style="145" customWidth="1"/>
    <col min="5132" max="5132" width="11.88671875" style="145" customWidth="1"/>
    <col min="5133" max="5134" width="0.88671875" style="145" customWidth="1"/>
    <col min="5135" max="5135" width="9.6640625" style="145" customWidth="1"/>
    <col min="5136" max="5136" width="0.88671875" style="145" customWidth="1"/>
    <col min="5137" max="5137" width="8.6640625" style="145" customWidth="1"/>
    <col min="5138" max="5139" width="1.33203125" style="145" customWidth="1"/>
    <col min="5140" max="5140" width="0.88671875" style="145" customWidth="1"/>
    <col min="5141" max="5141" width="9.6640625" style="145" customWidth="1"/>
    <col min="5142" max="5143" width="0.88671875" style="145" customWidth="1"/>
    <col min="5144" max="5144" width="8.6640625" style="145" customWidth="1"/>
    <col min="5145" max="5145" width="0.88671875" style="145" customWidth="1"/>
    <col min="5146" max="5146" width="3.88671875" style="145" customWidth="1"/>
    <col min="5147" max="5147" width="5.109375" style="145" customWidth="1"/>
    <col min="5148" max="5148" width="1" style="145" customWidth="1"/>
    <col min="5149" max="5149" width="8.6640625" style="145" customWidth="1"/>
    <col min="5150" max="5151" width="1.6640625" style="145" customWidth="1"/>
    <col min="5152" max="5152" width="8.6640625" style="145" customWidth="1"/>
    <col min="5153" max="5153" width="0.88671875" style="145" customWidth="1"/>
    <col min="5154" max="5154" width="9.6640625" style="145" customWidth="1"/>
    <col min="5155" max="5156" width="1" style="145" customWidth="1"/>
    <col min="5157" max="5157" width="9.6640625" style="145" customWidth="1"/>
    <col min="5158" max="5159" width="0.88671875" style="145" customWidth="1"/>
    <col min="5160" max="5160" width="8.6640625" style="145" customWidth="1"/>
    <col min="5161" max="5161" width="0.88671875" style="145" customWidth="1"/>
    <col min="5162" max="5162" width="8.6640625" style="145" customWidth="1"/>
    <col min="5163" max="5164" width="0.88671875" style="145" customWidth="1"/>
    <col min="5165" max="5165" width="8.6640625" style="145" customWidth="1"/>
    <col min="5166" max="5376" width="8" style="145"/>
    <col min="5377" max="5377" width="0.88671875" style="145" customWidth="1"/>
    <col min="5378" max="5378" width="8" style="145"/>
    <col min="5379" max="5379" width="0.88671875" style="145" customWidth="1"/>
    <col min="5380" max="5380" width="9.5546875" style="145" customWidth="1"/>
    <col min="5381" max="5382" width="0.88671875" style="145" customWidth="1"/>
    <col min="5383" max="5383" width="8.6640625" style="145" customWidth="1"/>
    <col min="5384" max="5384" width="1.6640625" style="145" customWidth="1"/>
    <col min="5385" max="5385" width="0.88671875" style="145" customWidth="1"/>
    <col min="5386" max="5386" width="11.88671875" style="145" customWidth="1"/>
    <col min="5387" max="5387" width="0.88671875" style="145" customWidth="1"/>
    <col min="5388" max="5388" width="11.88671875" style="145" customWidth="1"/>
    <col min="5389" max="5390" width="0.88671875" style="145" customWidth="1"/>
    <col min="5391" max="5391" width="9.6640625" style="145" customWidth="1"/>
    <col min="5392" max="5392" width="0.88671875" style="145" customWidth="1"/>
    <col min="5393" max="5393" width="8.6640625" style="145" customWidth="1"/>
    <col min="5394" max="5395" width="1.33203125" style="145" customWidth="1"/>
    <col min="5396" max="5396" width="0.88671875" style="145" customWidth="1"/>
    <col min="5397" max="5397" width="9.6640625" style="145" customWidth="1"/>
    <col min="5398" max="5399" width="0.88671875" style="145" customWidth="1"/>
    <col min="5400" max="5400" width="8.6640625" style="145" customWidth="1"/>
    <col min="5401" max="5401" width="0.88671875" style="145" customWidth="1"/>
    <col min="5402" max="5402" width="3.88671875" style="145" customWidth="1"/>
    <col min="5403" max="5403" width="5.109375" style="145" customWidth="1"/>
    <col min="5404" max="5404" width="1" style="145" customWidth="1"/>
    <col min="5405" max="5405" width="8.6640625" style="145" customWidth="1"/>
    <col min="5406" max="5407" width="1.6640625" style="145" customWidth="1"/>
    <col min="5408" max="5408" width="8.6640625" style="145" customWidth="1"/>
    <col min="5409" max="5409" width="0.88671875" style="145" customWidth="1"/>
    <col min="5410" max="5410" width="9.6640625" style="145" customWidth="1"/>
    <col min="5411" max="5412" width="1" style="145" customWidth="1"/>
    <col min="5413" max="5413" width="9.6640625" style="145" customWidth="1"/>
    <col min="5414" max="5415" width="0.88671875" style="145" customWidth="1"/>
    <col min="5416" max="5416" width="8.6640625" style="145" customWidth="1"/>
    <col min="5417" max="5417" width="0.88671875" style="145" customWidth="1"/>
    <col min="5418" max="5418" width="8.6640625" style="145" customWidth="1"/>
    <col min="5419" max="5420" width="0.88671875" style="145" customWidth="1"/>
    <col min="5421" max="5421" width="8.6640625" style="145" customWidth="1"/>
    <col min="5422" max="5632" width="8" style="145"/>
    <col min="5633" max="5633" width="0.88671875" style="145" customWidth="1"/>
    <col min="5634" max="5634" width="8" style="145"/>
    <col min="5635" max="5635" width="0.88671875" style="145" customWidth="1"/>
    <col min="5636" max="5636" width="9.5546875" style="145" customWidth="1"/>
    <col min="5637" max="5638" width="0.88671875" style="145" customWidth="1"/>
    <col min="5639" max="5639" width="8.6640625" style="145" customWidth="1"/>
    <col min="5640" max="5640" width="1.6640625" style="145" customWidth="1"/>
    <col min="5641" max="5641" width="0.88671875" style="145" customWidth="1"/>
    <col min="5642" max="5642" width="11.88671875" style="145" customWidth="1"/>
    <col min="5643" max="5643" width="0.88671875" style="145" customWidth="1"/>
    <col min="5644" max="5644" width="11.88671875" style="145" customWidth="1"/>
    <col min="5645" max="5646" width="0.88671875" style="145" customWidth="1"/>
    <col min="5647" max="5647" width="9.6640625" style="145" customWidth="1"/>
    <col min="5648" max="5648" width="0.88671875" style="145" customWidth="1"/>
    <col min="5649" max="5649" width="8.6640625" style="145" customWidth="1"/>
    <col min="5650" max="5651" width="1.33203125" style="145" customWidth="1"/>
    <col min="5652" max="5652" width="0.88671875" style="145" customWidth="1"/>
    <col min="5653" max="5653" width="9.6640625" style="145" customWidth="1"/>
    <col min="5654" max="5655" width="0.88671875" style="145" customWidth="1"/>
    <col min="5656" max="5656" width="8.6640625" style="145" customWidth="1"/>
    <col min="5657" max="5657" width="0.88671875" style="145" customWidth="1"/>
    <col min="5658" max="5658" width="3.88671875" style="145" customWidth="1"/>
    <col min="5659" max="5659" width="5.109375" style="145" customWidth="1"/>
    <col min="5660" max="5660" width="1" style="145" customWidth="1"/>
    <col min="5661" max="5661" width="8.6640625" style="145" customWidth="1"/>
    <col min="5662" max="5663" width="1.6640625" style="145" customWidth="1"/>
    <col min="5664" max="5664" width="8.6640625" style="145" customWidth="1"/>
    <col min="5665" max="5665" width="0.88671875" style="145" customWidth="1"/>
    <col min="5666" max="5666" width="9.6640625" style="145" customWidth="1"/>
    <col min="5667" max="5668" width="1" style="145" customWidth="1"/>
    <col min="5669" max="5669" width="9.6640625" style="145" customWidth="1"/>
    <col min="5670" max="5671" width="0.88671875" style="145" customWidth="1"/>
    <col min="5672" max="5672" width="8.6640625" style="145" customWidth="1"/>
    <col min="5673" max="5673" width="0.88671875" style="145" customWidth="1"/>
    <col min="5674" max="5674" width="8.6640625" style="145" customWidth="1"/>
    <col min="5675" max="5676" width="0.88671875" style="145" customWidth="1"/>
    <col min="5677" max="5677" width="8.6640625" style="145" customWidth="1"/>
    <col min="5678" max="5888" width="8" style="145"/>
    <col min="5889" max="5889" width="0.88671875" style="145" customWidth="1"/>
    <col min="5890" max="5890" width="8" style="145"/>
    <col min="5891" max="5891" width="0.88671875" style="145" customWidth="1"/>
    <col min="5892" max="5892" width="9.5546875" style="145" customWidth="1"/>
    <col min="5893" max="5894" width="0.88671875" style="145" customWidth="1"/>
    <col min="5895" max="5895" width="8.6640625" style="145" customWidth="1"/>
    <col min="5896" max="5896" width="1.6640625" style="145" customWidth="1"/>
    <col min="5897" max="5897" width="0.88671875" style="145" customWidth="1"/>
    <col min="5898" max="5898" width="11.88671875" style="145" customWidth="1"/>
    <col min="5899" max="5899" width="0.88671875" style="145" customWidth="1"/>
    <col min="5900" max="5900" width="11.88671875" style="145" customWidth="1"/>
    <col min="5901" max="5902" width="0.88671875" style="145" customWidth="1"/>
    <col min="5903" max="5903" width="9.6640625" style="145" customWidth="1"/>
    <col min="5904" max="5904" width="0.88671875" style="145" customWidth="1"/>
    <col min="5905" max="5905" width="8.6640625" style="145" customWidth="1"/>
    <col min="5906" max="5907" width="1.33203125" style="145" customWidth="1"/>
    <col min="5908" max="5908" width="0.88671875" style="145" customWidth="1"/>
    <col min="5909" max="5909" width="9.6640625" style="145" customWidth="1"/>
    <col min="5910" max="5911" width="0.88671875" style="145" customWidth="1"/>
    <col min="5912" max="5912" width="8.6640625" style="145" customWidth="1"/>
    <col min="5913" max="5913" width="0.88671875" style="145" customWidth="1"/>
    <col min="5914" max="5914" width="3.88671875" style="145" customWidth="1"/>
    <col min="5915" max="5915" width="5.109375" style="145" customWidth="1"/>
    <col min="5916" max="5916" width="1" style="145" customWidth="1"/>
    <col min="5917" max="5917" width="8.6640625" style="145" customWidth="1"/>
    <col min="5918" max="5919" width="1.6640625" style="145" customWidth="1"/>
    <col min="5920" max="5920" width="8.6640625" style="145" customWidth="1"/>
    <col min="5921" max="5921" width="0.88671875" style="145" customWidth="1"/>
    <col min="5922" max="5922" width="9.6640625" style="145" customWidth="1"/>
    <col min="5923" max="5924" width="1" style="145" customWidth="1"/>
    <col min="5925" max="5925" width="9.6640625" style="145" customWidth="1"/>
    <col min="5926" max="5927" width="0.88671875" style="145" customWidth="1"/>
    <col min="5928" max="5928" width="8.6640625" style="145" customWidth="1"/>
    <col min="5929" max="5929" width="0.88671875" style="145" customWidth="1"/>
    <col min="5930" max="5930" width="8.6640625" style="145" customWidth="1"/>
    <col min="5931" max="5932" width="0.88671875" style="145" customWidth="1"/>
    <col min="5933" max="5933" width="8.6640625" style="145" customWidth="1"/>
    <col min="5934" max="6144" width="8" style="145"/>
    <col min="6145" max="6145" width="0.88671875" style="145" customWidth="1"/>
    <col min="6146" max="6146" width="8" style="145"/>
    <col min="6147" max="6147" width="0.88671875" style="145" customWidth="1"/>
    <col min="6148" max="6148" width="9.5546875" style="145" customWidth="1"/>
    <col min="6149" max="6150" width="0.88671875" style="145" customWidth="1"/>
    <col min="6151" max="6151" width="8.6640625" style="145" customWidth="1"/>
    <col min="6152" max="6152" width="1.6640625" style="145" customWidth="1"/>
    <col min="6153" max="6153" width="0.88671875" style="145" customWidth="1"/>
    <col min="6154" max="6154" width="11.88671875" style="145" customWidth="1"/>
    <col min="6155" max="6155" width="0.88671875" style="145" customWidth="1"/>
    <col min="6156" max="6156" width="11.88671875" style="145" customWidth="1"/>
    <col min="6157" max="6158" width="0.88671875" style="145" customWidth="1"/>
    <col min="6159" max="6159" width="9.6640625" style="145" customWidth="1"/>
    <col min="6160" max="6160" width="0.88671875" style="145" customWidth="1"/>
    <col min="6161" max="6161" width="8.6640625" style="145" customWidth="1"/>
    <col min="6162" max="6163" width="1.33203125" style="145" customWidth="1"/>
    <col min="6164" max="6164" width="0.88671875" style="145" customWidth="1"/>
    <col min="6165" max="6165" width="9.6640625" style="145" customWidth="1"/>
    <col min="6166" max="6167" width="0.88671875" style="145" customWidth="1"/>
    <col min="6168" max="6168" width="8.6640625" style="145" customWidth="1"/>
    <col min="6169" max="6169" width="0.88671875" style="145" customWidth="1"/>
    <col min="6170" max="6170" width="3.88671875" style="145" customWidth="1"/>
    <col min="6171" max="6171" width="5.109375" style="145" customWidth="1"/>
    <col min="6172" max="6172" width="1" style="145" customWidth="1"/>
    <col min="6173" max="6173" width="8.6640625" style="145" customWidth="1"/>
    <col min="6174" max="6175" width="1.6640625" style="145" customWidth="1"/>
    <col min="6176" max="6176" width="8.6640625" style="145" customWidth="1"/>
    <col min="6177" max="6177" width="0.88671875" style="145" customWidth="1"/>
    <col min="6178" max="6178" width="9.6640625" style="145" customWidth="1"/>
    <col min="6179" max="6180" width="1" style="145" customWidth="1"/>
    <col min="6181" max="6181" width="9.6640625" style="145" customWidth="1"/>
    <col min="6182" max="6183" width="0.88671875" style="145" customWidth="1"/>
    <col min="6184" max="6184" width="8.6640625" style="145" customWidth="1"/>
    <col min="6185" max="6185" width="0.88671875" style="145" customWidth="1"/>
    <col min="6186" max="6186" width="8.6640625" style="145" customWidth="1"/>
    <col min="6187" max="6188" width="0.88671875" style="145" customWidth="1"/>
    <col min="6189" max="6189" width="8.6640625" style="145" customWidth="1"/>
    <col min="6190" max="6400" width="8" style="145"/>
    <col min="6401" max="6401" width="0.88671875" style="145" customWidth="1"/>
    <col min="6402" max="6402" width="8" style="145"/>
    <col min="6403" max="6403" width="0.88671875" style="145" customWidth="1"/>
    <col min="6404" max="6404" width="9.5546875" style="145" customWidth="1"/>
    <col min="6405" max="6406" width="0.88671875" style="145" customWidth="1"/>
    <col min="6407" max="6407" width="8.6640625" style="145" customWidth="1"/>
    <col min="6408" max="6408" width="1.6640625" style="145" customWidth="1"/>
    <col min="6409" max="6409" width="0.88671875" style="145" customWidth="1"/>
    <col min="6410" max="6410" width="11.88671875" style="145" customWidth="1"/>
    <col min="6411" max="6411" width="0.88671875" style="145" customWidth="1"/>
    <col min="6412" max="6412" width="11.88671875" style="145" customWidth="1"/>
    <col min="6413" max="6414" width="0.88671875" style="145" customWidth="1"/>
    <col min="6415" max="6415" width="9.6640625" style="145" customWidth="1"/>
    <col min="6416" max="6416" width="0.88671875" style="145" customWidth="1"/>
    <col min="6417" max="6417" width="8.6640625" style="145" customWidth="1"/>
    <col min="6418" max="6419" width="1.33203125" style="145" customWidth="1"/>
    <col min="6420" max="6420" width="0.88671875" style="145" customWidth="1"/>
    <col min="6421" max="6421" width="9.6640625" style="145" customWidth="1"/>
    <col min="6422" max="6423" width="0.88671875" style="145" customWidth="1"/>
    <col min="6424" max="6424" width="8.6640625" style="145" customWidth="1"/>
    <col min="6425" max="6425" width="0.88671875" style="145" customWidth="1"/>
    <col min="6426" max="6426" width="3.88671875" style="145" customWidth="1"/>
    <col min="6427" max="6427" width="5.109375" style="145" customWidth="1"/>
    <col min="6428" max="6428" width="1" style="145" customWidth="1"/>
    <col min="6429" max="6429" width="8.6640625" style="145" customWidth="1"/>
    <col min="6430" max="6431" width="1.6640625" style="145" customWidth="1"/>
    <col min="6432" max="6432" width="8.6640625" style="145" customWidth="1"/>
    <col min="6433" max="6433" width="0.88671875" style="145" customWidth="1"/>
    <col min="6434" max="6434" width="9.6640625" style="145" customWidth="1"/>
    <col min="6435" max="6436" width="1" style="145" customWidth="1"/>
    <col min="6437" max="6437" width="9.6640625" style="145" customWidth="1"/>
    <col min="6438" max="6439" width="0.88671875" style="145" customWidth="1"/>
    <col min="6440" max="6440" width="8.6640625" style="145" customWidth="1"/>
    <col min="6441" max="6441" width="0.88671875" style="145" customWidth="1"/>
    <col min="6442" max="6442" width="8.6640625" style="145" customWidth="1"/>
    <col min="6443" max="6444" width="0.88671875" style="145" customWidth="1"/>
    <col min="6445" max="6445" width="8.6640625" style="145" customWidth="1"/>
    <col min="6446" max="6656" width="8" style="145"/>
    <col min="6657" max="6657" width="0.88671875" style="145" customWidth="1"/>
    <col min="6658" max="6658" width="8" style="145"/>
    <col min="6659" max="6659" width="0.88671875" style="145" customWidth="1"/>
    <col min="6660" max="6660" width="9.5546875" style="145" customWidth="1"/>
    <col min="6661" max="6662" width="0.88671875" style="145" customWidth="1"/>
    <col min="6663" max="6663" width="8.6640625" style="145" customWidth="1"/>
    <col min="6664" max="6664" width="1.6640625" style="145" customWidth="1"/>
    <col min="6665" max="6665" width="0.88671875" style="145" customWidth="1"/>
    <col min="6666" max="6666" width="11.88671875" style="145" customWidth="1"/>
    <col min="6667" max="6667" width="0.88671875" style="145" customWidth="1"/>
    <col min="6668" max="6668" width="11.88671875" style="145" customWidth="1"/>
    <col min="6669" max="6670" width="0.88671875" style="145" customWidth="1"/>
    <col min="6671" max="6671" width="9.6640625" style="145" customWidth="1"/>
    <col min="6672" max="6672" width="0.88671875" style="145" customWidth="1"/>
    <col min="6673" max="6673" width="8.6640625" style="145" customWidth="1"/>
    <col min="6674" max="6675" width="1.33203125" style="145" customWidth="1"/>
    <col min="6676" max="6676" width="0.88671875" style="145" customWidth="1"/>
    <col min="6677" max="6677" width="9.6640625" style="145" customWidth="1"/>
    <col min="6678" max="6679" width="0.88671875" style="145" customWidth="1"/>
    <col min="6680" max="6680" width="8.6640625" style="145" customWidth="1"/>
    <col min="6681" max="6681" width="0.88671875" style="145" customWidth="1"/>
    <col min="6682" max="6682" width="3.88671875" style="145" customWidth="1"/>
    <col min="6683" max="6683" width="5.109375" style="145" customWidth="1"/>
    <col min="6684" max="6684" width="1" style="145" customWidth="1"/>
    <col min="6685" max="6685" width="8.6640625" style="145" customWidth="1"/>
    <col min="6686" max="6687" width="1.6640625" style="145" customWidth="1"/>
    <col min="6688" max="6688" width="8.6640625" style="145" customWidth="1"/>
    <col min="6689" max="6689" width="0.88671875" style="145" customWidth="1"/>
    <col min="6690" max="6690" width="9.6640625" style="145" customWidth="1"/>
    <col min="6691" max="6692" width="1" style="145" customWidth="1"/>
    <col min="6693" max="6693" width="9.6640625" style="145" customWidth="1"/>
    <col min="6694" max="6695" width="0.88671875" style="145" customWidth="1"/>
    <col min="6696" max="6696" width="8.6640625" style="145" customWidth="1"/>
    <col min="6697" max="6697" width="0.88671875" style="145" customWidth="1"/>
    <col min="6698" max="6698" width="8.6640625" style="145" customWidth="1"/>
    <col min="6699" max="6700" width="0.88671875" style="145" customWidth="1"/>
    <col min="6701" max="6701" width="8.6640625" style="145" customWidth="1"/>
    <col min="6702" max="6912" width="8" style="145"/>
    <col min="6913" max="6913" width="0.88671875" style="145" customWidth="1"/>
    <col min="6914" max="6914" width="8" style="145"/>
    <col min="6915" max="6915" width="0.88671875" style="145" customWidth="1"/>
    <col min="6916" max="6916" width="9.5546875" style="145" customWidth="1"/>
    <col min="6917" max="6918" width="0.88671875" style="145" customWidth="1"/>
    <col min="6919" max="6919" width="8.6640625" style="145" customWidth="1"/>
    <col min="6920" max="6920" width="1.6640625" style="145" customWidth="1"/>
    <col min="6921" max="6921" width="0.88671875" style="145" customWidth="1"/>
    <col min="6922" max="6922" width="11.88671875" style="145" customWidth="1"/>
    <col min="6923" max="6923" width="0.88671875" style="145" customWidth="1"/>
    <col min="6924" max="6924" width="11.88671875" style="145" customWidth="1"/>
    <col min="6925" max="6926" width="0.88671875" style="145" customWidth="1"/>
    <col min="6927" max="6927" width="9.6640625" style="145" customWidth="1"/>
    <col min="6928" max="6928" width="0.88671875" style="145" customWidth="1"/>
    <col min="6929" max="6929" width="8.6640625" style="145" customWidth="1"/>
    <col min="6930" max="6931" width="1.33203125" style="145" customWidth="1"/>
    <col min="6932" max="6932" width="0.88671875" style="145" customWidth="1"/>
    <col min="6933" max="6933" width="9.6640625" style="145" customWidth="1"/>
    <col min="6934" max="6935" width="0.88671875" style="145" customWidth="1"/>
    <col min="6936" max="6936" width="8.6640625" style="145" customWidth="1"/>
    <col min="6937" max="6937" width="0.88671875" style="145" customWidth="1"/>
    <col min="6938" max="6938" width="3.88671875" style="145" customWidth="1"/>
    <col min="6939" max="6939" width="5.109375" style="145" customWidth="1"/>
    <col min="6940" max="6940" width="1" style="145" customWidth="1"/>
    <col min="6941" max="6941" width="8.6640625" style="145" customWidth="1"/>
    <col min="6942" max="6943" width="1.6640625" style="145" customWidth="1"/>
    <col min="6944" max="6944" width="8.6640625" style="145" customWidth="1"/>
    <col min="6945" max="6945" width="0.88671875" style="145" customWidth="1"/>
    <col min="6946" max="6946" width="9.6640625" style="145" customWidth="1"/>
    <col min="6947" max="6948" width="1" style="145" customWidth="1"/>
    <col min="6949" max="6949" width="9.6640625" style="145" customWidth="1"/>
    <col min="6950" max="6951" width="0.88671875" style="145" customWidth="1"/>
    <col min="6952" max="6952" width="8.6640625" style="145" customWidth="1"/>
    <col min="6953" max="6953" width="0.88671875" style="145" customWidth="1"/>
    <col min="6954" max="6954" width="8.6640625" style="145" customWidth="1"/>
    <col min="6955" max="6956" width="0.88671875" style="145" customWidth="1"/>
    <col min="6957" max="6957" width="8.6640625" style="145" customWidth="1"/>
    <col min="6958" max="7168" width="8" style="145"/>
    <col min="7169" max="7169" width="0.88671875" style="145" customWidth="1"/>
    <col min="7170" max="7170" width="8" style="145"/>
    <col min="7171" max="7171" width="0.88671875" style="145" customWidth="1"/>
    <col min="7172" max="7172" width="9.5546875" style="145" customWidth="1"/>
    <col min="7173" max="7174" width="0.88671875" style="145" customWidth="1"/>
    <col min="7175" max="7175" width="8.6640625" style="145" customWidth="1"/>
    <col min="7176" max="7176" width="1.6640625" style="145" customWidth="1"/>
    <col min="7177" max="7177" width="0.88671875" style="145" customWidth="1"/>
    <col min="7178" max="7178" width="11.88671875" style="145" customWidth="1"/>
    <col min="7179" max="7179" width="0.88671875" style="145" customWidth="1"/>
    <col min="7180" max="7180" width="11.88671875" style="145" customWidth="1"/>
    <col min="7181" max="7182" width="0.88671875" style="145" customWidth="1"/>
    <col min="7183" max="7183" width="9.6640625" style="145" customWidth="1"/>
    <col min="7184" max="7184" width="0.88671875" style="145" customWidth="1"/>
    <col min="7185" max="7185" width="8.6640625" style="145" customWidth="1"/>
    <col min="7186" max="7187" width="1.33203125" style="145" customWidth="1"/>
    <col min="7188" max="7188" width="0.88671875" style="145" customWidth="1"/>
    <col min="7189" max="7189" width="9.6640625" style="145" customWidth="1"/>
    <col min="7190" max="7191" width="0.88671875" style="145" customWidth="1"/>
    <col min="7192" max="7192" width="8.6640625" style="145" customWidth="1"/>
    <col min="7193" max="7193" width="0.88671875" style="145" customWidth="1"/>
    <col min="7194" max="7194" width="3.88671875" style="145" customWidth="1"/>
    <col min="7195" max="7195" width="5.109375" style="145" customWidth="1"/>
    <col min="7196" max="7196" width="1" style="145" customWidth="1"/>
    <col min="7197" max="7197" width="8.6640625" style="145" customWidth="1"/>
    <col min="7198" max="7199" width="1.6640625" style="145" customWidth="1"/>
    <col min="7200" max="7200" width="8.6640625" style="145" customWidth="1"/>
    <col min="7201" max="7201" width="0.88671875" style="145" customWidth="1"/>
    <col min="7202" max="7202" width="9.6640625" style="145" customWidth="1"/>
    <col min="7203" max="7204" width="1" style="145" customWidth="1"/>
    <col min="7205" max="7205" width="9.6640625" style="145" customWidth="1"/>
    <col min="7206" max="7207" width="0.88671875" style="145" customWidth="1"/>
    <col min="7208" max="7208" width="8.6640625" style="145" customWidth="1"/>
    <col min="7209" max="7209" width="0.88671875" style="145" customWidth="1"/>
    <col min="7210" max="7210" width="8.6640625" style="145" customWidth="1"/>
    <col min="7211" max="7212" width="0.88671875" style="145" customWidth="1"/>
    <col min="7213" max="7213" width="8.6640625" style="145" customWidth="1"/>
    <col min="7214" max="7424" width="8" style="145"/>
    <col min="7425" max="7425" width="0.88671875" style="145" customWidth="1"/>
    <col min="7426" max="7426" width="8" style="145"/>
    <col min="7427" max="7427" width="0.88671875" style="145" customWidth="1"/>
    <col min="7428" max="7428" width="9.5546875" style="145" customWidth="1"/>
    <col min="7429" max="7430" width="0.88671875" style="145" customWidth="1"/>
    <col min="7431" max="7431" width="8.6640625" style="145" customWidth="1"/>
    <col min="7432" max="7432" width="1.6640625" style="145" customWidth="1"/>
    <col min="7433" max="7433" width="0.88671875" style="145" customWidth="1"/>
    <col min="7434" max="7434" width="11.88671875" style="145" customWidth="1"/>
    <col min="7435" max="7435" width="0.88671875" style="145" customWidth="1"/>
    <col min="7436" max="7436" width="11.88671875" style="145" customWidth="1"/>
    <col min="7437" max="7438" width="0.88671875" style="145" customWidth="1"/>
    <col min="7439" max="7439" width="9.6640625" style="145" customWidth="1"/>
    <col min="7440" max="7440" width="0.88671875" style="145" customWidth="1"/>
    <col min="7441" max="7441" width="8.6640625" style="145" customWidth="1"/>
    <col min="7442" max="7443" width="1.33203125" style="145" customWidth="1"/>
    <col min="7444" max="7444" width="0.88671875" style="145" customWidth="1"/>
    <col min="7445" max="7445" width="9.6640625" style="145" customWidth="1"/>
    <col min="7446" max="7447" width="0.88671875" style="145" customWidth="1"/>
    <col min="7448" max="7448" width="8.6640625" style="145" customWidth="1"/>
    <col min="7449" max="7449" width="0.88671875" style="145" customWidth="1"/>
    <col min="7450" max="7450" width="3.88671875" style="145" customWidth="1"/>
    <col min="7451" max="7451" width="5.109375" style="145" customWidth="1"/>
    <col min="7452" max="7452" width="1" style="145" customWidth="1"/>
    <col min="7453" max="7453" width="8.6640625" style="145" customWidth="1"/>
    <col min="7454" max="7455" width="1.6640625" style="145" customWidth="1"/>
    <col min="7456" max="7456" width="8.6640625" style="145" customWidth="1"/>
    <col min="7457" max="7457" width="0.88671875" style="145" customWidth="1"/>
    <col min="7458" max="7458" width="9.6640625" style="145" customWidth="1"/>
    <col min="7459" max="7460" width="1" style="145" customWidth="1"/>
    <col min="7461" max="7461" width="9.6640625" style="145" customWidth="1"/>
    <col min="7462" max="7463" width="0.88671875" style="145" customWidth="1"/>
    <col min="7464" max="7464" width="8.6640625" style="145" customWidth="1"/>
    <col min="7465" max="7465" width="0.88671875" style="145" customWidth="1"/>
    <col min="7466" max="7466" width="8.6640625" style="145" customWidth="1"/>
    <col min="7467" max="7468" width="0.88671875" style="145" customWidth="1"/>
    <col min="7469" max="7469" width="8.6640625" style="145" customWidth="1"/>
    <col min="7470" max="7680" width="8" style="145"/>
    <col min="7681" max="7681" width="0.88671875" style="145" customWidth="1"/>
    <col min="7682" max="7682" width="8" style="145"/>
    <col min="7683" max="7683" width="0.88671875" style="145" customWidth="1"/>
    <col min="7684" max="7684" width="9.5546875" style="145" customWidth="1"/>
    <col min="7685" max="7686" width="0.88671875" style="145" customWidth="1"/>
    <col min="7687" max="7687" width="8.6640625" style="145" customWidth="1"/>
    <col min="7688" max="7688" width="1.6640625" style="145" customWidth="1"/>
    <col min="7689" max="7689" width="0.88671875" style="145" customWidth="1"/>
    <col min="7690" max="7690" width="11.88671875" style="145" customWidth="1"/>
    <col min="7691" max="7691" width="0.88671875" style="145" customWidth="1"/>
    <col min="7692" max="7692" width="11.88671875" style="145" customWidth="1"/>
    <col min="7693" max="7694" width="0.88671875" style="145" customWidth="1"/>
    <col min="7695" max="7695" width="9.6640625" style="145" customWidth="1"/>
    <col min="7696" max="7696" width="0.88671875" style="145" customWidth="1"/>
    <col min="7697" max="7697" width="8.6640625" style="145" customWidth="1"/>
    <col min="7698" max="7699" width="1.33203125" style="145" customWidth="1"/>
    <col min="7700" max="7700" width="0.88671875" style="145" customWidth="1"/>
    <col min="7701" max="7701" width="9.6640625" style="145" customWidth="1"/>
    <col min="7702" max="7703" width="0.88671875" style="145" customWidth="1"/>
    <col min="7704" max="7704" width="8.6640625" style="145" customWidth="1"/>
    <col min="7705" max="7705" width="0.88671875" style="145" customWidth="1"/>
    <col min="7706" max="7706" width="3.88671875" style="145" customWidth="1"/>
    <col min="7707" max="7707" width="5.109375" style="145" customWidth="1"/>
    <col min="7708" max="7708" width="1" style="145" customWidth="1"/>
    <col min="7709" max="7709" width="8.6640625" style="145" customWidth="1"/>
    <col min="7710" max="7711" width="1.6640625" style="145" customWidth="1"/>
    <col min="7712" max="7712" width="8.6640625" style="145" customWidth="1"/>
    <col min="7713" max="7713" width="0.88671875" style="145" customWidth="1"/>
    <col min="7714" max="7714" width="9.6640625" style="145" customWidth="1"/>
    <col min="7715" max="7716" width="1" style="145" customWidth="1"/>
    <col min="7717" max="7717" width="9.6640625" style="145" customWidth="1"/>
    <col min="7718" max="7719" width="0.88671875" style="145" customWidth="1"/>
    <col min="7720" max="7720" width="8.6640625" style="145" customWidth="1"/>
    <col min="7721" max="7721" width="0.88671875" style="145" customWidth="1"/>
    <col min="7722" max="7722" width="8.6640625" style="145" customWidth="1"/>
    <col min="7723" max="7724" width="0.88671875" style="145" customWidth="1"/>
    <col min="7725" max="7725" width="8.6640625" style="145" customWidth="1"/>
    <col min="7726" max="7936" width="8" style="145"/>
    <col min="7937" max="7937" width="0.88671875" style="145" customWidth="1"/>
    <col min="7938" max="7938" width="8" style="145"/>
    <col min="7939" max="7939" width="0.88671875" style="145" customWidth="1"/>
    <col min="7940" max="7940" width="9.5546875" style="145" customWidth="1"/>
    <col min="7941" max="7942" width="0.88671875" style="145" customWidth="1"/>
    <col min="7943" max="7943" width="8.6640625" style="145" customWidth="1"/>
    <col min="7944" max="7944" width="1.6640625" style="145" customWidth="1"/>
    <col min="7945" max="7945" width="0.88671875" style="145" customWidth="1"/>
    <col min="7946" max="7946" width="11.88671875" style="145" customWidth="1"/>
    <col min="7947" max="7947" width="0.88671875" style="145" customWidth="1"/>
    <col min="7948" max="7948" width="11.88671875" style="145" customWidth="1"/>
    <col min="7949" max="7950" width="0.88671875" style="145" customWidth="1"/>
    <col min="7951" max="7951" width="9.6640625" style="145" customWidth="1"/>
    <col min="7952" max="7952" width="0.88671875" style="145" customWidth="1"/>
    <col min="7953" max="7953" width="8.6640625" style="145" customWidth="1"/>
    <col min="7954" max="7955" width="1.33203125" style="145" customWidth="1"/>
    <col min="7956" max="7956" width="0.88671875" style="145" customWidth="1"/>
    <col min="7957" max="7957" width="9.6640625" style="145" customWidth="1"/>
    <col min="7958" max="7959" width="0.88671875" style="145" customWidth="1"/>
    <col min="7960" max="7960" width="8.6640625" style="145" customWidth="1"/>
    <col min="7961" max="7961" width="0.88671875" style="145" customWidth="1"/>
    <col min="7962" max="7962" width="3.88671875" style="145" customWidth="1"/>
    <col min="7963" max="7963" width="5.109375" style="145" customWidth="1"/>
    <col min="7964" max="7964" width="1" style="145" customWidth="1"/>
    <col min="7965" max="7965" width="8.6640625" style="145" customWidth="1"/>
    <col min="7966" max="7967" width="1.6640625" style="145" customWidth="1"/>
    <col min="7968" max="7968" width="8.6640625" style="145" customWidth="1"/>
    <col min="7969" max="7969" width="0.88671875" style="145" customWidth="1"/>
    <col min="7970" max="7970" width="9.6640625" style="145" customWidth="1"/>
    <col min="7971" max="7972" width="1" style="145" customWidth="1"/>
    <col min="7973" max="7973" width="9.6640625" style="145" customWidth="1"/>
    <col min="7974" max="7975" width="0.88671875" style="145" customWidth="1"/>
    <col min="7976" max="7976" width="8.6640625" style="145" customWidth="1"/>
    <col min="7977" max="7977" width="0.88671875" style="145" customWidth="1"/>
    <col min="7978" max="7978" width="8.6640625" style="145" customWidth="1"/>
    <col min="7979" max="7980" width="0.88671875" style="145" customWidth="1"/>
    <col min="7981" max="7981" width="8.6640625" style="145" customWidth="1"/>
    <col min="7982" max="8192" width="8" style="145"/>
    <col min="8193" max="8193" width="0.88671875" style="145" customWidth="1"/>
    <col min="8194" max="8194" width="8" style="145"/>
    <col min="8195" max="8195" width="0.88671875" style="145" customWidth="1"/>
    <col min="8196" max="8196" width="9.5546875" style="145" customWidth="1"/>
    <col min="8197" max="8198" width="0.88671875" style="145" customWidth="1"/>
    <col min="8199" max="8199" width="8.6640625" style="145" customWidth="1"/>
    <col min="8200" max="8200" width="1.6640625" style="145" customWidth="1"/>
    <col min="8201" max="8201" width="0.88671875" style="145" customWidth="1"/>
    <col min="8202" max="8202" width="11.88671875" style="145" customWidth="1"/>
    <col min="8203" max="8203" width="0.88671875" style="145" customWidth="1"/>
    <col min="8204" max="8204" width="11.88671875" style="145" customWidth="1"/>
    <col min="8205" max="8206" width="0.88671875" style="145" customWidth="1"/>
    <col min="8207" max="8207" width="9.6640625" style="145" customWidth="1"/>
    <col min="8208" max="8208" width="0.88671875" style="145" customWidth="1"/>
    <col min="8209" max="8209" width="8.6640625" style="145" customWidth="1"/>
    <col min="8210" max="8211" width="1.33203125" style="145" customWidth="1"/>
    <col min="8212" max="8212" width="0.88671875" style="145" customWidth="1"/>
    <col min="8213" max="8213" width="9.6640625" style="145" customWidth="1"/>
    <col min="8214" max="8215" width="0.88671875" style="145" customWidth="1"/>
    <col min="8216" max="8216" width="8.6640625" style="145" customWidth="1"/>
    <col min="8217" max="8217" width="0.88671875" style="145" customWidth="1"/>
    <col min="8218" max="8218" width="3.88671875" style="145" customWidth="1"/>
    <col min="8219" max="8219" width="5.109375" style="145" customWidth="1"/>
    <col min="8220" max="8220" width="1" style="145" customWidth="1"/>
    <col min="8221" max="8221" width="8.6640625" style="145" customWidth="1"/>
    <col min="8222" max="8223" width="1.6640625" style="145" customWidth="1"/>
    <col min="8224" max="8224" width="8.6640625" style="145" customWidth="1"/>
    <col min="8225" max="8225" width="0.88671875" style="145" customWidth="1"/>
    <col min="8226" max="8226" width="9.6640625" style="145" customWidth="1"/>
    <col min="8227" max="8228" width="1" style="145" customWidth="1"/>
    <col min="8229" max="8229" width="9.6640625" style="145" customWidth="1"/>
    <col min="8230" max="8231" width="0.88671875" style="145" customWidth="1"/>
    <col min="8232" max="8232" width="8.6640625" style="145" customWidth="1"/>
    <col min="8233" max="8233" width="0.88671875" style="145" customWidth="1"/>
    <col min="8234" max="8234" width="8.6640625" style="145" customWidth="1"/>
    <col min="8235" max="8236" width="0.88671875" style="145" customWidth="1"/>
    <col min="8237" max="8237" width="8.6640625" style="145" customWidth="1"/>
    <col min="8238" max="8448" width="8" style="145"/>
    <col min="8449" max="8449" width="0.88671875" style="145" customWidth="1"/>
    <col min="8450" max="8450" width="8" style="145"/>
    <col min="8451" max="8451" width="0.88671875" style="145" customWidth="1"/>
    <col min="8452" max="8452" width="9.5546875" style="145" customWidth="1"/>
    <col min="8453" max="8454" width="0.88671875" style="145" customWidth="1"/>
    <col min="8455" max="8455" width="8.6640625" style="145" customWidth="1"/>
    <col min="8456" max="8456" width="1.6640625" style="145" customWidth="1"/>
    <col min="8457" max="8457" width="0.88671875" style="145" customWidth="1"/>
    <col min="8458" max="8458" width="11.88671875" style="145" customWidth="1"/>
    <col min="8459" max="8459" width="0.88671875" style="145" customWidth="1"/>
    <col min="8460" max="8460" width="11.88671875" style="145" customWidth="1"/>
    <col min="8461" max="8462" width="0.88671875" style="145" customWidth="1"/>
    <col min="8463" max="8463" width="9.6640625" style="145" customWidth="1"/>
    <col min="8464" max="8464" width="0.88671875" style="145" customWidth="1"/>
    <col min="8465" max="8465" width="8.6640625" style="145" customWidth="1"/>
    <col min="8466" max="8467" width="1.33203125" style="145" customWidth="1"/>
    <col min="8468" max="8468" width="0.88671875" style="145" customWidth="1"/>
    <col min="8469" max="8469" width="9.6640625" style="145" customWidth="1"/>
    <col min="8470" max="8471" width="0.88671875" style="145" customWidth="1"/>
    <col min="8472" max="8472" width="8.6640625" style="145" customWidth="1"/>
    <col min="8473" max="8473" width="0.88671875" style="145" customWidth="1"/>
    <col min="8474" max="8474" width="3.88671875" style="145" customWidth="1"/>
    <col min="8475" max="8475" width="5.109375" style="145" customWidth="1"/>
    <col min="8476" max="8476" width="1" style="145" customWidth="1"/>
    <col min="8477" max="8477" width="8.6640625" style="145" customWidth="1"/>
    <col min="8478" max="8479" width="1.6640625" style="145" customWidth="1"/>
    <col min="8480" max="8480" width="8.6640625" style="145" customWidth="1"/>
    <col min="8481" max="8481" width="0.88671875" style="145" customWidth="1"/>
    <col min="8482" max="8482" width="9.6640625" style="145" customWidth="1"/>
    <col min="8483" max="8484" width="1" style="145" customWidth="1"/>
    <col min="8485" max="8485" width="9.6640625" style="145" customWidth="1"/>
    <col min="8486" max="8487" width="0.88671875" style="145" customWidth="1"/>
    <col min="8488" max="8488" width="8.6640625" style="145" customWidth="1"/>
    <col min="8489" max="8489" width="0.88671875" style="145" customWidth="1"/>
    <col min="8490" max="8490" width="8.6640625" style="145" customWidth="1"/>
    <col min="8491" max="8492" width="0.88671875" style="145" customWidth="1"/>
    <col min="8493" max="8493" width="8.6640625" style="145" customWidth="1"/>
    <col min="8494" max="8704" width="8" style="145"/>
    <col min="8705" max="8705" width="0.88671875" style="145" customWidth="1"/>
    <col min="8706" max="8706" width="8" style="145"/>
    <col min="8707" max="8707" width="0.88671875" style="145" customWidth="1"/>
    <col min="8708" max="8708" width="9.5546875" style="145" customWidth="1"/>
    <col min="8709" max="8710" width="0.88671875" style="145" customWidth="1"/>
    <col min="8711" max="8711" width="8.6640625" style="145" customWidth="1"/>
    <col min="8712" max="8712" width="1.6640625" style="145" customWidth="1"/>
    <col min="8713" max="8713" width="0.88671875" style="145" customWidth="1"/>
    <col min="8714" max="8714" width="11.88671875" style="145" customWidth="1"/>
    <col min="8715" max="8715" width="0.88671875" style="145" customWidth="1"/>
    <col min="8716" max="8716" width="11.88671875" style="145" customWidth="1"/>
    <col min="8717" max="8718" width="0.88671875" style="145" customWidth="1"/>
    <col min="8719" max="8719" width="9.6640625" style="145" customWidth="1"/>
    <col min="8720" max="8720" width="0.88671875" style="145" customWidth="1"/>
    <col min="8721" max="8721" width="8.6640625" style="145" customWidth="1"/>
    <col min="8722" max="8723" width="1.33203125" style="145" customWidth="1"/>
    <col min="8724" max="8724" width="0.88671875" style="145" customWidth="1"/>
    <col min="8725" max="8725" width="9.6640625" style="145" customWidth="1"/>
    <col min="8726" max="8727" width="0.88671875" style="145" customWidth="1"/>
    <col min="8728" max="8728" width="8.6640625" style="145" customWidth="1"/>
    <col min="8729" max="8729" width="0.88671875" style="145" customWidth="1"/>
    <col min="8730" max="8730" width="3.88671875" style="145" customWidth="1"/>
    <col min="8731" max="8731" width="5.109375" style="145" customWidth="1"/>
    <col min="8732" max="8732" width="1" style="145" customWidth="1"/>
    <col min="8733" max="8733" width="8.6640625" style="145" customWidth="1"/>
    <col min="8734" max="8735" width="1.6640625" style="145" customWidth="1"/>
    <col min="8736" max="8736" width="8.6640625" style="145" customWidth="1"/>
    <col min="8737" max="8737" width="0.88671875" style="145" customWidth="1"/>
    <col min="8738" max="8738" width="9.6640625" style="145" customWidth="1"/>
    <col min="8739" max="8740" width="1" style="145" customWidth="1"/>
    <col min="8741" max="8741" width="9.6640625" style="145" customWidth="1"/>
    <col min="8742" max="8743" width="0.88671875" style="145" customWidth="1"/>
    <col min="8744" max="8744" width="8.6640625" style="145" customWidth="1"/>
    <col min="8745" max="8745" width="0.88671875" style="145" customWidth="1"/>
    <col min="8746" max="8746" width="8.6640625" style="145" customWidth="1"/>
    <col min="8747" max="8748" width="0.88671875" style="145" customWidth="1"/>
    <col min="8749" max="8749" width="8.6640625" style="145" customWidth="1"/>
    <col min="8750" max="8960" width="8" style="145"/>
    <col min="8961" max="8961" width="0.88671875" style="145" customWidth="1"/>
    <col min="8962" max="8962" width="8" style="145"/>
    <col min="8963" max="8963" width="0.88671875" style="145" customWidth="1"/>
    <col min="8964" max="8964" width="9.5546875" style="145" customWidth="1"/>
    <col min="8965" max="8966" width="0.88671875" style="145" customWidth="1"/>
    <col min="8967" max="8967" width="8.6640625" style="145" customWidth="1"/>
    <col min="8968" max="8968" width="1.6640625" style="145" customWidth="1"/>
    <col min="8969" max="8969" width="0.88671875" style="145" customWidth="1"/>
    <col min="8970" max="8970" width="11.88671875" style="145" customWidth="1"/>
    <col min="8971" max="8971" width="0.88671875" style="145" customWidth="1"/>
    <col min="8972" max="8972" width="11.88671875" style="145" customWidth="1"/>
    <col min="8973" max="8974" width="0.88671875" style="145" customWidth="1"/>
    <col min="8975" max="8975" width="9.6640625" style="145" customWidth="1"/>
    <col min="8976" max="8976" width="0.88671875" style="145" customWidth="1"/>
    <col min="8977" max="8977" width="8.6640625" style="145" customWidth="1"/>
    <col min="8978" max="8979" width="1.33203125" style="145" customWidth="1"/>
    <col min="8980" max="8980" width="0.88671875" style="145" customWidth="1"/>
    <col min="8981" max="8981" width="9.6640625" style="145" customWidth="1"/>
    <col min="8982" max="8983" width="0.88671875" style="145" customWidth="1"/>
    <col min="8984" max="8984" width="8.6640625" style="145" customWidth="1"/>
    <col min="8985" max="8985" width="0.88671875" style="145" customWidth="1"/>
    <col min="8986" max="8986" width="3.88671875" style="145" customWidth="1"/>
    <col min="8987" max="8987" width="5.109375" style="145" customWidth="1"/>
    <col min="8988" max="8988" width="1" style="145" customWidth="1"/>
    <col min="8989" max="8989" width="8.6640625" style="145" customWidth="1"/>
    <col min="8990" max="8991" width="1.6640625" style="145" customWidth="1"/>
    <col min="8992" max="8992" width="8.6640625" style="145" customWidth="1"/>
    <col min="8993" max="8993" width="0.88671875" style="145" customWidth="1"/>
    <col min="8994" max="8994" width="9.6640625" style="145" customWidth="1"/>
    <col min="8995" max="8996" width="1" style="145" customWidth="1"/>
    <col min="8997" max="8997" width="9.6640625" style="145" customWidth="1"/>
    <col min="8998" max="8999" width="0.88671875" style="145" customWidth="1"/>
    <col min="9000" max="9000" width="8.6640625" style="145" customWidth="1"/>
    <col min="9001" max="9001" width="0.88671875" style="145" customWidth="1"/>
    <col min="9002" max="9002" width="8.6640625" style="145" customWidth="1"/>
    <col min="9003" max="9004" width="0.88671875" style="145" customWidth="1"/>
    <col min="9005" max="9005" width="8.6640625" style="145" customWidth="1"/>
    <col min="9006" max="9216" width="8" style="145"/>
    <col min="9217" max="9217" width="0.88671875" style="145" customWidth="1"/>
    <col min="9218" max="9218" width="8" style="145"/>
    <col min="9219" max="9219" width="0.88671875" style="145" customWidth="1"/>
    <col min="9220" max="9220" width="9.5546875" style="145" customWidth="1"/>
    <col min="9221" max="9222" width="0.88671875" style="145" customWidth="1"/>
    <col min="9223" max="9223" width="8.6640625" style="145" customWidth="1"/>
    <col min="9224" max="9224" width="1.6640625" style="145" customWidth="1"/>
    <col min="9225" max="9225" width="0.88671875" style="145" customWidth="1"/>
    <col min="9226" max="9226" width="11.88671875" style="145" customWidth="1"/>
    <col min="9227" max="9227" width="0.88671875" style="145" customWidth="1"/>
    <col min="9228" max="9228" width="11.88671875" style="145" customWidth="1"/>
    <col min="9229" max="9230" width="0.88671875" style="145" customWidth="1"/>
    <col min="9231" max="9231" width="9.6640625" style="145" customWidth="1"/>
    <col min="9232" max="9232" width="0.88671875" style="145" customWidth="1"/>
    <col min="9233" max="9233" width="8.6640625" style="145" customWidth="1"/>
    <col min="9234" max="9235" width="1.33203125" style="145" customWidth="1"/>
    <col min="9236" max="9236" width="0.88671875" style="145" customWidth="1"/>
    <col min="9237" max="9237" width="9.6640625" style="145" customWidth="1"/>
    <col min="9238" max="9239" width="0.88671875" style="145" customWidth="1"/>
    <col min="9240" max="9240" width="8.6640625" style="145" customWidth="1"/>
    <col min="9241" max="9241" width="0.88671875" style="145" customWidth="1"/>
    <col min="9242" max="9242" width="3.88671875" style="145" customWidth="1"/>
    <col min="9243" max="9243" width="5.109375" style="145" customWidth="1"/>
    <col min="9244" max="9244" width="1" style="145" customWidth="1"/>
    <col min="9245" max="9245" width="8.6640625" style="145" customWidth="1"/>
    <col min="9246" max="9247" width="1.6640625" style="145" customWidth="1"/>
    <col min="9248" max="9248" width="8.6640625" style="145" customWidth="1"/>
    <col min="9249" max="9249" width="0.88671875" style="145" customWidth="1"/>
    <col min="9250" max="9250" width="9.6640625" style="145" customWidth="1"/>
    <col min="9251" max="9252" width="1" style="145" customWidth="1"/>
    <col min="9253" max="9253" width="9.6640625" style="145" customWidth="1"/>
    <col min="9254" max="9255" width="0.88671875" style="145" customWidth="1"/>
    <col min="9256" max="9256" width="8.6640625" style="145" customWidth="1"/>
    <col min="9257" max="9257" width="0.88671875" style="145" customWidth="1"/>
    <col min="9258" max="9258" width="8.6640625" style="145" customWidth="1"/>
    <col min="9259" max="9260" width="0.88671875" style="145" customWidth="1"/>
    <col min="9261" max="9261" width="8.6640625" style="145" customWidth="1"/>
    <col min="9262" max="9472" width="8" style="145"/>
    <col min="9473" max="9473" width="0.88671875" style="145" customWidth="1"/>
    <col min="9474" max="9474" width="8" style="145"/>
    <col min="9475" max="9475" width="0.88671875" style="145" customWidth="1"/>
    <col min="9476" max="9476" width="9.5546875" style="145" customWidth="1"/>
    <col min="9477" max="9478" width="0.88671875" style="145" customWidth="1"/>
    <col min="9479" max="9479" width="8.6640625" style="145" customWidth="1"/>
    <col min="9480" max="9480" width="1.6640625" style="145" customWidth="1"/>
    <col min="9481" max="9481" width="0.88671875" style="145" customWidth="1"/>
    <col min="9482" max="9482" width="11.88671875" style="145" customWidth="1"/>
    <col min="9483" max="9483" width="0.88671875" style="145" customWidth="1"/>
    <col min="9484" max="9484" width="11.88671875" style="145" customWidth="1"/>
    <col min="9485" max="9486" width="0.88671875" style="145" customWidth="1"/>
    <col min="9487" max="9487" width="9.6640625" style="145" customWidth="1"/>
    <col min="9488" max="9488" width="0.88671875" style="145" customWidth="1"/>
    <col min="9489" max="9489" width="8.6640625" style="145" customWidth="1"/>
    <col min="9490" max="9491" width="1.33203125" style="145" customWidth="1"/>
    <col min="9492" max="9492" width="0.88671875" style="145" customWidth="1"/>
    <col min="9493" max="9493" width="9.6640625" style="145" customWidth="1"/>
    <col min="9494" max="9495" width="0.88671875" style="145" customWidth="1"/>
    <col min="9496" max="9496" width="8.6640625" style="145" customWidth="1"/>
    <col min="9497" max="9497" width="0.88671875" style="145" customWidth="1"/>
    <col min="9498" max="9498" width="3.88671875" style="145" customWidth="1"/>
    <col min="9499" max="9499" width="5.109375" style="145" customWidth="1"/>
    <col min="9500" max="9500" width="1" style="145" customWidth="1"/>
    <col min="9501" max="9501" width="8.6640625" style="145" customWidth="1"/>
    <col min="9502" max="9503" width="1.6640625" style="145" customWidth="1"/>
    <col min="9504" max="9504" width="8.6640625" style="145" customWidth="1"/>
    <col min="9505" max="9505" width="0.88671875" style="145" customWidth="1"/>
    <col min="9506" max="9506" width="9.6640625" style="145" customWidth="1"/>
    <col min="9507" max="9508" width="1" style="145" customWidth="1"/>
    <col min="9509" max="9509" width="9.6640625" style="145" customWidth="1"/>
    <col min="9510" max="9511" width="0.88671875" style="145" customWidth="1"/>
    <col min="9512" max="9512" width="8.6640625" style="145" customWidth="1"/>
    <col min="9513" max="9513" width="0.88671875" style="145" customWidth="1"/>
    <col min="9514" max="9514" width="8.6640625" style="145" customWidth="1"/>
    <col min="9515" max="9516" width="0.88671875" style="145" customWidth="1"/>
    <col min="9517" max="9517" width="8.6640625" style="145" customWidth="1"/>
    <col min="9518" max="9728" width="8" style="145"/>
    <col min="9729" max="9729" width="0.88671875" style="145" customWidth="1"/>
    <col min="9730" max="9730" width="8" style="145"/>
    <col min="9731" max="9731" width="0.88671875" style="145" customWidth="1"/>
    <col min="9732" max="9732" width="9.5546875" style="145" customWidth="1"/>
    <col min="9733" max="9734" width="0.88671875" style="145" customWidth="1"/>
    <col min="9735" max="9735" width="8.6640625" style="145" customWidth="1"/>
    <col min="9736" max="9736" width="1.6640625" style="145" customWidth="1"/>
    <col min="9737" max="9737" width="0.88671875" style="145" customWidth="1"/>
    <col min="9738" max="9738" width="11.88671875" style="145" customWidth="1"/>
    <col min="9739" max="9739" width="0.88671875" style="145" customWidth="1"/>
    <col min="9740" max="9740" width="11.88671875" style="145" customWidth="1"/>
    <col min="9741" max="9742" width="0.88671875" style="145" customWidth="1"/>
    <col min="9743" max="9743" width="9.6640625" style="145" customWidth="1"/>
    <col min="9744" max="9744" width="0.88671875" style="145" customWidth="1"/>
    <col min="9745" max="9745" width="8.6640625" style="145" customWidth="1"/>
    <col min="9746" max="9747" width="1.33203125" style="145" customWidth="1"/>
    <col min="9748" max="9748" width="0.88671875" style="145" customWidth="1"/>
    <col min="9749" max="9749" width="9.6640625" style="145" customWidth="1"/>
    <col min="9750" max="9751" width="0.88671875" style="145" customWidth="1"/>
    <col min="9752" max="9752" width="8.6640625" style="145" customWidth="1"/>
    <col min="9753" max="9753" width="0.88671875" style="145" customWidth="1"/>
    <col min="9754" max="9754" width="3.88671875" style="145" customWidth="1"/>
    <col min="9755" max="9755" width="5.109375" style="145" customWidth="1"/>
    <col min="9756" max="9756" width="1" style="145" customWidth="1"/>
    <col min="9757" max="9757" width="8.6640625" style="145" customWidth="1"/>
    <col min="9758" max="9759" width="1.6640625" style="145" customWidth="1"/>
    <col min="9760" max="9760" width="8.6640625" style="145" customWidth="1"/>
    <col min="9761" max="9761" width="0.88671875" style="145" customWidth="1"/>
    <col min="9762" max="9762" width="9.6640625" style="145" customWidth="1"/>
    <col min="9763" max="9764" width="1" style="145" customWidth="1"/>
    <col min="9765" max="9765" width="9.6640625" style="145" customWidth="1"/>
    <col min="9766" max="9767" width="0.88671875" style="145" customWidth="1"/>
    <col min="9768" max="9768" width="8.6640625" style="145" customWidth="1"/>
    <col min="9769" max="9769" width="0.88671875" style="145" customWidth="1"/>
    <col min="9770" max="9770" width="8.6640625" style="145" customWidth="1"/>
    <col min="9771" max="9772" width="0.88671875" style="145" customWidth="1"/>
    <col min="9773" max="9773" width="8.6640625" style="145" customWidth="1"/>
    <col min="9774" max="9984" width="8" style="145"/>
    <col min="9985" max="9985" width="0.88671875" style="145" customWidth="1"/>
    <col min="9986" max="9986" width="8" style="145"/>
    <col min="9987" max="9987" width="0.88671875" style="145" customWidth="1"/>
    <col min="9988" max="9988" width="9.5546875" style="145" customWidth="1"/>
    <col min="9989" max="9990" width="0.88671875" style="145" customWidth="1"/>
    <col min="9991" max="9991" width="8.6640625" style="145" customWidth="1"/>
    <col min="9992" max="9992" width="1.6640625" style="145" customWidth="1"/>
    <col min="9993" max="9993" width="0.88671875" style="145" customWidth="1"/>
    <col min="9994" max="9994" width="11.88671875" style="145" customWidth="1"/>
    <col min="9995" max="9995" width="0.88671875" style="145" customWidth="1"/>
    <col min="9996" max="9996" width="11.88671875" style="145" customWidth="1"/>
    <col min="9997" max="9998" width="0.88671875" style="145" customWidth="1"/>
    <col min="9999" max="9999" width="9.6640625" style="145" customWidth="1"/>
    <col min="10000" max="10000" width="0.88671875" style="145" customWidth="1"/>
    <col min="10001" max="10001" width="8.6640625" style="145" customWidth="1"/>
    <col min="10002" max="10003" width="1.33203125" style="145" customWidth="1"/>
    <col min="10004" max="10004" width="0.88671875" style="145" customWidth="1"/>
    <col min="10005" max="10005" width="9.6640625" style="145" customWidth="1"/>
    <col min="10006" max="10007" width="0.88671875" style="145" customWidth="1"/>
    <col min="10008" max="10008" width="8.6640625" style="145" customWidth="1"/>
    <col min="10009" max="10009" width="0.88671875" style="145" customWidth="1"/>
    <col min="10010" max="10010" width="3.88671875" style="145" customWidth="1"/>
    <col min="10011" max="10011" width="5.109375" style="145" customWidth="1"/>
    <col min="10012" max="10012" width="1" style="145" customWidth="1"/>
    <col min="10013" max="10013" width="8.6640625" style="145" customWidth="1"/>
    <col min="10014" max="10015" width="1.6640625" style="145" customWidth="1"/>
    <col min="10016" max="10016" width="8.6640625" style="145" customWidth="1"/>
    <col min="10017" max="10017" width="0.88671875" style="145" customWidth="1"/>
    <col min="10018" max="10018" width="9.6640625" style="145" customWidth="1"/>
    <col min="10019" max="10020" width="1" style="145" customWidth="1"/>
    <col min="10021" max="10021" width="9.6640625" style="145" customWidth="1"/>
    <col min="10022" max="10023" width="0.88671875" style="145" customWidth="1"/>
    <col min="10024" max="10024" width="8.6640625" style="145" customWidth="1"/>
    <col min="10025" max="10025" width="0.88671875" style="145" customWidth="1"/>
    <col min="10026" max="10026" width="8.6640625" style="145" customWidth="1"/>
    <col min="10027" max="10028" width="0.88671875" style="145" customWidth="1"/>
    <col min="10029" max="10029" width="8.6640625" style="145" customWidth="1"/>
    <col min="10030" max="10240" width="8" style="145"/>
    <col min="10241" max="10241" width="0.88671875" style="145" customWidth="1"/>
    <col min="10242" max="10242" width="8" style="145"/>
    <col min="10243" max="10243" width="0.88671875" style="145" customWidth="1"/>
    <col min="10244" max="10244" width="9.5546875" style="145" customWidth="1"/>
    <col min="10245" max="10246" width="0.88671875" style="145" customWidth="1"/>
    <col min="10247" max="10247" width="8.6640625" style="145" customWidth="1"/>
    <col min="10248" max="10248" width="1.6640625" style="145" customWidth="1"/>
    <col min="10249" max="10249" width="0.88671875" style="145" customWidth="1"/>
    <col min="10250" max="10250" width="11.88671875" style="145" customWidth="1"/>
    <col min="10251" max="10251" width="0.88671875" style="145" customWidth="1"/>
    <col min="10252" max="10252" width="11.88671875" style="145" customWidth="1"/>
    <col min="10253" max="10254" width="0.88671875" style="145" customWidth="1"/>
    <col min="10255" max="10255" width="9.6640625" style="145" customWidth="1"/>
    <col min="10256" max="10256" width="0.88671875" style="145" customWidth="1"/>
    <col min="10257" max="10257" width="8.6640625" style="145" customWidth="1"/>
    <col min="10258" max="10259" width="1.33203125" style="145" customWidth="1"/>
    <col min="10260" max="10260" width="0.88671875" style="145" customWidth="1"/>
    <col min="10261" max="10261" width="9.6640625" style="145" customWidth="1"/>
    <col min="10262" max="10263" width="0.88671875" style="145" customWidth="1"/>
    <col min="10264" max="10264" width="8.6640625" style="145" customWidth="1"/>
    <col min="10265" max="10265" width="0.88671875" style="145" customWidth="1"/>
    <col min="10266" max="10266" width="3.88671875" style="145" customWidth="1"/>
    <col min="10267" max="10267" width="5.109375" style="145" customWidth="1"/>
    <col min="10268" max="10268" width="1" style="145" customWidth="1"/>
    <col min="10269" max="10269" width="8.6640625" style="145" customWidth="1"/>
    <col min="10270" max="10271" width="1.6640625" style="145" customWidth="1"/>
    <col min="10272" max="10272" width="8.6640625" style="145" customWidth="1"/>
    <col min="10273" max="10273" width="0.88671875" style="145" customWidth="1"/>
    <col min="10274" max="10274" width="9.6640625" style="145" customWidth="1"/>
    <col min="10275" max="10276" width="1" style="145" customWidth="1"/>
    <col min="10277" max="10277" width="9.6640625" style="145" customWidth="1"/>
    <col min="10278" max="10279" width="0.88671875" style="145" customWidth="1"/>
    <col min="10280" max="10280" width="8.6640625" style="145" customWidth="1"/>
    <col min="10281" max="10281" width="0.88671875" style="145" customWidth="1"/>
    <col min="10282" max="10282" width="8.6640625" style="145" customWidth="1"/>
    <col min="10283" max="10284" width="0.88671875" style="145" customWidth="1"/>
    <col min="10285" max="10285" width="8.6640625" style="145" customWidth="1"/>
    <col min="10286" max="10496" width="8" style="145"/>
    <col min="10497" max="10497" width="0.88671875" style="145" customWidth="1"/>
    <col min="10498" max="10498" width="8" style="145"/>
    <col min="10499" max="10499" width="0.88671875" style="145" customWidth="1"/>
    <col min="10500" max="10500" width="9.5546875" style="145" customWidth="1"/>
    <col min="10501" max="10502" width="0.88671875" style="145" customWidth="1"/>
    <col min="10503" max="10503" width="8.6640625" style="145" customWidth="1"/>
    <col min="10504" max="10504" width="1.6640625" style="145" customWidth="1"/>
    <col min="10505" max="10505" width="0.88671875" style="145" customWidth="1"/>
    <col min="10506" max="10506" width="11.88671875" style="145" customWidth="1"/>
    <col min="10507" max="10507" width="0.88671875" style="145" customWidth="1"/>
    <col min="10508" max="10508" width="11.88671875" style="145" customWidth="1"/>
    <col min="10509" max="10510" width="0.88671875" style="145" customWidth="1"/>
    <col min="10511" max="10511" width="9.6640625" style="145" customWidth="1"/>
    <col min="10512" max="10512" width="0.88671875" style="145" customWidth="1"/>
    <col min="10513" max="10513" width="8.6640625" style="145" customWidth="1"/>
    <col min="10514" max="10515" width="1.33203125" style="145" customWidth="1"/>
    <col min="10516" max="10516" width="0.88671875" style="145" customWidth="1"/>
    <col min="10517" max="10517" width="9.6640625" style="145" customWidth="1"/>
    <col min="10518" max="10519" width="0.88671875" style="145" customWidth="1"/>
    <col min="10520" max="10520" width="8.6640625" style="145" customWidth="1"/>
    <col min="10521" max="10521" width="0.88671875" style="145" customWidth="1"/>
    <col min="10522" max="10522" width="3.88671875" style="145" customWidth="1"/>
    <col min="10523" max="10523" width="5.109375" style="145" customWidth="1"/>
    <col min="10524" max="10524" width="1" style="145" customWidth="1"/>
    <col min="10525" max="10525" width="8.6640625" style="145" customWidth="1"/>
    <col min="10526" max="10527" width="1.6640625" style="145" customWidth="1"/>
    <col min="10528" max="10528" width="8.6640625" style="145" customWidth="1"/>
    <col min="10529" max="10529" width="0.88671875" style="145" customWidth="1"/>
    <col min="10530" max="10530" width="9.6640625" style="145" customWidth="1"/>
    <col min="10531" max="10532" width="1" style="145" customWidth="1"/>
    <col min="10533" max="10533" width="9.6640625" style="145" customWidth="1"/>
    <col min="10534" max="10535" width="0.88671875" style="145" customWidth="1"/>
    <col min="10536" max="10536" width="8.6640625" style="145" customWidth="1"/>
    <col min="10537" max="10537" width="0.88671875" style="145" customWidth="1"/>
    <col min="10538" max="10538" width="8.6640625" style="145" customWidth="1"/>
    <col min="10539" max="10540" width="0.88671875" style="145" customWidth="1"/>
    <col min="10541" max="10541" width="8.6640625" style="145" customWidth="1"/>
    <col min="10542" max="10752" width="8" style="145"/>
    <col min="10753" max="10753" width="0.88671875" style="145" customWidth="1"/>
    <col min="10754" max="10754" width="8" style="145"/>
    <col min="10755" max="10755" width="0.88671875" style="145" customWidth="1"/>
    <col min="10756" max="10756" width="9.5546875" style="145" customWidth="1"/>
    <col min="10757" max="10758" width="0.88671875" style="145" customWidth="1"/>
    <col min="10759" max="10759" width="8.6640625" style="145" customWidth="1"/>
    <col min="10760" max="10760" width="1.6640625" style="145" customWidth="1"/>
    <col min="10761" max="10761" width="0.88671875" style="145" customWidth="1"/>
    <col min="10762" max="10762" width="11.88671875" style="145" customWidth="1"/>
    <col min="10763" max="10763" width="0.88671875" style="145" customWidth="1"/>
    <col min="10764" max="10764" width="11.88671875" style="145" customWidth="1"/>
    <col min="10765" max="10766" width="0.88671875" style="145" customWidth="1"/>
    <col min="10767" max="10767" width="9.6640625" style="145" customWidth="1"/>
    <col min="10768" max="10768" width="0.88671875" style="145" customWidth="1"/>
    <col min="10769" max="10769" width="8.6640625" style="145" customWidth="1"/>
    <col min="10770" max="10771" width="1.33203125" style="145" customWidth="1"/>
    <col min="10772" max="10772" width="0.88671875" style="145" customWidth="1"/>
    <col min="10773" max="10773" width="9.6640625" style="145" customWidth="1"/>
    <col min="10774" max="10775" width="0.88671875" style="145" customWidth="1"/>
    <col min="10776" max="10776" width="8.6640625" style="145" customWidth="1"/>
    <col min="10777" max="10777" width="0.88671875" style="145" customWidth="1"/>
    <col min="10778" max="10778" width="3.88671875" style="145" customWidth="1"/>
    <col min="10779" max="10779" width="5.109375" style="145" customWidth="1"/>
    <col min="10780" max="10780" width="1" style="145" customWidth="1"/>
    <col min="10781" max="10781" width="8.6640625" style="145" customWidth="1"/>
    <col min="10782" max="10783" width="1.6640625" style="145" customWidth="1"/>
    <col min="10784" max="10784" width="8.6640625" style="145" customWidth="1"/>
    <col min="10785" max="10785" width="0.88671875" style="145" customWidth="1"/>
    <col min="10786" max="10786" width="9.6640625" style="145" customWidth="1"/>
    <col min="10787" max="10788" width="1" style="145" customWidth="1"/>
    <col min="10789" max="10789" width="9.6640625" style="145" customWidth="1"/>
    <col min="10790" max="10791" width="0.88671875" style="145" customWidth="1"/>
    <col min="10792" max="10792" width="8.6640625" style="145" customWidth="1"/>
    <col min="10793" max="10793" width="0.88671875" style="145" customWidth="1"/>
    <col min="10794" max="10794" width="8.6640625" style="145" customWidth="1"/>
    <col min="10795" max="10796" width="0.88671875" style="145" customWidth="1"/>
    <col min="10797" max="10797" width="8.6640625" style="145" customWidth="1"/>
    <col min="10798" max="11008" width="8" style="145"/>
    <col min="11009" max="11009" width="0.88671875" style="145" customWidth="1"/>
    <col min="11010" max="11010" width="8" style="145"/>
    <col min="11011" max="11011" width="0.88671875" style="145" customWidth="1"/>
    <col min="11012" max="11012" width="9.5546875" style="145" customWidth="1"/>
    <col min="11013" max="11014" width="0.88671875" style="145" customWidth="1"/>
    <col min="11015" max="11015" width="8.6640625" style="145" customWidth="1"/>
    <col min="11016" max="11016" width="1.6640625" style="145" customWidth="1"/>
    <col min="11017" max="11017" width="0.88671875" style="145" customWidth="1"/>
    <col min="11018" max="11018" width="11.88671875" style="145" customWidth="1"/>
    <col min="11019" max="11019" width="0.88671875" style="145" customWidth="1"/>
    <col min="11020" max="11020" width="11.88671875" style="145" customWidth="1"/>
    <col min="11021" max="11022" width="0.88671875" style="145" customWidth="1"/>
    <col min="11023" max="11023" width="9.6640625" style="145" customWidth="1"/>
    <col min="11024" max="11024" width="0.88671875" style="145" customWidth="1"/>
    <col min="11025" max="11025" width="8.6640625" style="145" customWidth="1"/>
    <col min="11026" max="11027" width="1.33203125" style="145" customWidth="1"/>
    <col min="11028" max="11028" width="0.88671875" style="145" customWidth="1"/>
    <col min="11029" max="11029" width="9.6640625" style="145" customWidth="1"/>
    <col min="11030" max="11031" width="0.88671875" style="145" customWidth="1"/>
    <col min="11032" max="11032" width="8.6640625" style="145" customWidth="1"/>
    <col min="11033" max="11033" width="0.88671875" style="145" customWidth="1"/>
    <col min="11034" max="11034" width="3.88671875" style="145" customWidth="1"/>
    <col min="11035" max="11035" width="5.109375" style="145" customWidth="1"/>
    <col min="11036" max="11036" width="1" style="145" customWidth="1"/>
    <col min="11037" max="11037" width="8.6640625" style="145" customWidth="1"/>
    <col min="11038" max="11039" width="1.6640625" style="145" customWidth="1"/>
    <col min="11040" max="11040" width="8.6640625" style="145" customWidth="1"/>
    <col min="11041" max="11041" width="0.88671875" style="145" customWidth="1"/>
    <col min="11042" max="11042" width="9.6640625" style="145" customWidth="1"/>
    <col min="11043" max="11044" width="1" style="145" customWidth="1"/>
    <col min="11045" max="11045" width="9.6640625" style="145" customWidth="1"/>
    <col min="11046" max="11047" width="0.88671875" style="145" customWidth="1"/>
    <col min="11048" max="11048" width="8.6640625" style="145" customWidth="1"/>
    <col min="11049" max="11049" width="0.88671875" style="145" customWidth="1"/>
    <col min="11050" max="11050" width="8.6640625" style="145" customWidth="1"/>
    <col min="11051" max="11052" width="0.88671875" style="145" customWidth="1"/>
    <col min="11053" max="11053" width="8.6640625" style="145" customWidth="1"/>
    <col min="11054" max="11264" width="8" style="145"/>
    <col min="11265" max="11265" width="0.88671875" style="145" customWidth="1"/>
    <col min="11266" max="11266" width="8" style="145"/>
    <col min="11267" max="11267" width="0.88671875" style="145" customWidth="1"/>
    <col min="11268" max="11268" width="9.5546875" style="145" customWidth="1"/>
    <col min="11269" max="11270" width="0.88671875" style="145" customWidth="1"/>
    <col min="11271" max="11271" width="8.6640625" style="145" customWidth="1"/>
    <col min="11272" max="11272" width="1.6640625" style="145" customWidth="1"/>
    <col min="11273" max="11273" width="0.88671875" style="145" customWidth="1"/>
    <col min="11274" max="11274" width="11.88671875" style="145" customWidth="1"/>
    <col min="11275" max="11275" width="0.88671875" style="145" customWidth="1"/>
    <col min="11276" max="11276" width="11.88671875" style="145" customWidth="1"/>
    <col min="11277" max="11278" width="0.88671875" style="145" customWidth="1"/>
    <col min="11279" max="11279" width="9.6640625" style="145" customWidth="1"/>
    <col min="11280" max="11280" width="0.88671875" style="145" customWidth="1"/>
    <col min="11281" max="11281" width="8.6640625" style="145" customWidth="1"/>
    <col min="11282" max="11283" width="1.33203125" style="145" customWidth="1"/>
    <col min="11284" max="11284" width="0.88671875" style="145" customWidth="1"/>
    <col min="11285" max="11285" width="9.6640625" style="145" customWidth="1"/>
    <col min="11286" max="11287" width="0.88671875" style="145" customWidth="1"/>
    <col min="11288" max="11288" width="8.6640625" style="145" customWidth="1"/>
    <col min="11289" max="11289" width="0.88671875" style="145" customWidth="1"/>
    <col min="11290" max="11290" width="3.88671875" style="145" customWidth="1"/>
    <col min="11291" max="11291" width="5.109375" style="145" customWidth="1"/>
    <col min="11292" max="11292" width="1" style="145" customWidth="1"/>
    <col min="11293" max="11293" width="8.6640625" style="145" customWidth="1"/>
    <col min="11294" max="11295" width="1.6640625" style="145" customWidth="1"/>
    <col min="11296" max="11296" width="8.6640625" style="145" customWidth="1"/>
    <col min="11297" max="11297" width="0.88671875" style="145" customWidth="1"/>
    <col min="11298" max="11298" width="9.6640625" style="145" customWidth="1"/>
    <col min="11299" max="11300" width="1" style="145" customWidth="1"/>
    <col min="11301" max="11301" width="9.6640625" style="145" customWidth="1"/>
    <col min="11302" max="11303" width="0.88671875" style="145" customWidth="1"/>
    <col min="11304" max="11304" width="8.6640625" style="145" customWidth="1"/>
    <col min="11305" max="11305" width="0.88671875" style="145" customWidth="1"/>
    <col min="11306" max="11306" width="8.6640625" style="145" customWidth="1"/>
    <col min="11307" max="11308" width="0.88671875" style="145" customWidth="1"/>
    <col min="11309" max="11309" width="8.6640625" style="145" customWidth="1"/>
    <col min="11310" max="11520" width="8" style="145"/>
    <col min="11521" max="11521" width="0.88671875" style="145" customWidth="1"/>
    <col min="11522" max="11522" width="8" style="145"/>
    <col min="11523" max="11523" width="0.88671875" style="145" customWidth="1"/>
    <col min="11524" max="11524" width="9.5546875" style="145" customWidth="1"/>
    <col min="11525" max="11526" width="0.88671875" style="145" customWidth="1"/>
    <col min="11527" max="11527" width="8.6640625" style="145" customWidth="1"/>
    <col min="11528" max="11528" width="1.6640625" style="145" customWidth="1"/>
    <col min="11529" max="11529" width="0.88671875" style="145" customWidth="1"/>
    <col min="11530" max="11530" width="11.88671875" style="145" customWidth="1"/>
    <col min="11531" max="11531" width="0.88671875" style="145" customWidth="1"/>
    <col min="11532" max="11532" width="11.88671875" style="145" customWidth="1"/>
    <col min="11533" max="11534" width="0.88671875" style="145" customWidth="1"/>
    <col min="11535" max="11535" width="9.6640625" style="145" customWidth="1"/>
    <col min="11536" max="11536" width="0.88671875" style="145" customWidth="1"/>
    <col min="11537" max="11537" width="8.6640625" style="145" customWidth="1"/>
    <col min="11538" max="11539" width="1.33203125" style="145" customWidth="1"/>
    <col min="11540" max="11540" width="0.88671875" style="145" customWidth="1"/>
    <col min="11541" max="11541" width="9.6640625" style="145" customWidth="1"/>
    <col min="11542" max="11543" width="0.88671875" style="145" customWidth="1"/>
    <col min="11544" max="11544" width="8.6640625" style="145" customWidth="1"/>
    <col min="11545" max="11545" width="0.88671875" style="145" customWidth="1"/>
    <col min="11546" max="11546" width="3.88671875" style="145" customWidth="1"/>
    <col min="11547" max="11547" width="5.109375" style="145" customWidth="1"/>
    <col min="11548" max="11548" width="1" style="145" customWidth="1"/>
    <col min="11549" max="11549" width="8.6640625" style="145" customWidth="1"/>
    <col min="11550" max="11551" width="1.6640625" style="145" customWidth="1"/>
    <col min="11552" max="11552" width="8.6640625" style="145" customWidth="1"/>
    <col min="11553" max="11553" width="0.88671875" style="145" customWidth="1"/>
    <col min="11554" max="11554" width="9.6640625" style="145" customWidth="1"/>
    <col min="11555" max="11556" width="1" style="145" customWidth="1"/>
    <col min="11557" max="11557" width="9.6640625" style="145" customWidth="1"/>
    <col min="11558" max="11559" width="0.88671875" style="145" customWidth="1"/>
    <col min="11560" max="11560" width="8.6640625" style="145" customWidth="1"/>
    <col min="11561" max="11561" width="0.88671875" style="145" customWidth="1"/>
    <col min="11562" max="11562" width="8.6640625" style="145" customWidth="1"/>
    <col min="11563" max="11564" width="0.88671875" style="145" customWidth="1"/>
    <col min="11565" max="11565" width="8.6640625" style="145" customWidth="1"/>
    <col min="11566" max="11776" width="8" style="145"/>
    <col min="11777" max="11777" width="0.88671875" style="145" customWidth="1"/>
    <col min="11778" max="11778" width="8" style="145"/>
    <col min="11779" max="11779" width="0.88671875" style="145" customWidth="1"/>
    <col min="11780" max="11780" width="9.5546875" style="145" customWidth="1"/>
    <col min="11781" max="11782" width="0.88671875" style="145" customWidth="1"/>
    <col min="11783" max="11783" width="8.6640625" style="145" customWidth="1"/>
    <col min="11784" max="11784" width="1.6640625" style="145" customWidth="1"/>
    <col min="11785" max="11785" width="0.88671875" style="145" customWidth="1"/>
    <col min="11786" max="11786" width="11.88671875" style="145" customWidth="1"/>
    <col min="11787" max="11787" width="0.88671875" style="145" customWidth="1"/>
    <col min="11788" max="11788" width="11.88671875" style="145" customWidth="1"/>
    <col min="11789" max="11790" width="0.88671875" style="145" customWidth="1"/>
    <col min="11791" max="11791" width="9.6640625" style="145" customWidth="1"/>
    <col min="11792" max="11792" width="0.88671875" style="145" customWidth="1"/>
    <col min="11793" max="11793" width="8.6640625" style="145" customWidth="1"/>
    <col min="11794" max="11795" width="1.33203125" style="145" customWidth="1"/>
    <col min="11796" max="11796" width="0.88671875" style="145" customWidth="1"/>
    <col min="11797" max="11797" width="9.6640625" style="145" customWidth="1"/>
    <col min="11798" max="11799" width="0.88671875" style="145" customWidth="1"/>
    <col min="11800" max="11800" width="8.6640625" style="145" customWidth="1"/>
    <col min="11801" max="11801" width="0.88671875" style="145" customWidth="1"/>
    <col min="11802" max="11802" width="3.88671875" style="145" customWidth="1"/>
    <col min="11803" max="11803" width="5.109375" style="145" customWidth="1"/>
    <col min="11804" max="11804" width="1" style="145" customWidth="1"/>
    <col min="11805" max="11805" width="8.6640625" style="145" customWidth="1"/>
    <col min="11806" max="11807" width="1.6640625" style="145" customWidth="1"/>
    <col min="11808" max="11808" width="8.6640625" style="145" customWidth="1"/>
    <col min="11809" max="11809" width="0.88671875" style="145" customWidth="1"/>
    <col min="11810" max="11810" width="9.6640625" style="145" customWidth="1"/>
    <col min="11811" max="11812" width="1" style="145" customWidth="1"/>
    <col min="11813" max="11813" width="9.6640625" style="145" customWidth="1"/>
    <col min="11814" max="11815" width="0.88671875" style="145" customWidth="1"/>
    <col min="11816" max="11816" width="8.6640625" style="145" customWidth="1"/>
    <col min="11817" max="11817" width="0.88671875" style="145" customWidth="1"/>
    <col min="11818" max="11818" width="8.6640625" style="145" customWidth="1"/>
    <col min="11819" max="11820" width="0.88671875" style="145" customWidth="1"/>
    <col min="11821" max="11821" width="8.6640625" style="145" customWidth="1"/>
    <col min="11822" max="12032" width="8" style="145"/>
    <col min="12033" max="12033" width="0.88671875" style="145" customWidth="1"/>
    <col min="12034" max="12034" width="8" style="145"/>
    <col min="12035" max="12035" width="0.88671875" style="145" customWidth="1"/>
    <col min="12036" max="12036" width="9.5546875" style="145" customWidth="1"/>
    <col min="12037" max="12038" width="0.88671875" style="145" customWidth="1"/>
    <col min="12039" max="12039" width="8.6640625" style="145" customWidth="1"/>
    <col min="12040" max="12040" width="1.6640625" style="145" customWidth="1"/>
    <col min="12041" max="12041" width="0.88671875" style="145" customWidth="1"/>
    <col min="12042" max="12042" width="11.88671875" style="145" customWidth="1"/>
    <col min="12043" max="12043" width="0.88671875" style="145" customWidth="1"/>
    <col min="12044" max="12044" width="11.88671875" style="145" customWidth="1"/>
    <col min="12045" max="12046" width="0.88671875" style="145" customWidth="1"/>
    <col min="12047" max="12047" width="9.6640625" style="145" customWidth="1"/>
    <col min="12048" max="12048" width="0.88671875" style="145" customWidth="1"/>
    <col min="12049" max="12049" width="8.6640625" style="145" customWidth="1"/>
    <col min="12050" max="12051" width="1.33203125" style="145" customWidth="1"/>
    <col min="12052" max="12052" width="0.88671875" style="145" customWidth="1"/>
    <col min="12053" max="12053" width="9.6640625" style="145" customWidth="1"/>
    <col min="12054" max="12055" width="0.88671875" style="145" customWidth="1"/>
    <col min="12056" max="12056" width="8.6640625" style="145" customWidth="1"/>
    <col min="12057" max="12057" width="0.88671875" style="145" customWidth="1"/>
    <col min="12058" max="12058" width="3.88671875" style="145" customWidth="1"/>
    <col min="12059" max="12059" width="5.109375" style="145" customWidth="1"/>
    <col min="12060" max="12060" width="1" style="145" customWidth="1"/>
    <col min="12061" max="12061" width="8.6640625" style="145" customWidth="1"/>
    <col min="12062" max="12063" width="1.6640625" style="145" customWidth="1"/>
    <col min="12064" max="12064" width="8.6640625" style="145" customWidth="1"/>
    <col min="12065" max="12065" width="0.88671875" style="145" customWidth="1"/>
    <col min="12066" max="12066" width="9.6640625" style="145" customWidth="1"/>
    <col min="12067" max="12068" width="1" style="145" customWidth="1"/>
    <col min="12069" max="12069" width="9.6640625" style="145" customWidth="1"/>
    <col min="12070" max="12071" width="0.88671875" style="145" customWidth="1"/>
    <col min="12072" max="12072" width="8.6640625" style="145" customWidth="1"/>
    <col min="12073" max="12073" width="0.88671875" style="145" customWidth="1"/>
    <col min="12074" max="12074" width="8.6640625" style="145" customWidth="1"/>
    <col min="12075" max="12076" width="0.88671875" style="145" customWidth="1"/>
    <col min="12077" max="12077" width="8.6640625" style="145" customWidth="1"/>
    <col min="12078" max="12288" width="8" style="145"/>
    <col min="12289" max="12289" width="0.88671875" style="145" customWidth="1"/>
    <col min="12290" max="12290" width="8" style="145"/>
    <col min="12291" max="12291" width="0.88671875" style="145" customWidth="1"/>
    <col min="12292" max="12292" width="9.5546875" style="145" customWidth="1"/>
    <col min="12293" max="12294" width="0.88671875" style="145" customWidth="1"/>
    <col min="12295" max="12295" width="8.6640625" style="145" customWidth="1"/>
    <col min="12296" max="12296" width="1.6640625" style="145" customWidth="1"/>
    <col min="12297" max="12297" width="0.88671875" style="145" customWidth="1"/>
    <col min="12298" max="12298" width="11.88671875" style="145" customWidth="1"/>
    <col min="12299" max="12299" width="0.88671875" style="145" customWidth="1"/>
    <col min="12300" max="12300" width="11.88671875" style="145" customWidth="1"/>
    <col min="12301" max="12302" width="0.88671875" style="145" customWidth="1"/>
    <col min="12303" max="12303" width="9.6640625" style="145" customWidth="1"/>
    <col min="12304" max="12304" width="0.88671875" style="145" customWidth="1"/>
    <col min="12305" max="12305" width="8.6640625" style="145" customWidth="1"/>
    <col min="12306" max="12307" width="1.33203125" style="145" customWidth="1"/>
    <col min="12308" max="12308" width="0.88671875" style="145" customWidth="1"/>
    <col min="12309" max="12309" width="9.6640625" style="145" customWidth="1"/>
    <col min="12310" max="12311" width="0.88671875" style="145" customWidth="1"/>
    <col min="12312" max="12312" width="8.6640625" style="145" customWidth="1"/>
    <col min="12313" max="12313" width="0.88671875" style="145" customWidth="1"/>
    <col min="12314" max="12314" width="3.88671875" style="145" customWidth="1"/>
    <col min="12315" max="12315" width="5.109375" style="145" customWidth="1"/>
    <col min="12316" max="12316" width="1" style="145" customWidth="1"/>
    <col min="12317" max="12317" width="8.6640625" style="145" customWidth="1"/>
    <col min="12318" max="12319" width="1.6640625" style="145" customWidth="1"/>
    <col min="12320" max="12320" width="8.6640625" style="145" customWidth="1"/>
    <col min="12321" max="12321" width="0.88671875" style="145" customWidth="1"/>
    <col min="12322" max="12322" width="9.6640625" style="145" customWidth="1"/>
    <col min="12323" max="12324" width="1" style="145" customWidth="1"/>
    <col min="12325" max="12325" width="9.6640625" style="145" customWidth="1"/>
    <col min="12326" max="12327" width="0.88671875" style="145" customWidth="1"/>
    <col min="12328" max="12328" width="8.6640625" style="145" customWidth="1"/>
    <col min="12329" max="12329" width="0.88671875" style="145" customWidth="1"/>
    <col min="12330" max="12330" width="8.6640625" style="145" customWidth="1"/>
    <col min="12331" max="12332" width="0.88671875" style="145" customWidth="1"/>
    <col min="12333" max="12333" width="8.6640625" style="145" customWidth="1"/>
    <col min="12334" max="12544" width="8" style="145"/>
    <col min="12545" max="12545" width="0.88671875" style="145" customWidth="1"/>
    <col min="12546" max="12546" width="8" style="145"/>
    <col min="12547" max="12547" width="0.88671875" style="145" customWidth="1"/>
    <col min="12548" max="12548" width="9.5546875" style="145" customWidth="1"/>
    <col min="12549" max="12550" width="0.88671875" style="145" customWidth="1"/>
    <col min="12551" max="12551" width="8.6640625" style="145" customWidth="1"/>
    <col min="12552" max="12552" width="1.6640625" style="145" customWidth="1"/>
    <col min="12553" max="12553" width="0.88671875" style="145" customWidth="1"/>
    <col min="12554" max="12554" width="11.88671875" style="145" customWidth="1"/>
    <col min="12555" max="12555" width="0.88671875" style="145" customWidth="1"/>
    <col min="12556" max="12556" width="11.88671875" style="145" customWidth="1"/>
    <col min="12557" max="12558" width="0.88671875" style="145" customWidth="1"/>
    <col min="12559" max="12559" width="9.6640625" style="145" customWidth="1"/>
    <col min="12560" max="12560" width="0.88671875" style="145" customWidth="1"/>
    <col min="12561" max="12561" width="8.6640625" style="145" customWidth="1"/>
    <col min="12562" max="12563" width="1.33203125" style="145" customWidth="1"/>
    <col min="12564" max="12564" width="0.88671875" style="145" customWidth="1"/>
    <col min="12565" max="12565" width="9.6640625" style="145" customWidth="1"/>
    <col min="12566" max="12567" width="0.88671875" style="145" customWidth="1"/>
    <col min="12568" max="12568" width="8.6640625" style="145" customWidth="1"/>
    <col min="12569" max="12569" width="0.88671875" style="145" customWidth="1"/>
    <col min="12570" max="12570" width="3.88671875" style="145" customWidth="1"/>
    <col min="12571" max="12571" width="5.109375" style="145" customWidth="1"/>
    <col min="12572" max="12572" width="1" style="145" customWidth="1"/>
    <col min="12573" max="12573" width="8.6640625" style="145" customWidth="1"/>
    <col min="12574" max="12575" width="1.6640625" style="145" customWidth="1"/>
    <col min="12576" max="12576" width="8.6640625" style="145" customWidth="1"/>
    <col min="12577" max="12577" width="0.88671875" style="145" customWidth="1"/>
    <col min="12578" max="12578" width="9.6640625" style="145" customWidth="1"/>
    <col min="12579" max="12580" width="1" style="145" customWidth="1"/>
    <col min="12581" max="12581" width="9.6640625" style="145" customWidth="1"/>
    <col min="12582" max="12583" width="0.88671875" style="145" customWidth="1"/>
    <col min="12584" max="12584" width="8.6640625" style="145" customWidth="1"/>
    <col min="12585" max="12585" width="0.88671875" style="145" customWidth="1"/>
    <col min="12586" max="12586" width="8.6640625" style="145" customWidth="1"/>
    <col min="12587" max="12588" width="0.88671875" style="145" customWidth="1"/>
    <col min="12589" max="12589" width="8.6640625" style="145" customWidth="1"/>
    <col min="12590" max="12800" width="8" style="145"/>
    <col min="12801" max="12801" width="0.88671875" style="145" customWidth="1"/>
    <col min="12802" max="12802" width="8" style="145"/>
    <col min="12803" max="12803" width="0.88671875" style="145" customWidth="1"/>
    <col min="12804" max="12804" width="9.5546875" style="145" customWidth="1"/>
    <col min="12805" max="12806" width="0.88671875" style="145" customWidth="1"/>
    <col min="12807" max="12807" width="8.6640625" style="145" customWidth="1"/>
    <col min="12808" max="12808" width="1.6640625" style="145" customWidth="1"/>
    <col min="12809" max="12809" width="0.88671875" style="145" customWidth="1"/>
    <col min="12810" max="12810" width="11.88671875" style="145" customWidth="1"/>
    <col min="12811" max="12811" width="0.88671875" style="145" customWidth="1"/>
    <col min="12812" max="12812" width="11.88671875" style="145" customWidth="1"/>
    <col min="12813" max="12814" width="0.88671875" style="145" customWidth="1"/>
    <col min="12815" max="12815" width="9.6640625" style="145" customWidth="1"/>
    <col min="12816" max="12816" width="0.88671875" style="145" customWidth="1"/>
    <col min="12817" max="12817" width="8.6640625" style="145" customWidth="1"/>
    <col min="12818" max="12819" width="1.33203125" style="145" customWidth="1"/>
    <col min="12820" max="12820" width="0.88671875" style="145" customWidth="1"/>
    <col min="12821" max="12821" width="9.6640625" style="145" customWidth="1"/>
    <col min="12822" max="12823" width="0.88671875" style="145" customWidth="1"/>
    <col min="12824" max="12824" width="8.6640625" style="145" customWidth="1"/>
    <col min="12825" max="12825" width="0.88671875" style="145" customWidth="1"/>
    <col min="12826" max="12826" width="3.88671875" style="145" customWidth="1"/>
    <col min="12827" max="12827" width="5.109375" style="145" customWidth="1"/>
    <col min="12828" max="12828" width="1" style="145" customWidth="1"/>
    <col min="12829" max="12829" width="8.6640625" style="145" customWidth="1"/>
    <col min="12830" max="12831" width="1.6640625" style="145" customWidth="1"/>
    <col min="12832" max="12832" width="8.6640625" style="145" customWidth="1"/>
    <col min="12833" max="12833" width="0.88671875" style="145" customWidth="1"/>
    <col min="12834" max="12834" width="9.6640625" style="145" customWidth="1"/>
    <col min="12835" max="12836" width="1" style="145" customWidth="1"/>
    <col min="12837" max="12837" width="9.6640625" style="145" customWidth="1"/>
    <col min="12838" max="12839" width="0.88671875" style="145" customWidth="1"/>
    <col min="12840" max="12840" width="8.6640625" style="145" customWidth="1"/>
    <col min="12841" max="12841" width="0.88671875" style="145" customWidth="1"/>
    <col min="12842" max="12842" width="8.6640625" style="145" customWidth="1"/>
    <col min="12843" max="12844" width="0.88671875" style="145" customWidth="1"/>
    <col min="12845" max="12845" width="8.6640625" style="145" customWidth="1"/>
    <col min="12846" max="13056" width="8" style="145"/>
    <col min="13057" max="13057" width="0.88671875" style="145" customWidth="1"/>
    <col min="13058" max="13058" width="8" style="145"/>
    <col min="13059" max="13059" width="0.88671875" style="145" customWidth="1"/>
    <col min="13060" max="13060" width="9.5546875" style="145" customWidth="1"/>
    <col min="13061" max="13062" width="0.88671875" style="145" customWidth="1"/>
    <col min="13063" max="13063" width="8.6640625" style="145" customWidth="1"/>
    <col min="13064" max="13064" width="1.6640625" style="145" customWidth="1"/>
    <col min="13065" max="13065" width="0.88671875" style="145" customWidth="1"/>
    <col min="13066" max="13066" width="11.88671875" style="145" customWidth="1"/>
    <col min="13067" max="13067" width="0.88671875" style="145" customWidth="1"/>
    <col min="13068" max="13068" width="11.88671875" style="145" customWidth="1"/>
    <col min="13069" max="13070" width="0.88671875" style="145" customWidth="1"/>
    <col min="13071" max="13071" width="9.6640625" style="145" customWidth="1"/>
    <col min="13072" max="13072" width="0.88671875" style="145" customWidth="1"/>
    <col min="13073" max="13073" width="8.6640625" style="145" customWidth="1"/>
    <col min="13074" max="13075" width="1.33203125" style="145" customWidth="1"/>
    <col min="13076" max="13076" width="0.88671875" style="145" customWidth="1"/>
    <col min="13077" max="13077" width="9.6640625" style="145" customWidth="1"/>
    <col min="13078" max="13079" width="0.88671875" style="145" customWidth="1"/>
    <col min="13080" max="13080" width="8.6640625" style="145" customWidth="1"/>
    <col min="13081" max="13081" width="0.88671875" style="145" customWidth="1"/>
    <col min="13082" max="13082" width="3.88671875" style="145" customWidth="1"/>
    <col min="13083" max="13083" width="5.109375" style="145" customWidth="1"/>
    <col min="13084" max="13084" width="1" style="145" customWidth="1"/>
    <col min="13085" max="13085" width="8.6640625" style="145" customWidth="1"/>
    <col min="13086" max="13087" width="1.6640625" style="145" customWidth="1"/>
    <col min="13088" max="13088" width="8.6640625" style="145" customWidth="1"/>
    <col min="13089" max="13089" width="0.88671875" style="145" customWidth="1"/>
    <col min="13090" max="13090" width="9.6640625" style="145" customWidth="1"/>
    <col min="13091" max="13092" width="1" style="145" customWidth="1"/>
    <col min="13093" max="13093" width="9.6640625" style="145" customWidth="1"/>
    <col min="13094" max="13095" width="0.88671875" style="145" customWidth="1"/>
    <col min="13096" max="13096" width="8.6640625" style="145" customWidth="1"/>
    <col min="13097" max="13097" width="0.88671875" style="145" customWidth="1"/>
    <col min="13098" max="13098" width="8.6640625" style="145" customWidth="1"/>
    <col min="13099" max="13100" width="0.88671875" style="145" customWidth="1"/>
    <col min="13101" max="13101" width="8.6640625" style="145" customWidth="1"/>
    <col min="13102" max="13312" width="8" style="145"/>
    <col min="13313" max="13313" width="0.88671875" style="145" customWidth="1"/>
    <col min="13314" max="13314" width="8" style="145"/>
    <col min="13315" max="13315" width="0.88671875" style="145" customWidth="1"/>
    <col min="13316" max="13316" width="9.5546875" style="145" customWidth="1"/>
    <col min="13317" max="13318" width="0.88671875" style="145" customWidth="1"/>
    <col min="13319" max="13319" width="8.6640625" style="145" customWidth="1"/>
    <col min="13320" max="13320" width="1.6640625" style="145" customWidth="1"/>
    <col min="13321" max="13321" width="0.88671875" style="145" customWidth="1"/>
    <col min="13322" max="13322" width="11.88671875" style="145" customWidth="1"/>
    <col min="13323" max="13323" width="0.88671875" style="145" customWidth="1"/>
    <col min="13324" max="13324" width="11.88671875" style="145" customWidth="1"/>
    <col min="13325" max="13326" width="0.88671875" style="145" customWidth="1"/>
    <col min="13327" max="13327" width="9.6640625" style="145" customWidth="1"/>
    <col min="13328" max="13328" width="0.88671875" style="145" customWidth="1"/>
    <col min="13329" max="13329" width="8.6640625" style="145" customWidth="1"/>
    <col min="13330" max="13331" width="1.33203125" style="145" customWidth="1"/>
    <col min="13332" max="13332" width="0.88671875" style="145" customWidth="1"/>
    <col min="13333" max="13333" width="9.6640625" style="145" customWidth="1"/>
    <col min="13334" max="13335" width="0.88671875" style="145" customWidth="1"/>
    <col min="13336" max="13336" width="8.6640625" style="145" customWidth="1"/>
    <col min="13337" max="13337" width="0.88671875" style="145" customWidth="1"/>
    <col min="13338" max="13338" width="3.88671875" style="145" customWidth="1"/>
    <col min="13339" max="13339" width="5.109375" style="145" customWidth="1"/>
    <col min="13340" max="13340" width="1" style="145" customWidth="1"/>
    <col min="13341" max="13341" width="8.6640625" style="145" customWidth="1"/>
    <col min="13342" max="13343" width="1.6640625" style="145" customWidth="1"/>
    <col min="13344" max="13344" width="8.6640625" style="145" customWidth="1"/>
    <col min="13345" max="13345" width="0.88671875" style="145" customWidth="1"/>
    <col min="13346" max="13346" width="9.6640625" style="145" customWidth="1"/>
    <col min="13347" max="13348" width="1" style="145" customWidth="1"/>
    <col min="13349" max="13349" width="9.6640625" style="145" customWidth="1"/>
    <col min="13350" max="13351" width="0.88671875" style="145" customWidth="1"/>
    <col min="13352" max="13352" width="8.6640625" style="145" customWidth="1"/>
    <col min="13353" max="13353" width="0.88671875" style="145" customWidth="1"/>
    <col min="13354" max="13354" width="8.6640625" style="145" customWidth="1"/>
    <col min="13355" max="13356" width="0.88671875" style="145" customWidth="1"/>
    <col min="13357" max="13357" width="8.6640625" style="145" customWidth="1"/>
    <col min="13358" max="13568" width="8" style="145"/>
    <col min="13569" max="13569" width="0.88671875" style="145" customWidth="1"/>
    <col min="13570" max="13570" width="8" style="145"/>
    <col min="13571" max="13571" width="0.88671875" style="145" customWidth="1"/>
    <col min="13572" max="13572" width="9.5546875" style="145" customWidth="1"/>
    <col min="13573" max="13574" width="0.88671875" style="145" customWidth="1"/>
    <col min="13575" max="13575" width="8.6640625" style="145" customWidth="1"/>
    <col min="13576" max="13576" width="1.6640625" style="145" customWidth="1"/>
    <col min="13577" max="13577" width="0.88671875" style="145" customWidth="1"/>
    <col min="13578" max="13578" width="11.88671875" style="145" customWidth="1"/>
    <col min="13579" max="13579" width="0.88671875" style="145" customWidth="1"/>
    <col min="13580" max="13580" width="11.88671875" style="145" customWidth="1"/>
    <col min="13581" max="13582" width="0.88671875" style="145" customWidth="1"/>
    <col min="13583" max="13583" width="9.6640625" style="145" customWidth="1"/>
    <col min="13584" max="13584" width="0.88671875" style="145" customWidth="1"/>
    <col min="13585" max="13585" width="8.6640625" style="145" customWidth="1"/>
    <col min="13586" max="13587" width="1.33203125" style="145" customWidth="1"/>
    <col min="13588" max="13588" width="0.88671875" style="145" customWidth="1"/>
    <col min="13589" max="13589" width="9.6640625" style="145" customWidth="1"/>
    <col min="13590" max="13591" width="0.88671875" style="145" customWidth="1"/>
    <col min="13592" max="13592" width="8.6640625" style="145" customWidth="1"/>
    <col min="13593" max="13593" width="0.88671875" style="145" customWidth="1"/>
    <col min="13594" max="13594" width="3.88671875" style="145" customWidth="1"/>
    <col min="13595" max="13595" width="5.109375" style="145" customWidth="1"/>
    <col min="13596" max="13596" width="1" style="145" customWidth="1"/>
    <col min="13597" max="13597" width="8.6640625" style="145" customWidth="1"/>
    <col min="13598" max="13599" width="1.6640625" style="145" customWidth="1"/>
    <col min="13600" max="13600" width="8.6640625" style="145" customWidth="1"/>
    <col min="13601" max="13601" width="0.88671875" style="145" customWidth="1"/>
    <col min="13602" max="13602" width="9.6640625" style="145" customWidth="1"/>
    <col min="13603" max="13604" width="1" style="145" customWidth="1"/>
    <col min="13605" max="13605" width="9.6640625" style="145" customWidth="1"/>
    <col min="13606" max="13607" width="0.88671875" style="145" customWidth="1"/>
    <col min="13608" max="13608" width="8.6640625" style="145" customWidth="1"/>
    <col min="13609" max="13609" width="0.88671875" style="145" customWidth="1"/>
    <col min="13610" max="13610" width="8.6640625" style="145" customWidth="1"/>
    <col min="13611" max="13612" width="0.88671875" style="145" customWidth="1"/>
    <col min="13613" max="13613" width="8.6640625" style="145" customWidth="1"/>
    <col min="13614" max="13824" width="8" style="145"/>
    <col min="13825" max="13825" width="0.88671875" style="145" customWidth="1"/>
    <col min="13826" max="13826" width="8" style="145"/>
    <col min="13827" max="13827" width="0.88671875" style="145" customWidth="1"/>
    <col min="13828" max="13828" width="9.5546875" style="145" customWidth="1"/>
    <col min="13829" max="13830" width="0.88671875" style="145" customWidth="1"/>
    <col min="13831" max="13831" width="8.6640625" style="145" customWidth="1"/>
    <col min="13832" max="13832" width="1.6640625" style="145" customWidth="1"/>
    <col min="13833" max="13833" width="0.88671875" style="145" customWidth="1"/>
    <col min="13834" max="13834" width="11.88671875" style="145" customWidth="1"/>
    <col min="13835" max="13835" width="0.88671875" style="145" customWidth="1"/>
    <col min="13836" max="13836" width="11.88671875" style="145" customWidth="1"/>
    <col min="13837" max="13838" width="0.88671875" style="145" customWidth="1"/>
    <col min="13839" max="13839" width="9.6640625" style="145" customWidth="1"/>
    <col min="13840" max="13840" width="0.88671875" style="145" customWidth="1"/>
    <col min="13841" max="13841" width="8.6640625" style="145" customWidth="1"/>
    <col min="13842" max="13843" width="1.33203125" style="145" customWidth="1"/>
    <col min="13844" max="13844" width="0.88671875" style="145" customWidth="1"/>
    <col min="13845" max="13845" width="9.6640625" style="145" customWidth="1"/>
    <col min="13846" max="13847" width="0.88671875" style="145" customWidth="1"/>
    <col min="13848" max="13848" width="8.6640625" style="145" customWidth="1"/>
    <col min="13849" max="13849" width="0.88671875" style="145" customWidth="1"/>
    <col min="13850" max="13850" width="3.88671875" style="145" customWidth="1"/>
    <col min="13851" max="13851" width="5.109375" style="145" customWidth="1"/>
    <col min="13852" max="13852" width="1" style="145" customWidth="1"/>
    <col min="13853" max="13853" width="8.6640625" style="145" customWidth="1"/>
    <col min="13854" max="13855" width="1.6640625" style="145" customWidth="1"/>
    <col min="13856" max="13856" width="8.6640625" style="145" customWidth="1"/>
    <col min="13857" max="13857" width="0.88671875" style="145" customWidth="1"/>
    <col min="13858" max="13858" width="9.6640625" style="145" customWidth="1"/>
    <col min="13859" max="13860" width="1" style="145" customWidth="1"/>
    <col min="13861" max="13861" width="9.6640625" style="145" customWidth="1"/>
    <col min="13862" max="13863" width="0.88671875" style="145" customWidth="1"/>
    <col min="13864" max="13864" width="8.6640625" style="145" customWidth="1"/>
    <col min="13865" max="13865" width="0.88671875" style="145" customWidth="1"/>
    <col min="13866" max="13866" width="8.6640625" style="145" customWidth="1"/>
    <col min="13867" max="13868" width="0.88671875" style="145" customWidth="1"/>
    <col min="13869" max="13869" width="8.6640625" style="145" customWidth="1"/>
    <col min="13870" max="14080" width="8" style="145"/>
    <col min="14081" max="14081" width="0.88671875" style="145" customWidth="1"/>
    <col min="14082" max="14082" width="8" style="145"/>
    <col min="14083" max="14083" width="0.88671875" style="145" customWidth="1"/>
    <col min="14084" max="14084" width="9.5546875" style="145" customWidth="1"/>
    <col min="14085" max="14086" width="0.88671875" style="145" customWidth="1"/>
    <col min="14087" max="14087" width="8.6640625" style="145" customWidth="1"/>
    <col min="14088" max="14088" width="1.6640625" style="145" customWidth="1"/>
    <col min="14089" max="14089" width="0.88671875" style="145" customWidth="1"/>
    <col min="14090" max="14090" width="11.88671875" style="145" customWidth="1"/>
    <col min="14091" max="14091" width="0.88671875" style="145" customWidth="1"/>
    <col min="14092" max="14092" width="11.88671875" style="145" customWidth="1"/>
    <col min="14093" max="14094" width="0.88671875" style="145" customWidth="1"/>
    <col min="14095" max="14095" width="9.6640625" style="145" customWidth="1"/>
    <col min="14096" max="14096" width="0.88671875" style="145" customWidth="1"/>
    <col min="14097" max="14097" width="8.6640625" style="145" customWidth="1"/>
    <col min="14098" max="14099" width="1.33203125" style="145" customWidth="1"/>
    <col min="14100" max="14100" width="0.88671875" style="145" customWidth="1"/>
    <col min="14101" max="14101" width="9.6640625" style="145" customWidth="1"/>
    <col min="14102" max="14103" width="0.88671875" style="145" customWidth="1"/>
    <col min="14104" max="14104" width="8.6640625" style="145" customWidth="1"/>
    <col min="14105" max="14105" width="0.88671875" style="145" customWidth="1"/>
    <col min="14106" max="14106" width="3.88671875" style="145" customWidth="1"/>
    <col min="14107" max="14107" width="5.109375" style="145" customWidth="1"/>
    <col min="14108" max="14108" width="1" style="145" customWidth="1"/>
    <col min="14109" max="14109" width="8.6640625" style="145" customWidth="1"/>
    <col min="14110" max="14111" width="1.6640625" style="145" customWidth="1"/>
    <col min="14112" max="14112" width="8.6640625" style="145" customWidth="1"/>
    <col min="14113" max="14113" width="0.88671875" style="145" customWidth="1"/>
    <col min="14114" max="14114" width="9.6640625" style="145" customWidth="1"/>
    <col min="14115" max="14116" width="1" style="145" customWidth="1"/>
    <col min="14117" max="14117" width="9.6640625" style="145" customWidth="1"/>
    <col min="14118" max="14119" width="0.88671875" style="145" customWidth="1"/>
    <col min="14120" max="14120" width="8.6640625" style="145" customWidth="1"/>
    <col min="14121" max="14121" width="0.88671875" style="145" customWidth="1"/>
    <col min="14122" max="14122" width="8.6640625" style="145" customWidth="1"/>
    <col min="14123" max="14124" width="0.88671875" style="145" customWidth="1"/>
    <col min="14125" max="14125" width="8.6640625" style="145" customWidth="1"/>
    <col min="14126" max="14336" width="8" style="145"/>
    <col min="14337" max="14337" width="0.88671875" style="145" customWidth="1"/>
    <col min="14338" max="14338" width="8" style="145"/>
    <col min="14339" max="14339" width="0.88671875" style="145" customWidth="1"/>
    <col min="14340" max="14340" width="9.5546875" style="145" customWidth="1"/>
    <col min="14341" max="14342" width="0.88671875" style="145" customWidth="1"/>
    <col min="14343" max="14343" width="8.6640625" style="145" customWidth="1"/>
    <col min="14344" max="14344" width="1.6640625" style="145" customWidth="1"/>
    <col min="14345" max="14345" width="0.88671875" style="145" customWidth="1"/>
    <col min="14346" max="14346" width="11.88671875" style="145" customWidth="1"/>
    <col min="14347" max="14347" width="0.88671875" style="145" customWidth="1"/>
    <col min="14348" max="14348" width="11.88671875" style="145" customWidth="1"/>
    <col min="14349" max="14350" width="0.88671875" style="145" customWidth="1"/>
    <col min="14351" max="14351" width="9.6640625" style="145" customWidth="1"/>
    <col min="14352" max="14352" width="0.88671875" style="145" customWidth="1"/>
    <col min="14353" max="14353" width="8.6640625" style="145" customWidth="1"/>
    <col min="14354" max="14355" width="1.33203125" style="145" customWidth="1"/>
    <col min="14356" max="14356" width="0.88671875" style="145" customWidth="1"/>
    <col min="14357" max="14357" width="9.6640625" style="145" customWidth="1"/>
    <col min="14358" max="14359" width="0.88671875" style="145" customWidth="1"/>
    <col min="14360" max="14360" width="8.6640625" style="145" customWidth="1"/>
    <col min="14361" max="14361" width="0.88671875" style="145" customWidth="1"/>
    <col min="14362" max="14362" width="3.88671875" style="145" customWidth="1"/>
    <col min="14363" max="14363" width="5.109375" style="145" customWidth="1"/>
    <col min="14364" max="14364" width="1" style="145" customWidth="1"/>
    <col min="14365" max="14365" width="8.6640625" style="145" customWidth="1"/>
    <col min="14366" max="14367" width="1.6640625" style="145" customWidth="1"/>
    <col min="14368" max="14368" width="8.6640625" style="145" customWidth="1"/>
    <col min="14369" max="14369" width="0.88671875" style="145" customWidth="1"/>
    <col min="14370" max="14370" width="9.6640625" style="145" customWidth="1"/>
    <col min="14371" max="14372" width="1" style="145" customWidth="1"/>
    <col min="14373" max="14373" width="9.6640625" style="145" customWidth="1"/>
    <col min="14374" max="14375" width="0.88671875" style="145" customWidth="1"/>
    <col min="14376" max="14376" width="8.6640625" style="145" customWidth="1"/>
    <col min="14377" max="14377" width="0.88671875" style="145" customWidth="1"/>
    <col min="14378" max="14378" width="8.6640625" style="145" customWidth="1"/>
    <col min="14379" max="14380" width="0.88671875" style="145" customWidth="1"/>
    <col min="14381" max="14381" width="8.6640625" style="145" customWidth="1"/>
    <col min="14382" max="14592" width="8" style="145"/>
    <col min="14593" max="14593" width="0.88671875" style="145" customWidth="1"/>
    <col min="14594" max="14594" width="8" style="145"/>
    <col min="14595" max="14595" width="0.88671875" style="145" customWidth="1"/>
    <col min="14596" max="14596" width="9.5546875" style="145" customWidth="1"/>
    <col min="14597" max="14598" width="0.88671875" style="145" customWidth="1"/>
    <col min="14599" max="14599" width="8.6640625" style="145" customWidth="1"/>
    <col min="14600" max="14600" width="1.6640625" style="145" customWidth="1"/>
    <col min="14601" max="14601" width="0.88671875" style="145" customWidth="1"/>
    <col min="14602" max="14602" width="11.88671875" style="145" customWidth="1"/>
    <col min="14603" max="14603" width="0.88671875" style="145" customWidth="1"/>
    <col min="14604" max="14604" width="11.88671875" style="145" customWidth="1"/>
    <col min="14605" max="14606" width="0.88671875" style="145" customWidth="1"/>
    <col min="14607" max="14607" width="9.6640625" style="145" customWidth="1"/>
    <col min="14608" max="14608" width="0.88671875" style="145" customWidth="1"/>
    <col min="14609" max="14609" width="8.6640625" style="145" customWidth="1"/>
    <col min="14610" max="14611" width="1.33203125" style="145" customWidth="1"/>
    <col min="14612" max="14612" width="0.88671875" style="145" customWidth="1"/>
    <col min="14613" max="14613" width="9.6640625" style="145" customWidth="1"/>
    <col min="14614" max="14615" width="0.88671875" style="145" customWidth="1"/>
    <col min="14616" max="14616" width="8.6640625" style="145" customWidth="1"/>
    <col min="14617" max="14617" width="0.88671875" style="145" customWidth="1"/>
    <col min="14618" max="14618" width="3.88671875" style="145" customWidth="1"/>
    <col min="14619" max="14619" width="5.109375" style="145" customWidth="1"/>
    <col min="14620" max="14620" width="1" style="145" customWidth="1"/>
    <col min="14621" max="14621" width="8.6640625" style="145" customWidth="1"/>
    <col min="14622" max="14623" width="1.6640625" style="145" customWidth="1"/>
    <col min="14624" max="14624" width="8.6640625" style="145" customWidth="1"/>
    <col min="14625" max="14625" width="0.88671875" style="145" customWidth="1"/>
    <col min="14626" max="14626" width="9.6640625" style="145" customWidth="1"/>
    <col min="14627" max="14628" width="1" style="145" customWidth="1"/>
    <col min="14629" max="14629" width="9.6640625" style="145" customWidth="1"/>
    <col min="14630" max="14631" width="0.88671875" style="145" customWidth="1"/>
    <col min="14632" max="14632" width="8.6640625" style="145" customWidth="1"/>
    <col min="14633" max="14633" width="0.88671875" style="145" customWidth="1"/>
    <col min="14634" max="14634" width="8.6640625" style="145" customWidth="1"/>
    <col min="14635" max="14636" width="0.88671875" style="145" customWidth="1"/>
    <col min="14637" max="14637" width="8.6640625" style="145" customWidth="1"/>
    <col min="14638" max="14848" width="8" style="145"/>
    <col min="14849" max="14849" width="0.88671875" style="145" customWidth="1"/>
    <col min="14850" max="14850" width="8" style="145"/>
    <col min="14851" max="14851" width="0.88671875" style="145" customWidth="1"/>
    <col min="14852" max="14852" width="9.5546875" style="145" customWidth="1"/>
    <col min="14853" max="14854" width="0.88671875" style="145" customWidth="1"/>
    <col min="14855" max="14855" width="8.6640625" style="145" customWidth="1"/>
    <col min="14856" max="14856" width="1.6640625" style="145" customWidth="1"/>
    <col min="14857" max="14857" width="0.88671875" style="145" customWidth="1"/>
    <col min="14858" max="14858" width="11.88671875" style="145" customWidth="1"/>
    <col min="14859" max="14859" width="0.88671875" style="145" customWidth="1"/>
    <col min="14860" max="14860" width="11.88671875" style="145" customWidth="1"/>
    <col min="14861" max="14862" width="0.88671875" style="145" customWidth="1"/>
    <col min="14863" max="14863" width="9.6640625" style="145" customWidth="1"/>
    <col min="14864" max="14864" width="0.88671875" style="145" customWidth="1"/>
    <col min="14865" max="14865" width="8.6640625" style="145" customWidth="1"/>
    <col min="14866" max="14867" width="1.33203125" style="145" customWidth="1"/>
    <col min="14868" max="14868" width="0.88671875" style="145" customWidth="1"/>
    <col min="14869" max="14869" width="9.6640625" style="145" customWidth="1"/>
    <col min="14870" max="14871" width="0.88671875" style="145" customWidth="1"/>
    <col min="14872" max="14872" width="8.6640625" style="145" customWidth="1"/>
    <col min="14873" max="14873" width="0.88671875" style="145" customWidth="1"/>
    <col min="14874" max="14874" width="3.88671875" style="145" customWidth="1"/>
    <col min="14875" max="14875" width="5.109375" style="145" customWidth="1"/>
    <col min="14876" max="14876" width="1" style="145" customWidth="1"/>
    <col min="14877" max="14877" width="8.6640625" style="145" customWidth="1"/>
    <col min="14878" max="14879" width="1.6640625" style="145" customWidth="1"/>
    <col min="14880" max="14880" width="8.6640625" style="145" customWidth="1"/>
    <col min="14881" max="14881" width="0.88671875" style="145" customWidth="1"/>
    <col min="14882" max="14882" width="9.6640625" style="145" customWidth="1"/>
    <col min="14883" max="14884" width="1" style="145" customWidth="1"/>
    <col min="14885" max="14885" width="9.6640625" style="145" customWidth="1"/>
    <col min="14886" max="14887" width="0.88671875" style="145" customWidth="1"/>
    <col min="14888" max="14888" width="8.6640625" style="145" customWidth="1"/>
    <col min="14889" max="14889" width="0.88671875" style="145" customWidth="1"/>
    <col min="14890" max="14890" width="8.6640625" style="145" customWidth="1"/>
    <col min="14891" max="14892" width="0.88671875" style="145" customWidth="1"/>
    <col min="14893" max="14893" width="8.6640625" style="145" customWidth="1"/>
    <col min="14894" max="15104" width="8" style="145"/>
    <col min="15105" max="15105" width="0.88671875" style="145" customWidth="1"/>
    <col min="15106" max="15106" width="8" style="145"/>
    <col min="15107" max="15107" width="0.88671875" style="145" customWidth="1"/>
    <col min="15108" max="15108" width="9.5546875" style="145" customWidth="1"/>
    <col min="15109" max="15110" width="0.88671875" style="145" customWidth="1"/>
    <col min="15111" max="15111" width="8.6640625" style="145" customWidth="1"/>
    <col min="15112" max="15112" width="1.6640625" style="145" customWidth="1"/>
    <col min="15113" max="15113" width="0.88671875" style="145" customWidth="1"/>
    <col min="15114" max="15114" width="11.88671875" style="145" customWidth="1"/>
    <col min="15115" max="15115" width="0.88671875" style="145" customWidth="1"/>
    <col min="15116" max="15116" width="11.88671875" style="145" customWidth="1"/>
    <col min="15117" max="15118" width="0.88671875" style="145" customWidth="1"/>
    <col min="15119" max="15119" width="9.6640625" style="145" customWidth="1"/>
    <col min="15120" max="15120" width="0.88671875" style="145" customWidth="1"/>
    <col min="15121" max="15121" width="8.6640625" style="145" customWidth="1"/>
    <col min="15122" max="15123" width="1.33203125" style="145" customWidth="1"/>
    <col min="15124" max="15124" width="0.88671875" style="145" customWidth="1"/>
    <col min="15125" max="15125" width="9.6640625" style="145" customWidth="1"/>
    <col min="15126" max="15127" width="0.88671875" style="145" customWidth="1"/>
    <col min="15128" max="15128" width="8.6640625" style="145" customWidth="1"/>
    <col min="15129" max="15129" width="0.88671875" style="145" customWidth="1"/>
    <col min="15130" max="15130" width="3.88671875" style="145" customWidth="1"/>
    <col min="15131" max="15131" width="5.109375" style="145" customWidth="1"/>
    <col min="15132" max="15132" width="1" style="145" customWidth="1"/>
    <col min="15133" max="15133" width="8.6640625" style="145" customWidth="1"/>
    <col min="15134" max="15135" width="1.6640625" style="145" customWidth="1"/>
    <col min="15136" max="15136" width="8.6640625" style="145" customWidth="1"/>
    <col min="15137" max="15137" width="0.88671875" style="145" customWidth="1"/>
    <col min="15138" max="15138" width="9.6640625" style="145" customWidth="1"/>
    <col min="15139" max="15140" width="1" style="145" customWidth="1"/>
    <col min="15141" max="15141" width="9.6640625" style="145" customWidth="1"/>
    <col min="15142" max="15143" width="0.88671875" style="145" customWidth="1"/>
    <col min="15144" max="15144" width="8.6640625" style="145" customWidth="1"/>
    <col min="15145" max="15145" width="0.88671875" style="145" customWidth="1"/>
    <col min="15146" max="15146" width="8.6640625" style="145" customWidth="1"/>
    <col min="15147" max="15148" width="0.88671875" style="145" customWidth="1"/>
    <col min="15149" max="15149" width="8.6640625" style="145" customWidth="1"/>
    <col min="15150" max="15360" width="8" style="145"/>
    <col min="15361" max="15361" width="0.88671875" style="145" customWidth="1"/>
    <col min="15362" max="15362" width="8" style="145"/>
    <col min="15363" max="15363" width="0.88671875" style="145" customWidth="1"/>
    <col min="15364" max="15364" width="9.5546875" style="145" customWidth="1"/>
    <col min="15365" max="15366" width="0.88671875" style="145" customWidth="1"/>
    <col min="15367" max="15367" width="8.6640625" style="145" customWidth="1"/>
    <col min="15368" max="15368" width="1.6640625" style="145" customWidth="1"/>
    <col min="15369" max="15369" width="0.88671875" style="145" customWidth="1"/>
    <col min="15370" max="15370" width="11.88671875" style="145" customWidth="1"/>
    <col min="15371" max="15371" width="0.88671875" style="145" customWidth="1"/>
    <col min="15372" max="15372" width="11.88671875" style="145" customWidth="1"/>
    <col min="15373" max="15374" width="0.88671875" style="145" customWidth="1"/>
    <col min="15375" max="15375" width="9.6640625" style="145" customWidth="1"/>
    <col min="15376" max="15376" width="0.88671875" style="145" customWidth="1"/>
    <col min="15377" max="15377" width="8.6640625" style="145" customWidth="1"/>
    <col min="15378" max="15379" width="1.33203125" style="145" customWidth="1"/>
    <col min="15380" max="15380" width="0.88671875" style="145" customWidth="1"/>
    <col min="15381" max="15381" width="9.6640625" style="145" customWidth="1"/>
    <col min="15382" max="15383" width="0.88671875" style="145" customWidth="1"/>
    <col min="15384" max="15384" width="8.6640625" style="145" customWidth="1"/>
    <col min="15385" max="15385" width="0.88671875" style="145" customWidth="1"/>
    <col min="15386" max="15386" width="3.88671875" style="145" customWidth="1"/>
    <col min="15387" max="15387" width="5.109375" style="145" customWidth="1"/>
    <col min="15388" max="15388" width="1" style="145" customWidth="1"/>
    <col min="15389" max="15389" width="8.6640625" style="145" customWidth="1"/>
    <col min="15390" max="15391" width="1.6640625" style="145" customWidth="1"/>
    <col min="15392" max="15392" width="8.6640625" style="145" customWidth="1"/>
    <col min="15393" max="15393" width="0.88671875" style="145" customWidth="1"/>
    <col min="15394" max="15394" width="9.6640625" style="145" customWidth="1"/>
    <col min="15395" max="15396" width="1" style="145" customWidth="1"/>
    <col min="15397" max="15397" width="9.6640625" style="145" customWidth="1"/>
    <col min="15398" max="15399" width="0.88671875" style="145" customWidth="1"/>
    <col min="15400" max="15400" width="8.6640625" style="145" customWidth="1"/>
    <col min="15401" max="15401" width="0.88671875" style="145" customWidth="1"/>
    <col min="15402" max="15402" width="8.6640625" style="145" customWidth="1"/>
    <col min="15403" max="15404" width="0.88671875" style="145" customWidth="1"/>
    <col min="15405" max="15405" width="8.6640625" style="145" customWidth="1"/>
    <col min="15406" max="15616" width="8" style="145"/>
    <col min="15617" max="15617" width="0.88671875" style="145" customWidth="1"/>
    <col min="15618" max="15618" width="8" style="145"/>
    <col min="15619" max="15619" width="0.88671875" style="145" customWidth="1"/>
    <col min="15620" max="15620" width="9.5546875" style="145" customWidth="1"/>
    <col min="15621" max="15622" width="0.88671875" style="145" customWidth="1"/>
    <col min="15623" max="15623" width="8.6640625" style="145" customWidth="1"/>
    <col min="15624" max="15624" width="1.6640625" style="145" customWidth="1"/>
    <col min="15625" max="15625" width="0.88671875" style="145" customWidth="1"/>
    <col min="15626" max="15626" width="11.88671875" style="145" customWidth="1"/>
    <col min="15627" max="15627" width="0.88671875" style="145" customWidth="1"/>
    <col min="15628" max="15628" width="11.88671875" style="145" customWidth="1"/>
    <col min="15629" max="15630" width="0.88671875" style="145" customWidth="1"/>
    <col min="15631" max="15631" width="9.6640625" style="145" customWidth="1"/>
    <col min="15632" max="15632" width="0.88671875" style="145" customWidth="1"/>
    <col min="15633" max="15633" width="8.6640625" style="145" customWidth="1"/>
    <col min="15634" max="15635" width="1.33203125" style="145" customWidth="1"/>
    <col min="15636" max="15636" width="0.88671875" style="145" customWidth="1"/>
    <col min="15637" max="15637" width="9.6640625" style="145" customWidth="1"/>
    <col min="15638" max="15639" width="0.88671875" style="145" customWidth="1"/>
    <col min="15640" max="15640" width="8.6640625" style="145" customWidth="1"/>
    <col min="15641" max="15641" width="0.88671875" style="145" customWidth="1"/>
    <col min="15642" max="15642" width="3.88671875" style="145" customWidth="1"/>
    <col min="15643" max="15643" width="5.109375" style="145" customWidth="1"/>
    <col min="15644" max="15644" width="1" style="145" customWidth="1"/>
    <col min="15645" max="15645" width="8.6640625" style="145" customWidth="1"/>
    <col min="15646" max="15647" width="1.6640625" style="145" customWidth="1"/>
    <col min="15648" max="15648" width="8.6640625" style="145" customWidth="1"/>
    <col min="15649" max="15649" width="0.88671875" style="145" customWidth="1"/>
    <col min="15650" max="15650" width="9.6640625" style="145" customWidth="1"/>
    <col min="15651" max="15652" width="1" style="145" customWidth="1"/>
    <col min="15653" max="15653" width="9.6640625" style="145" customWidth="1"/>
    <col min="15654" max="15655" width="0.88671875" style="145" customWidth="1"/>
    <col min="15656" max="15656" width="8.6640625" style="145" customWidth="1"/>
    <col min="15657" max="15657" width="0.88671875" style="145" customWidth="1"/>
    <col min="15658" max="15658" width="8.6640625" style="145" customWidth="1"/>
    <col min="15659" max="15660" width="0.88671875" style="145" customWidth="1"/>
    <col min="15661" max="15661" width="8.6640625" style="145" customWidth="1"/>
    <col min="15662" max="15872" width="8" style="145"/>
    <col min="15873" max="15873" width="0.88671875" style="145" customWidth="1"/>
    <col min="15874" max="15874" width="8" style="145"/>
    <col min="15875" max="15875" width="0.88671875" style="145" customWidth="1"/>
    <col min="15876" max="15876" width="9.5546875" style="145" customWidth="1"/>
    <col min="15877" max="15878" width="0.88671875" style="145" customWidth="1"/>
    <col min="15879" max="15879" width="8.6640625" style="145" customWidth="1"/>
    <col min="15880" max="15880" width="1.6640625" style="145" customWidth="1"/>
    <col min="15881" max="15881" width="0.88671875" style="145" customWidth="1"/>
    <col min="15882" max="15882" width="11.88671875" style="145" customWidth="1"/>
    <col min="15883" max="15883" width="0.88671875" style="145" customWidth="1"/>
    <col min="15884" max="15884" width="11.88671875" style="145" customWidth="1"/>
    <col min="15885" max="15886" width="0.88671875" style="145" customWidth="1"/>
    <col min="15887" max="15887" width="9.6640625" style="145" customWidth="1"/>
    <col min="15888" max="15888" width="0.88671875" style="145" customWidth="1"/>
    <col min="15889" max="15889" width="8.6640625" style="145" customWidth="1"/>
    <col min="15890" max="15891" width="1.33203125" style="145" customWidth="1"/>
    <col min="15892" max="15892" width="0.88671875" style="145" customWidth="1"/>
    <col min="15893" max="15893" width="9.6640625" style="145" customWidth="1"/>
    <col min="15894" max="15895" width="0.88671875" style="145" customWidth="1"/>
    <col min="15896" max="15896" width="8.6640625" style="145" customWidth="1"/>
    <col min="15897" max="15897" width="0.88671875" style="145" customWidth="1"/>
    <col min="15898" max="15898" width="3.88671875" style="145" customWidth="1"/>
    <col min="15899" max="15899" width="5.109375" style="145" customWidth="1"/>
    <col min="15900" max="15900" width="1" style="145" customWidth="1"/>
    <col min="15901" max="15901" width="8.6640625" style="145" customWidth="1"/>
    <col min="15902" max="15903" width="1.6640625" style="145" customWidth="1"/>
    <col min="15904" max="15904" width="8.6640625" style="145" customWidth="1"/>
    <col min="15905" max="15905" width="0.88671875" style="145" customWidth="1"/>
    <col min="15906" max="15906" width="9.6640625" style="145" customWidth="1"/>
    <col min="15907" max="15908" width="1" style="145" customWidth="1"/>
    <col min="15909" max="15909" width="9.6640625" style="145" customWidth="1"/>
    <col min="15910" max="15911" width="0.88671875" style="145" customWidth="1"/>
    <col min="15912" max="15912" width="8.6640625" style="145" customWidth="1"/>
    <col min="15913" max="15913" width="0.88671875" style="145" customWidth="1"/>
    <col min="15914" max="15914" width="8.6640625" style="145" customWidth="1"/>
    <col min="15915" max="15916" width="0.88671875" style="145" customWidth="1"/>
    <col min="15917" max="15917" width="8.6640625" style="145" customWidth="1"/>
    <col min="15918" max="16128" width="8" style="145"/>
    <col min="16129" max="16129" width="0.88671875" style="145" customWidth="1"/>
    <col min="16130" max="16130" width="8" style="145"/>
    <col min="16131" max="16131" width="0.88671875" style="145" customWidth="1"/>
    <col min="16132" max="16132" width="9.5546875" style="145" customWidth="1"/>
    <col min="16133" max="16134" width="0.88671875" style="145" customWidth="1"/>
    <col min="16135" max="16135" width="8.6640625" style="145" customWidth="1"/>
    <col min="16136" max="16136" width="1.6640625" style="145" customWidth="1"/>
    <col min="16137" max="16137" width="0.88671875" style="145" customWidth="1"/>
    <col min="16138" max="16138" width="11.88671875" style="145" customWidth="1"/>
    <col min="16139" max="16139" width="0.88671875" style="145" customWidth="1"/>
    <col min="16140" max="16140" width="11.88671875" style="145" customWidth="1"/>
    <col min="16141" max="16142" width="0.88671875" style="145" customWidth="1"/>
    <col min="16143" max="16143" width="9.6640625" style="145" customWidth="1"/>
    <col min="16144" max="16144" width="0.88671875" style="145" customWidth="1"/>
    <col min="16145" max="16145" width="8.6640625" style="145" customWidth="1"/>
    <col min="16146" max="16147" width="1.33203125" style="145" customWidth="1"/>
    <col min="16148" max="16148" width="0.88671875" style="145" customWidth="1"/>
    <col min="16149" max="16149" width="9.6640625" style="145" customWidth="1"/>
    <col min="16150" max="16151" width="0.88671875" style="145" customWidth="1"/>
    <col min="16152" max="16152" width="8.6640625" style="145" customWidth="1"/>
    <col min="16153" max="16153" width="0.88671875" style="145" customWidth="1"/>
    <col min="16154" max="16154" width="3.88671875" style="145" customWidth="1"/>
    <col min="16155" max="16155" width="5.109375" style="145" customWidth="1"/>
    <col min="16156" max="16156" width="1" style="145" customWidth="1"/>
    <col min="16157" max="16157" width="8.6640625" style="145" customWidth="1"/>
    <col min="16158" max="16159" width="1.6640625" style="145" customWidth="1"/>
    <col min="16160" max="16160" width="8.6640625" style="145" customWidth="1"/>
    <col min="16161" max="16161" width="0.88671875" style="145" customWidth="1"/>
    <col min="16162" max="16162" width="9.6640625" style="145" customWidth="1"/>
    <col min="16163" max="16164" width="1" style="145" customWidth="1"/>
    <col min="16165" max="16165" width="9.6640625" style="145" customWidth="1"/>
    <col min="16166" max="16167" width="0.88671875" style="145" customWidth="1"/>
    <col min="16168" max="16168" width="8.6640625" style="145" customWidth="1"/>
    <col min="16169" max="16169" width="0.88671875" style="145" customWidth="1"/>
    <col min="16170" max="16170" width="8.6640625" style="145" customWidth="1"/>
    <col min="16171" max="16172" width="0.88671875" style="145" customWidth="1"/>
    <col min="16173" max="16173" width="8.6640625" style="145" customWidth="1"/>
    <col min="16174" max="16384" width="8" style="145"/>
  </cols>
  <sheetData>
    <row r="1" spans="2:41" ht="21" x14ac:dyDescent="0.4">
      <c r="B1" s="143" t="s">
        <v>175</v>
      </c>
      <c r="D1" s="145"/>
    </row>
    <row r="2" spans="2:41" ht="13.2" x14ac:dyDescent="0.25">
      <c r="B2" s="146" t="s">
        <v>132</v>
      </c>
    </row>
    <row r="3" spans="2:41" ht="11.25" customHeight="1" x14ac:dyDescent="0.2">
      <c r="C3" s="147"/>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row>
    <row r="4" spans="2:41" ht="12.75" customHeight="1" x14ac:dyDescent="0.25">
      <c r="C4" s="147"/>
      <c r="L4" s="149"/>
      <c r="O4" s="149"/>
      <c r="P4" s="149"/>
      <c r="Q4" s="149"/>
      <c r="U4" s="916" t="s">
        <v>133</v>
      </c>
      <c r="V4" s="916"/>
      <c r="W4" s="916"/>
      <c r="X4" s="916"/>
      <c r="Y4" s="916"/>
      <c r="Z4" s="916"/>
      <c r="AF4" s="149"/>
      <c r="AG4" s="149"/>
      <c r="AH4" s="149"/>
      <c r="AN4" s="148"/>
      <c r="AO4" s="148"/>
    </row>
    <row r="5" spans="2:41" ht="12.75" customHeight="1" x14ac:dyDescent="0.25">
      <c r="C5" s="147"/>
      <c r="L5" s="149"/>
      <c r="O5" s="149"/>
      <c r="P5" s="149"/>
      <c r="Q5" s="149"/>
      <c r="U5" s="917">
        <v>4315500</v>
      </c>
      <c r="V5" s="917"/>
      <c r="W5" s="917"/>
      <c r="X5" s="917"/>
      <c r="Y5" s="917"/>
      <c r="Z5" s="917"/>
      <c r="AA5" s="150"/>
      <c r="AB5" s="150"/>
      <c r="AF5" s="149"/>
      <c r="AG5" s="149"/>
      <c r="AH5" s="149"/>
      <c r="AN5" s="151"/>
      <c r="AO5" s="148"/>
    </row>
    <row r="6" spans="2:41" ht="9.9" hidden="1" customHeight="1" x14ac:dyDescent="0.2">
      <c r="C6" s="147"/>
      <c r="AN6" s="148"/>
      <c r="AO6" s="148"/>
    </row>
    <row r="7" spans="2:41" ht="12.75" customHeight="1" x14ac:dyDescent="0.2">
      <c r="C7" s="147"/>
      <c r="AN7" s="148"/>
      <c r="AO7" s="148"/>
    </row>
    <row r="8" spans="2:41" ht="12.75" customHeight="1" x14ac:dyDescent="0.2">
      <c r="C8" s="147"/>
      <c r="L8" s="144" t="s">
        <v>134</v>
      </c>
      <c r="U8" s="918" t="s">
        <v>135</v>
      </c>
      <c r="V8" s="919"/>
      <c r="W8" s="919"/>
      <c r="X8" s="919"/>
      <c r="Y8" s="919"/>
      <c r="Z8" s="920"/>
      <c r="AN8" s="148"/>
      <c r="AO8" s="148"/>
    </row>
    <row r="9" spans="2:41" ht="12.75" customHeight="1" x14ac:dyDescent="0.2">
      <c r="C9" s="147"/>
      <c r="U9" s="921"/>
      <c r="V9" s="922"/>
      <c r="W9" s="922"/>
      <c r="X9" s="922"/>
      <c r="Y9" s="922"/>
      <c r="Z9" s="923"/>
      <c r="AN9" s="148"/>
      <c r="AO9" s="148"/>
    </row>
    <row r="10" spans="2:41" ht="9.9" hidden="1" customHeight="1" x14ac:dyDescent="0.2">
      <c r="C10" s="147"/>
      <c r="AN10" s="148"/>
      <c r="AO10" s="148"/>
    </row>
    <row r="11" spans="2:41" ht="9.9" customHeight="1" x14ac:dyDescent="0.2">
      <c r="C11" s="147"/>
      <c r="AN11" s="148"/>
      <c r="AO11" s="148"/>
    </row>
    <row r="12" spans="2:41" ht="9.9" hidden="1" customHeight="1" x14ac:dyDescent="0.25">
      <c r="C12" s="147"/>
      <c r="U12" s="917"/>
      <c r="V12" s="917"/>
      <c r="W12" s="917"/>
      <c r="X12" s="917"/>
      <c r="Y12" s="917"/>
      <c r="Z12" s="917"/>
      <c r="AN12" s="148"/>
      <c r="AO12" s="148"/>
    </row>
    <row r="13" spans="2:41" ht="9.9" customHeight="1" x14ac:dyDescent="0.25">
      <c r="C13" s="147"/>
      <c r="U13" s="924"/>
      <c r="V13" s="924"/>
      <c r="W13" s="924"/>
      <c r="X13" s="924"/>
      <c r="Y13" s="924"/>
      <c r="Z13" s="924"/>
      <c r="AC13" s="152"/>
      <c r="AD13" s="152"/>
      <c r="AE13" s="152"/>
      <c r="AF13" s="152"/>
      <c r="AG13" s="152"/>
      <c r="AH13" s="153"/>
      <c r="AI13" s="153"/>
      <c r="AJ13" s="153"/>
      <c r="AK13" s="153"/>
      <c r="AL13" s="153"/>
      <c r="AM13" s="153"/>
      <c r="AN13" s="148"/>
      <c r="AO13" s="148"/>
    </row>
    <row r="14" spans="2:41" ht="12.75" customHeight="1" x14ac:dyDescent="0.2">
      <c r="C14" s="147"/>
      <c r="Q14" s="938" t="s">
        <v>136</v>
      </c>
      <c r="R14" s="953"/>
      <c r="S14" s="953"/>
      <c r="T14" s="953"/>
      <c r="U14" s="953"/>
      <c r="V14" s="953"/>
      <c r="W14" s="953"/>
      <c r="X14" s="953"/>
      <c r="Y14" s="953"/>
      <c r="Z14" s="953"/>
      <c r="AA14" s="954"/>
      <c r="AC14" s="152"/>
      <c r="AD14" s="938" t="s">
        <v>137</v>
      </c>
      <c r="AE14" s="939"/>
      <c r="AF14" s="939"/>
      <c r="AG14" s="939"/>
      <c r="AH14" s="940"/>
      <c r="AI14" s="153"/>
      <c r="AJ14" s="153"/>
      <c r="AK14" s="153"/>
      <c r="AL14" s="153"/>
      <c r="AM14" s="153"/>
      <c r="AN14" s="148"/>
      <c r="AO14" s="148"/>
    </row>
    <row r="15" spans="2:41" ht="12.75" customHeight="1" x14ac:dyDescent="0.2">
      <c r="C15" s="147"/>
      <c r="Q15" s="955"/>
      <c r="R15" s="956"/>
      <c r="S15" s="956"/>
      <c r="T15" s="956"/>
      <c r="U15" s="956"/>
      <c r="V15" s="956"/>
      <c r="W15" s="956"/>
      <c r="X15" s="956"/>
      <c r="Y15" s="956"/>
      <c r="Z15" s="956"/>
      <c r="AA15" s="957"/>
      <c r="AC15" s="152"/>
      <c r="AD15" s="941"/>
      <c r="AE15" s="942"/>
      <c r="AF15" s="942"/>
      <c r="AG15" s="942"/>
      <c r="AH15" s="943"/>
      <c r="AI15" s="153"/>
      <c r="AJ15" s="153"/>
      <c r="AK15" s="153"/>
      <c r="AL15" s="153"/>
      <c r="AM15" s="153"/>
      <c r="AN15" s="148"/>
      <c r="AO15" s="148"/>
    </row>
    <row r="16" spans="2:41" ht="12.75" hidden="1" customHeight="1" x14ac:dyDescent="0.25">
      <c r="C16" s="147"/>
      <c r="U16" s="944"/>
      <c r="V16" s="944"/>
      <c r="W16" s="945"/>
      <c r="X16" s="154"/>
      <c r="Z16" s="944"/>
      <c r="AA16" s="944"/>
      <c r="AB16" s="944"/>
      <c r="AC16" s="944"/>
      <c r="AD16" s="944"/>
      <c r="AH16" s="946"/>
      <c r="AI16" s="947"/>
      <c r="AJ16" s="155"/>
      <c r="AM16" s="156"/>
      <c r="AN16" s="148"/>
      <c r="AO16" s="148"/>
    </row>
    <row r="17" spans="1:45" ht="12.75" customHeight="1" x14ac:dyDescent="0.2">
      <c r="C17" s="147"/>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row>
    <row r="18" spans="1:45" ht="12.75" customHeight="1" x14ac:dyDescent="0.2">
      <c r="C18" s="147"/>
      <c r="G18" s="152"/>
      <c r="H18" s="152"/>
      <c r="I18" s="152"/>
      <c r="J18" s="152"/>
      <c r="K18" s="152"/>
      <c r="L18" s="152"/>
      <c r="M18" s="152"/>
      <c r="N18" s="152"/>
      <c r="O18" s="152"/>
      <c r="P18" s="152"/>
      <c r="Q18" s="918" t="s">
        <v>138</v>
      </c>
      <c r="R18" s="948"/>
      <c r="S18" s="948"/>
      <c r="T18" s="948"/>
      <c r="U18" s="948"/>
      <c r="V18" s="948"/>
      <c r="W18" s="948"/>
      <c r="X18" s="948"/>
      <c r="Y18" s="948"/>
      <c r="Z18" s="948"/>
      <c r="AA18" s="949"/>
      <c r="AB18" s="157"/>
      <c r="AC18" s="148"/>
      <c r="AD18" s="148"/>
      <c r="AE18" s="148"/>
      <c r="AF18" s="148"/>
      <c r="AG18" s="148"/>
      <c r="AH18" s="148"/>
      <c r="AI18" s="148"/>
      <c r="AJ18" s="148"/>
      <c r="AK18" s="148"/>
      <c r="AL18" s="148"/>
      <c r="AM18" s="158"/>
      <c r="AN18" s="148"/>
      <c r="AO18" s="148"/>
    </row>
    <row r="19" spans="1:45" ht="12.75" customHeight="1" x14ac:dyDescent="0.2">
      <c r="C19" s="147"/>
      <c r="G19" s="152"/>
      <c r="H19" s="152"/>
      <c r="I19" s="152"/>
      <c r="J19" s="152"/>
      <c r="K19" s="152"/>
      <c r="L19" s="152"/>
      <c r="M19" s="152"/>
      <c r="N19" s="152"/>
      <c r="O19" s="152"/>
      <c r="P19" s="152"/>
      <c r="Q19" s="950"/>
      <c r="R19" s="951"/>
      <c r="S19" s="951"/>
      <c r="T19" s="951"/>
      <c r="U19" s="951"/>
      <c r="V19" s="951"/>
      <c r="W19" s="951"/>
      <c r="X19" s="951"/>
      <c r="Y19" s="951"/>
      <c r="Z19" s="951"/>
      <c r="AA19" s="952"/>
      <c r="AB19" s="157"/>
      <c r="AC19" s="148"/>
      <c r="AD19" s="148"/>
      <c r="AE19" s="148"/>
      <c r="AF19" s="148"/>
      <c r="AG19" s="148"/>
      <c r="AH19" s="148"/>
      <c r="AI19" s="148"/>
      <c r="AJ19" s="148"/>
      <c r="AK19" s="148"/>
      <c r="AL19" s="148"/>
      <c r="AM19" s="158"/>
      <c r="AN19" s="148"/>
      <c r="AO19" s="148"/>
    </row>
    <row r="20" spans="1:45" ht="12.75" hidden="1" customHeight="1" x14ac:dyDescent="0.2">
      <c r="C20" s="147"/>
      <c r="AD20" s="158"/>
      <c r="AN20" s="148"/>
      <c r="AO20" s="148"/>
    </row>
    <row r="21" spans="1:45" ht="12.75" customHeight="1" thickBot="1" x14ac:dyDescent="0.25">
      <c r="A21" s="159"/>
      <c r="B21" s="159"/>
      <c r="C21" s="159"/>
      <c r="D21" s="159"/>
      <c r="E21" s="159"/>
      <c r="F21" s="159"/>
      <c r="G21" s="159"/>
      <c r="H21" s="159"/>
      <c r="I21" s="159"/>
      <c r="J21" s="159"/>
      <c r="K21" s="159"/>
      <c r="L21" s="159"/>
      <c r="M21" s="159"/>
      <c r="N21" s="159"/>
      <c r="O21" s="159"/>
      <c r="P21" s="159"/>
      <c r="Q21" s="159"/>
      <c r="R21" s="159"/>
      <c r="S21" s="159"/>
      <c r="T21" s="159"/>
      <c r="U21" s="160"/>
      <c r="V21" s="160"/>
      <c r="W21" s="160"/>
      <c r="X21" s="160"/>
      <c r="Y21" s="159"/>
      <c r="Z21" s="160"/>
      <c r="AA21" s="159"/>
      <c r="AB21" s="159"/>
      <c r="AC21" s="159"/>
      <c r="AD21" s="159"/>
      <c r="AE21" s="159"/>
      <c r="AF21" s="159"/>
      <c r="AG21" s="159"/>
      <c r="AH21" s="159"/>
      <c r="AI21" s="159"/>
      <c r="AJ21" s="159"/>
      <c r="AK21" s="159"/>
      <c r="AL21" s="159"/>
      <c r="AM21" s="159"/>
      <c r="AN21" s="159"/>
      <c r="AO21" s="159"/>
      <c r="AP21" s="159"/>
      <c r="AQ21" s="159"/>
      <c r="AR21" s="159"/>
      <c r="AS21" s="159"/>
    </row>
    <row r="22" spans="1:45" ht="12.75" customHeight="1" x14ac:dyDescent="0.2">
      <c r="C22" s="147"/>
      <c r="D22" s="148"/>
      <c r="E22" s="148"/>
      <c r="F22" s="148"/>
      <c r="G22" s="148"/>
      <c r="H22" s="148"/>
      <c r="I22" s="148"/>
      <c r="J22" s="148"/>
      <c r="K22" s="148"/>
      <c r="L22" s="148"/>
      <c r="M22" s="148"/>
      <c r="N22" s="148"/>
      <c r="O22" s="148"/>
      <c r="P22" s="148"/>
      <c r="Q22" s="148"/>
      <c r="R22" s="148"/>
      <c r="S22" s="148"/>
      <c r="T22" s="148"/>
      <c r="U22" s="161"/>
      <c r="V22" s="161"/>
      <c r="W22" s="161"/>
      <c r="X22" s="161"/>
      <c r="Y22" s="148"/>
      <c r="Z22" s="161"/>
      <c r="AA22" s="148"/>
      <c r="AB22" s="148"/>
      <c r="AC22" s="148"/>
      <c r="AD22" s="148"/>
      <c r="AE22" s="148"/>
      <c r="AF22" s="148"/>
      <c r="AG22" s="148"/>
      <c r="AH22" s="148"/>
      <c r="AI22" s="148"/>
      <c r="AJ22" s="148"/>
      <c r="AK22" s="148"/>
      <c r="AL22" s="148"/>
      <c r="AM22" s="148"/>
      <c r="AN22" s="148"/>
      <c r="AO22" s="148"/>
      <c r="AP22" s="148"/>
      <c r="AQ22" s="148"/>
      <c r="AR22" s="148"/>
      <c r="AS22" s="148"/>
    </row>
    <row r="23" spans="1:45" ht="12.75" customHeight="1" x14ac:dyDescent="0.3">
      <c r="C23" s="147"/>
      <c r="D23" s="148"/>
      <c r="E23" s="148"/>
      <c r="F23" s="148"/>
      <c r="G23" s="148"/>
      <c r="H23" s="148"/>
      <c r="I23" s="148"/>
      <c r="J23" s="148"/>
      <c r="K23" s="148"/>
      <c r="L23" s="148"/>
      <c r="M23" s="148"/>
      <c r="N23" s="148"/>
      <c r="O23" s="162"/>
      <c r="P23" s="162"/>
      <c r="Q23" s="162"/>
      <c r="R23" s="162"/>
      <c r="S23" s="162"/>
      <c r="T23" s="162"/>
      <c r="U23" s="162"/>
      <c r="V23" s="162"/>
      <c r="W23" s="162"/>
      <c r="X23" s="162"/>
      <c r="Y23" s="162"/>
      <c r="Z23" s="162"/>
      <c r="AA23" s="163"/>
      <c r="AB23" s="163"/>
      <c r="AC23" s="163"/>
      <c r="AD23" s="163"/>
      <c r="AE23" s="163"/>
      <c r="AF23" s="163"/>
      <c r="AG23" s="163"/>
      <c r="AH23" s="163"/>
      <c r="AI23" s="163"/>
      <c r="AJ23" s="163"/>
      <c r="AK23" s="163"/>
      <c r="AL23" s="163"/>
      <c r="AM23" s="163"/>
      <c r="AN23" s="148"/>
      <c r="AO23" s="148"/>
      <c r="AP23" s="148"/>
      <c r="AQ23" s="148"/>
      <c r="AR23" s="148"/>
    </row>
    <row r="24" spans="1:45" ht="12.75" customHeight="1" x14ac:dyDescent="0.3">
      <c r="C24" s="147"/>
      <c r="D24" s="148"/>
      <c r="E24" s="148"/>
      <c r="F24" s="148"/>
      <c r="G24" s="148"/>
      <c r="H24" s="148"/>
      <c r="I24" s="148"/>
      <c r="J24" s="148"/>
      <c r="K24" s="148"/>
      <c r="L24" s="148"/>
      <c r="M24" s="148"/>
      <c r="N24" s="148"/>
      <c r="O24" s="162"/>
      <c r="P24" s="162"/>
      <c r="Q24" s="162"/>
      <c r="R24" s="162"/>
      <c r="S24" s="162"/>
      <c r="T24" s="162"/>
      <c r="U24" s="162"/>
      <c r="V24" s="162"/>
      <c r="W24" s="162"/>
      <c r="X24" s="162"/>
      <c r="Y24" s="162"/>
      <c r="Z24" s="162"/>
      <c r="AA24" s="163"/>
      <c r="AB24" s="163"/>
      <c r="AC24" s="163"/>
      <c r="AD24" s="163"/>
      <c r="AE24" s="163"/>
      <c r="AF24" s="163"/>
      <c r="AG24" s="163"/>
      <c r="AH24" s="163"/>
      <c r="AI24" s="163"/>
      <c r="AJ24" s="163"/>
      <c r="AK24" s="163"/>
      <c r="AL24" s="163"/>
      <c r="AM24" s="163"/>
      <c r="AN24" s="148"/>
      <c r="AO24" s="148"/>
      <c r="AP24" s="148"/>
      <c r="AQ24" s="148"/>
      <c r="AR24" s="148"/>
    </row>
    <row r="25" spans="1:45" ht="12.75" customHeight="1" x14ac:dyDescent="0.3">
      <c r="C25" s="147"/>
      <c r="D25" s="148"/>
      <c r="E25" s="148"/>
      <c r="F25" s="148"/>
      <c r="G25" s="148"/>
      <c r="H25" s="148"/>
      <c r="I25" s="148"/>
      <c r="J25" s="148"/>
      <c r="K25" s="148"/>
      <c r="L25" s="148"/>
      <c r="M25" s="148"/>
      <c r="N25" s="148"/>
      <c r="O25" s="162"/>
      <c r="P25" s="162"/>
      <c r="Q25" s="162"/>
      <c r="R25" s="162"/>
      <c r="S25" s="162"/>
      <c r="T25" s="162"/>
      <c r="U25" s="162"/>
      <c r="V25" s="162"/>
      <c r="W25" s="162"/>
      <c r="X25" s="162"/>
      <c r="Y25" s="162"/>
      <c r="Z25" s="162"/>
      <c r="AA25" s="163"/>
      <c r="AB25" s="163"/>
      <c r="AC25" s="163"/>
      <c r="AD25" s="163"/>
      <c r="AE25" s="163"/>
      <c r="AF25" s="163"/>
      <c r="AG25" s="163"/>
      <c r="AH25" s="163"/>
      <c r="AI25" s="163"/>
      <c r="AJ25" s="163"/>
      <c r="AK25" s="163"/>
      <c r="AL25" s="163"/>
      <c r="AM25" s="163"/>
      <c r="AN25" s="148"/>
      <c r="AO25" s="148"/>
      <c r="AP25" s="148"/>
      <c r="AQ25" s="148"/>
      <c r="AR25" s="148"/>
    </row>
    <row r="26" spans="1:45" ht="12.75" customHeight="1" x14ac:dyDescent="0.25">
      <c r="B26" s="925" t="s">
        <v>139</v>
      </c>
      <c r="C26" s="926"/>
      <c r="D26" s="926"/>
      <c r="E26" s="926"/>
      <c r="F26" s="926"/>
      <c r="G26" s="927"/>
      <c r="H26" s="164"/>
      <c r="I26" s="165"/>
      <c r="J26" s="925" t="s">
        <v>140</v>
      </c>
      <c r="K26" s="928"/>
      <c r="L26" s="929"/>
      <c r="M26" s="166"/>
      <c r="N26" s="930" t="s">
        <v>141</v>
      </c>
      <c r="O26" s="931"/>
      <c r="P26" s="167"/>
      <c r="Q26" s="932" t="s">
        <v>13</v>
      </c>
      <c r="R26" s="933"/>
      <c r="S26" s="933"/>
      <c r="T26" s="933"/>
      <c r="U26" s="933"/>
      <c r="V26" s="933"/>
      <c r="W26" s="933"/>
      <c r="X26" s="934"/>
      <c r="Y26" s="153"/>
      <c r="Z26" s="153"/>
      <c r="AA26" s="935" t="s">
        <v>142</v>
      </c>
      <c r="AB26" s="936"/>
      <c r="AC26" s="936"/>
      <c r="AD26" s="936"/>
      <c r="AE26" s="936"/>
      <c r="AF26" s="936"/>
      <c r="AG26" s="936"/>
      <c r="AH26" s="936"/>
      <c r="AI26" s="936"/>
      <c r="AJ26" s="936"/>
      <c r="AK26" s="936"/>
      <c r="AL26" s="936"/>
      <c r="AM26" s="937"/>
      <c r="AN26" s="148"/>
    </row>
    <row r="27" spans="1:45" ht="12.75" customHeight="1" x14ac:dyDescent="0.25">
      <c r="B27" s="961">
        <v>33514</v>
      </c>
      <c r="C27" s="962"/>
      <c r="D27" s="962"/>
      <c r="E27" s="962"/>
      <c r="F27" s="962"/>
      <c r="G27" s="963"/>
      <c r="H27" s="168"/>
      <c r="I27" s="168"/>
      <c r="J27" s="961">
        <v>109946</v>
      </c>
      <c r="K27" s="962"/>
      <c r="L27" s="963"/>
      <c r="M27" s="166"/>
      <c r="N27" s="169"/>
      <c r="O27" s="278">
        <v>98521</v>
      </c>
      <c r="P27" s="170"/>
      <c r="Q27" s="169"/>
      <c r="R27" s="171"/>
      <c r="S27" s="171"/>
      <c r="T27" s="171"/>
      <c r="U27" s="172">
        <v>32577</v>
      </c>
      <c r="V27" s="172"/>
      <c r="W27" s="171"/>
      <c r="X27" s="173"/>
      <c r="Y27" s="155"/>
      <c r="Z27" s="155"/>
      <c r="AA27" s="174"/>
      <c r="AB27" s="175"/>
      <c r="AC27" s="964">
        <v>1432189</v>
      </c>
      <c r="AD27" s="965"/>
      <c r="AE27" s="175"/>
      <c r="AF27" s="176"/>
      <c r="AG27" s="175"/>
      <c r="AH27" s="964">
        <v>2170094</v>
      </c>
      <c r="AI27" s="965" t="s">
        <v>143</v>
      </c>
      <c r="AJ27" s="177"/>
      <c r="AK27" s="178" t="s">
        <v>143</v>
      </c>
      <c r="AL27" s="176"/>
      <c r="AM27" s="179"/>
      <c r="AN27" s="148"/>
    </row>
    <row r="28" spans="1:45" ht="12.75" customHeight="1" x14ac:dyDescent="0.2">
      <c r="C28" s="147"/>
      <c r="G28" s="180"/>
      <c r="H28" s="180"/>
      <c r="I28" s="180"/>
      <c r="J28" s="180"/>
      <c r="K28" s="180"/>
      <c r="M28" s="180"/>
      <c r="N28" s="180"/>
      <c r="O28" s="180"/>
      <c r="P28" s="180"/>
      <c r="Q28" s="180"/>
      <c r="R28" s="180"/>
      <c r="S28" s="180"/>
      <c r="T28" s="180"/>
      <c r="W28" s="180"/>
      <c r="X28" s="181"/>
      <c r="Y28" s="181"/>
      <c r="AN28" s="148"/>
    </row>
    <row r="29" spans="1:45" ht="12.75" customHeight="1" x14ac:dyDescent="0.2">
      <c r="C29" s="147"/>
      <c r="D29" s="150"/>
      <c r="AN29" s="148"/>
    </row>
    <row r="30" spans="1:45" ht="12.75" customHeight="1" x14ac:dyDescent="0.2">
      <c r="C30" s="147"/>
      <c r="D30" s="150"/>
      <c r="AN30" s="148"/>
    </row>
    <row r="31" spans="1:45" ht="12.75" customHeight="1" x14ac:dyDescent="0.25">
      <c r="C31" s="147"/>
      <c r="D31" s="150"/>
      <c r="Z31" s="966" t="s">
        <v>144</v>
      </c>
      <c r="AA31" s="967"/>
      <c r="AB31" s="967"/>
      <c r="AC31" s="967"/>
      <c r="AD31" s="967"/>
      <c r="AE31" s="967"/>
      <c r="AF31" s="967"/>
      <c r="AG31" s="968"/>
      <c r="AN31" s="148"/>
    </row>
    <row r="32" spans="1:45" ht="12.75" customHeight="1" x14ac:dyDescent="0.25">
      <c r="C32" s="147"/>
      <c r="D32" s="150"/>
      <c r="Z32" s="969">
        <v>77023</v>
      </c>
      <c r="AA32" s="970"/>
      <c r="AB32" s="970"/>
      <c r="AC32" s="970"/>
      <c r="AD32" s="970"/>
      <c r="AE32" s="970"/>
      <c r="AF32" s="970"/>
      <c r="AG32" s="971"/>
    </row>
    <row r="33" spans="3:52" ht="12.75" customHeight="1" x14ac:dyDescent="0.2">
      <c r="C33" s="147"/>
      <c r="D33" s="150"/>
      <c r="O33" s="150"/>
      <c r="U33" s="148"/>
      <c r="V33" s="148"/>
    </row>
    <row r="34" spans="3:52" ht="12.75" customHeight="1" x14ac:dyDescent="0.2">
      <c r="C34" s="147"/>
      <c r="U34" s="148"/>
      <c r="V34" s="148"/>
      <c r="Y34" s="182"/>
    </row>
    <row r="35" spans="3:52" ht="12.75" customHeight="1" x14ac:dyDescent="0.25">
      <c r="C35" s="147"/>
      <c r="G35" s="958" t="s">
        <v>145</v>
      </c>
      <c r="H35" s="959"/>
      <c r="I35" s="959"/>
      <c r="J35" s="959"/>
      <c r="K35" s="959"/>
      <c r="L35" s="959"/>
      <c r="M35" s="959"/>
      <c r="N35" s="959"/>
      <c r="O35" s="959"/>
      <c r="P35" s="959"/>
      <c r="Q35" s="959"/>
      <c r="R35" s="960"/>
      <c r="S35" s="183"/>
      <c r="T35" s="183"/>
      <c r="Z35" s="972" t="s">
        <v>146</v>
      </c>
      <c r="AA35" s="973"/>
      <c r="AB35" s="973"/>
      <c r="AC35" s="973"/>
      <c r="AD35" s="973"/>
      <c r="AE35" s="973"/>
      <c r="AF35" s="973"/>
      <c r="AG35" s="974"/>
      <c r="AN35" s="148"/>
    </row>
    <row r="36" spans="3:52" ht="12.75" customHeight="1" x14ac:dyDescent="0.25">
      <c r="C36" s="147"/>
      <c r="G36" s="184"/>
      <c r="H36" s="178"/>
      <c r="I36" s="178"/>
      <c r="J36" s="185">
        <v>1164049</v>
      </c>
      <c r="K36" s="185"/>
      <c r="L36" s="176"/>
      <c r="M36" s="186"/>
      <c r="N36" s="186"/>
      <c r="O36" s="964">
        <v>1558515</v>
      </c>
      <c r="P36" s="965"/>
      <c r="Q36" s="178" t="s">
        <v>143</v>
      </c>
      <c r="R36" s="187"/>
      <c r="S36" s="188"/>
      <c r="T36" s="188"/>
      <c r="Z36" s="975">
        <v>61719</v>
      </c>
      <c r="AA36" s="976"/>
      <c r="AB36" s="189"/>
      <c r="AC36" s="977">
        <v>155271</v>
      </c>
      <c r="AD36" s="978"/>
      <c r="AE36" s="191" t="s">
        <v>143</v>
      </c>
      <c r="AF36" s="191"/>
      <c r="AG36" s="192"/>
      <c r="AH36" s="193"/>
      <c r="AK36" s="150"/>
      <c r="AZ36" s="150"/>
    </row>
    <row r="37" spans="3:52" ht="12.75" customHeight="1" x14ac:dyDescent="0.2">
      <c r="C37" s="147"/>
    </row>
    <row r="38" spans="3:52" ht="12.75" customHeight="1" x14ac:dyDescent="0.2">
      <c r="C38" s="147"/>
      <c r="J38" s="161"/>
      <c r="K38" s="161"/>
      <c r="AX38" s="150"/>
    </row>
    <row r="39" spans="3:52" ht="12.75" customHeight="1" x14ac:dyDescent="0.25">
      <c r="C39" s="147"/>
      <c r="J39" s="194"/>
      <c r="K39" s="194"/>
      <c r="O39" s="958" t="s">
        <v>147</v>
      </c>
      <c r="P39" s="959"/>
      <c r="Q39" s="959"/>
      <c r="R39" s="959"/>
      <c r="S39" s="959"/>
      <c r="T39" s="959"/>
      <c r="U39" s="959"/>
      <c r="V39" s="959"/>
      <c r="W39" s="959"/>
      <c r="X39" s="959"/>
      <c r="Y39" s="960"/>
      <c r="AE39" s="182"/>
      <c r="AF39" s="182"/>
      <c r="AG39" s="182"/>
      <c r="AH39" s="182"/>
      <c r="AI39" s="182"/>
      <c r="AJ39" s="182"/>
    </row>
    <row r="40" spans="3:52" ht="12.75" customHeight="1" x14ac:dyDescent="0.25">
      <c r="C40" s="147"/>
      <c r="J40" s="195"/>
      <c r="K40" s="195"/>
      <c r="L40" s="195"/>
      <c r="M40" s="195"/>
      <c r="N40" s="195"/>
      <c r="O40" s="969">
        <v>20485</v>
      </c>
      <c r="P40" s="979"/>
      <c r="Q40" s="979"/>
      <c r="R40" s="979"/>
      <c r="S40" s="979"/>
      <c r="T40" s="979"/>
      <c r="U40" s="979"/>
      <c r="V40" s="979"/>
      <c r="W40" s="979"/>
      <c r="X40" s="979"/>
      <c r="Y40" s="196"/>
      <c r="AA40" s="195"/>
      <c r="AB40" s="195"/>
      <c r="AC40" s="195"/>
      <c r="AD40" s="197"/>
      <c r="AE40" s="195"/>
      <c r="AF40" s="195"/>
      <c r="AG40" s="195"/>
      <c r="AH40" s="195"/>
      <c r="AI40" s="195"/>
      <c r="AJ40" s="195"/>
      <c r="AK40" s="195"/>
      <c r="AL40" s="195"/>
      <c r="AN40" s="148"/>
    </row>
    <row r="41" spans="3:52" ht="12.75" customHeight="1" x14ac:dyDescent="0.2">
      <c r="C41" s="147"/>
      <c r="AD41" s="197"/>
      <c r="AN41" s="148"/>
    </row>
    <row r="42" spans="3:52" ht="12.75" customHeight="1" x14ac:dyDescent="0.2">
      <c r="C42" s="147"/>
      <c r="AD42" s="195"/>
      <c r="AN42" s="148"/>
    </row>
    <row r="43" spans="3:52" ht="12.75" customHeight="1" x14ac:dyDescent="0.25">
      <c r="C43" s="147"/>
      <c r="D43" s="958" t="s">
        <v>148</v>
      </c>
      <c r="E43" s="959"/>
      <c r="F43" s="959"/>
      <c r="G43" s="959"/>
      <c r="H43" s="959"/>
      <c r="I43" s="959"/>
      <c r="J43" s="959"/>
      <c r="K43" s="959"/>
      <c r="L43" s="960"/>
      <c r="M43" s="195"/>
      <c r="N43" s="195"/>
      <c r="O43" s="195"/>
      <c r="P43" s="195"/>
      <c r="Q43" s="195"/>
      <c r="Z43" s="972" t="s">
        <v>149</v>
      </c>
      <c r="AA43" s="973"/>
      <c r="AB43" s="973"/>
      <c r="AC43" s="973"/>
      <c r="AD43" s="973"/>
      <c r="AE43" s="973"/>
      <c r="AF43" s="973"/>
      <c r="AG43" s="973"/>
      <c r="AH43" s="973"/>
      <c r="AI43" s="974"/>
      <c r="AJ43" s="183"/>
      <c r="AP43" s="168"/>
    </row>
    <row r="44" spans="3:52" ht="12.75" customHeight="1" x14ac:dyDescent="0.25">
      <c r="C44" s="147"/>
      <c r="D44" s="980">
        <v>1143564</v>
      </c>
      <c r="E44" s="981"/>
      <c r="F44" s="982"/>
      <c r="G44" s="982"/>
      <c r="H44" s="982"/>
      <c r="I44" s="982"/>
      <c r="J44" s="982"/>
      <c r="K44" s="982"/>
      <c r="L44" s="983"/>
      <c r="M44" s="194"/>
      <c r="N44" s="194"/>
      <c r="O44" s="194"/>
      <c r="P44" s="194"/>
      <c r="Q44" s="194"/>
      <c r="Z44" s="969">
        <v>80277</v>
      </c>
      <c r="AA44" s="979"/>
      <c r="AB44" s="979"/>
      <c r="AC44" s="979"/>
      <c r="AD44" s="979"/>
      <c r="AE44" s="979"/>
      <c r="AF44" s="979"/>
      <c r="AG44" s="979"/>
      <c r="AH44" s="979"/>
      <c r="AI44" s="984"/>
      <c r="AJ44" s="168"/>
      <c r="AK44" s="198"/>
      <c r="AL44" s="198"/>
      <c r="AN44" s="148"/>
    </row>
    <row r="45" spans="3:52" ht="12.75" customHeight="1" x14ac:dyDescent="0.25">
      <c r="C45" s="147"/>
      <c r="D45" s="168"/>
      <c r="E45" s="168"/>
      <c r="F45" s="168"/>
      <c r="J45" s="168"/>
      <c r="K45" s="168"/>
      <c r="L45" s="168"/>
      <c r="M45" s="194"/>
      <c r="N45" s="194"/>
      <c r="O45" s="194"/>
      <c r="P45" s="194"/>
      <c r="Q45" s="194"/>
      <c r="Z45" s="168"/>
      <c r="AA45" s="168"/>
      <c r="AB45" s="168"/>
      <c r="AC45" s="168"/>
      <c r="AD45" s="168"/>
      <c r="AE45" s="168"/>
      <c r="AF45" s="168"/>
      <c r="AG45" s="168"/>
      <c r="AH45" s="168"/>
      <c r="AI45" s="168"/>
      <c r="AJ45" s="168"/>
      <c r="AK45" s="198"/>
      <c r="AL45" s="198"/>
      <c r="AN45" s="148"/>
    </row>
    <row r="46" spans="3:52" ht="12.75" customHeight="1" x14ac:dyDescent="0.2">
      <c r="C46" s="147"/>
      <c r="D46" s="195"/>
      <c r="E46" s="195"/>
      <c r="F46" s="195"/>
      <c r="G46" s="195"/>
      <c r="H46" s="195"/>
      <c r="I46" s="195"/>
      <c r="J46" s="195"/>
      <c r="K46" s="195"/>
      <c r="L46" s="195"/>
      <c r="M46" s="195"/>
      <c r="N46" s="195"/>
      <c r="O46" s="195"/>
      <c r="P46" s="195"/>
      <c r="Q46" s="195"/>
      <c r="Z46" s="195"/>
      <c r="AA46" s="195"/>
      <c r="AB46" s="195"/>
      <c r="AC46" s="195"/>
      <c r="AE46" s="195"/>
      <c r="AF46" s="195"/>
      <c r="AG46" s="195"/>
      <c r="AH46" s="195"/>
      <c r="AN46" s="148"/>
    </row>
    <row r="47" spans="3:52" ht="12.75" customHeight="1" x14ac:dyDescent="0.25">
      <c r="C47" s="147"/>
      <c r="D47" s="195"/>
      <c r="E47" s="195"/>
      <c r="F47" s="195"/>
      <c r="G47" s="195"/>
      <c r="H47" s="195"/>
      <c r="I47" s="195"/>
      <c r="J47" s="195"/>
      <c r="K47" s="195"/>
      <c r="L47" s="195"/>
      <c r="M47" s="195"/>
      <c r="N47" s="195"/>
      <c r="O47" s="195"/>
      <c r="P47" s="195"/>
      <c r="Q47" s="195"/>
      <c r="X47" s="985" t="s">
        <v>150</v>
      </c>
      <c r="Y47" s="986"/>
      <c r="Z47" s="986"/>
      <c r="AA47" s="986"/>
      <c r="AB47" s="199"/>
      <c r="AC47" s="200">
        <v>70560</v>
      </c>
      <c r="AD47" s="201"/>
      <c r="AE47" s="201"/>
      <c r="AF47" s="202" t="s">
        <v>151</v>
      </c>
      <c r="AG47" s="203"/>
      <c r="AH47" s="204"/>
      <c r="AI47" s="205"/>
      <c r="AJ47" s="205"/>
      <c r="AK47" s="200">
        <v>9717</v>
      </c>
      <c r="AL47" s="168"/>
      <c r="AN47" s="148"/>
    </row>
    <row r="48" spans="3:52" s="144" customFormat="1" ht="12.75" customHeight="1" x14ac:dyDescent="0.25">
      <c r="C48" s="147"/>
      <c r="D48" s="195"/>
      <c r="E48" s="195"/>
      <c r="F48" s="195"/>
      <c r="G48" s="195"/>
      <c r="H48" s="195"/>
      <c r="I48" s="195"/>
      <c r="J48" s="195"/>
      <c r="K48" s="195"/>
      <c r="L48" s="195"/>
      <c r="M48" s="195"/>
      <c r="N48" s="195"/>
      <c r="O48" s="195"/>
      <c r="P48" s="195"/>
      <c r="Q48" s="195"/>
      <c r="Z48" s="201"/>
      <c r="AA48" s="195"/>
      <c r="AB48" s="195"/>
      <c r="AC48" s="168"/>
      <c r="AE48" s="195"/>
      <c r="AF48" s="201"/>
      <c r="AG48" s="206"/>
      <c r="AH48" s="207"/>
      <c r="AI48" s="207"/>
      <c r="AJ48" s="207"/>
      <c r="AK48" s="148"/>
      <c r="AL48" s="148"/>
      <c r="AM48" s="148"/>
      <c r="AN48" s="148"/>
      <c r="AP48" s="148"/>
    </row>
    <row r="49" spans="2:82" ht="12.75" customHeight="1" x14ac:dyDescent="0.2">
      <c r="C49" s="147"/>
      <c r="D49" s="195"/>
      <c r="E49" s="195"/>
      <c r="F49" s="195"/>
      <c r="G49" s="195"/>
      <c r="H49" s="195"/>
      <c r="I49" s="195"/>
      <c r="J49" s="195"/>
      <c r="K49" s="195"/>
      <c r="L49" s="195"/>
      <c r="M49" s="195"/>
      <c r="N49" s="195"/>
      <c r="O49" s="195"/>
      <c r="P49" s="195"/>
      <c r="Q49" s="195"/>
      <c r="AC49" s="195"/>
      <c r="AE49" s="195"/>
      <c r="AH49" s="195"/>
      <c r="AI49" s="195"/>
      <c r="AJ49" s="195"/>
      <c r="AN49" s="195"/>
      <c r="AP49" s="148"/>
    </row>
    <row r="50" spans="2:82" ht="12.75" customHeight="1" x14ac:dyDescent="0.2">
      <c r="C50" s="147"/>
      <c r="D50" s="195"/>
      <c r="E50" s="195"/>
      <c r="F50" s="195"/>
      <c r="G50" s="195"/>
      <c r="H50" s="195"/>
      <c r="I50" s="195"/>
      <c r="J50" s="195"/>
      <c r="K50" s="195"/>
      <c r="L50" s="195"/>
      <c r="M50" s="195"/>
      <c r="N50" s="195"/>
      <c r="O50" s="195"/>
      <c r="P50" s="195"/>
      <c r="Q50" s="195"/>
      <c r="Z50" s="195"/>
      <c r="AA50" s="195"/>
      <c r="AB50" s="195"/>
      <c r="AC50" s="195"/>
      <c r="AH50" s="195"/>
      <c r="AI50" s="195"/>
      <c r="AJ50" s="195"/>
      <c r="AN50" s="195"/>
      <c r="AP50" s="148"/>
    </row>
    <row r="51" spans="2:82" ht="12.75" customHeight="1" x14ac:dyDescent="0.25">
      <c r="C51" s="147"/>
      <c r="D51" s="195"/>
      <c r="E51" s="195"/>
      <c r="F51" s="195"/>
      <c r="G51" s="195"/>
      <c r="H51" s="195"/>
      <c r="I51" s="195"/>
      <c r="J51" s="195"/>
      <c r="K51" s="195"/>
      <c r="M51" s="195"/>
      <c r="N51" s="195"/>
      <c r="O51" s="208" t="s">
        <v>152</v>
      </c>
      <c r="P51" s="183"/>
      <c r="Q51" s="966" t="s">
        <v>153</v>
      </c>
      <c r="R51" s="967"/>
      <c r="S51" s="968"/>
      <c r="T51" s="209"/>
      <c r="U51" s="966" t="s">
        <v>154</v>
      </c>
      <c r="V51" s="968"/>
      <c r="W51" s="209"/>
      <c r="X51" s="208" t="s">
        <v>155</v>
      </c>
      <c r="Y51" s="210"/>
      <c r="Z51" s="972" t="s">
        <v>156</v>
      </c>
      <c r="AA51" s="974"/>
      <c r="AB51" s="183"/>
      <c r="AC51" s="208" t="s">
        <v>157</v>
      </c>
      <c r="AF51" s="208" t="s">
        <v>152</v>
      </c>
      <c r="AG51" s="183"/>
      <c r="AH51" s="966" t="s">
        <v>153</v>
      </c>
      <c r="AI51" s="974"/>
      <c r="AJ51" s="183"/>
      <c r="AK51" s="966" t="s">
        <v>154</v>
      </c>
      <c r="AL51" s="968"/>
      <c r="AM51" s="209"/>
      <c r="AN51" s="208" t="s">
        <v>155</v>
      </c>
      <c r="AO51" s="210"/>
      <c r="AP51" s="972" t="s">
        <v>156</v>
      </c>
      <c r="AQ51" s="974"/>
      <c r="AR51" s="209"/>
      <c r="AS51" s="208" t="s">
        <v>157</v>
      </c>
    </row>
    <row r="52" spans="2:82" ht="12.75" customHeight="1" x14ac:dyDescent="0.25">
      <c r="C52" s="147"/>
      <c r="D52" s="195"/>
      <c r="E52" s="195"/>
      <c r="F52" s="195"/>
      <c r="G52" s="195"/>
      <c r="H52" s="195"/>
      <c r="I52" s="195"/>
      <c r="J52" s="195"/>
      <c r="K52" s="195"/>
      <c r="L52" s="195"/>
      <c r="M52" s="195"/>
      <c r="N52" s="195"/>
      <c r="O52" s="211"/>
      <c r="P52" s="183"/>
      <c r="Q52" s="988" t="s">
        <v>158</v>
      </c>
      <c r="R52" s="989"/>
      <c r="S52" s="212"/>
      <c r="T52" s="213"/>
      <c r="U52" s="214" t="s">
        <v>158</v>
      </c>
      <c r="V52" s="215"/>
      <c r="W52" s="213"/>
      <c r="X52" s="211"/>
      <c r="Y52" s="210"/>
      <c r="Z52" s="990" t="s">
        <v>159</v>
      </c>
      <c r="AA52" s="991"/>
      <c r="AB52" s="183"/>
      <c r="AC52" s="211" t="s">
        <v>160</v>
      </c>
      <c r="AF52" s="211"/>
      <c r="AG52" s="183"/>
      <c r="AH52" s="988" t="s">
        <v>158</v>
      </c>
      <c r="AI52" s="992"/>
      <c r="AJ52" s="216"/>
      <c r="AK52" s="214" t="s">
        <v>158</v>
      </c>
      <c r="AL52" s="215"/>
      <c r="AM52" s="213"/>
      <c r="AN52" s="211"/>
      <c r="AO52" s="210"/>
      <c r="AP52" s="990" t="s">
        <v>159</v>
      </c>
      <c r="AQ52" s="991"/>
      <c r="AR52" s="209"/>
      <c r="AS52" s="211" t="s">
        <v>160</v>
      </c>
    </row>
    <row r="53" spans="2:82" ht="12.75" customHeight="1" x14ac:dyDescent="0.25">
      <c r="C53" s="147"/>
      <c r="D53" s="195"/>
      <c r="E53" s="195"/>
      <c r="F53" s="195"/>
      <c r="G53" s="195"/>
      <c r="H53" s="195"/>
      <c r="I53" s="195"/>
      <c r="J53" s="195"/>
      <c r="K53" s="195"/>
      <c r="L53" s="198"/>
      <c r="M53" s="195"/>
      <c r="N53" s="195"/>
      <c r="O53" s="217">
        <v>38541</v>
      </c>
      <c r="P53" s="168"/>
      <c r="Q53" s="969">
        <v>20450</v>
      </c>
      <c r="R53" s="979"/>
      <c r="S53" s="218"/>
      <c r="T53" s="170"/>
      <c r="U53" s="219">
        <v>6033</v>
      </c>
      <c r="V53" s="218"/>
      <c r="W53" s="170"/>
      <c r="X53" s="217">
        <v>1582</v>
      </c>
      <c r="Y53" s="210"/>
      <c r="Z53" s="969">
        <v>25</v>
      </c>
      <c r="AA53" s="984"/>
      <c r="AB53" s="168"/>
      <c r="AC53" s="217">
        <v>3929</v>
      </c>
      <c r="AF53" s="217">
        <v>6925</v>
      </c>
      <c r="AG53" s="168"/>
      <c r="AH53" s="969">
        <v>1579</v>
      </c>
      <c r="AI53" s="984"/>
      <c r="AJ53" s="168"/>
      <c r="AK53" s="219">
        <v>505</v>
      </c>
      <c r="AL53" s="218"/>
      <c r="AM53" s="170"/>
      <c r="AN53" s="217">
        <v>160</v>
      </c>
      <c r="AO53" s="210"/>
      <c r="AP53" s="969">
        <v>2</v>
      </c>
      <c r="AQ53" s="984"/>
      <c r="AR53" s="170"/>
      <c r="AS53" s="217">
        <v>546</v>
      </c>
    </row>
    <row r="54" spans="2:82" s="144" customFormat="1" ht="12.75" customHeight="1" x14ac:dyDescent="0.3">
      <c r="C54" s="147"/>
      <c r="D54" s="195"/>
      <c r="E54" s="195"/>
      <c r="F54" s="195"/>
      <c r="G54" s="195"/>
      <c r="H54" s="195"/>
      <c r="I54" s="195"/>
      <c r="J54" s="195"/>
      <c r="K54" s="195"/>
      <c r="L54" s="195"/>
      <c r="M54" s="195"/>
      <c r="N54" s="195"/>
      <c r="O54" s="168"/>
      <c r="P54" s="168"/>
      <c r="Q54" s="183"/>
      <c r="R54" s="168"/>
      <c r="S54" s="168"/>
      <c r="T54" s="168"/>
      <c r="U54" s="168"/>
      <c r="V54" s="168"/>
      <c r="W54" s="210"/>
      <c r="X54" s="168"/>
      <c r="Y54" s="210"/>
      <c r="Z54" s="168"/>
      <c r="AA54" s="168"/>
      <c r="AB54" s="168"/>
      <c r="AC54" s="168"/>
      <c r="AF54" s="168"/>
      <c r="AG54" s="168"/>
      <c r="AH54" s="168"/>
      <c r="AI54" s="69"/>
      <c r="AJ54" s="69"/>
      <c r="AK54" s="168"/>
      <c r="AL54" s="168"/>
      <c r="AM54" s="210"/>
      <c r="AN54" s="168"/>
      <c r="AO54" s="220"/>
      <c r="AP54" s="168"/>
    </row>
    <row r="55" spans="2:82" ht="12.75" customHeight="1" x14ac:dyDescent="0.2">
      <c r="AD55" s="195"/>
    </row>
    <row r="56" spans="2:82" ht="12.75" customHeight="1" x14ac:dyDescent="0.2">
      <c r="AD56" s="198"/>
      <c r="AN56" s="148"/>
    </row>
    <row r="57" spans="2:82" ht="12.75" customHeight="1" x14ac:dyDescent="0.2">
      <c r="AN57" s="148"/>
    </row>
    <row r="58" spans="2:82" ht="12.75" customHeight="1" x14ac:dyDescent="0.25">
      <c r="B58" s="221" t="s">
        <v>152</v>
      </c>
      <c r="C58" s="210"/>
      <c r="D58" s="993" t="s">
        <v>153</v>
      </c>
      <c r="E58" s="994"/>
      <c r="F58" s="222"/>
      <c r="G58" s="993" t="s">
        <v>154</v>
      </c>
      <c r="H58" s="994"/>
      <c r="I58" s="210"/>
      <c r="J58" s="221" t="s">
        <v>155</v>
      </c>
      <c r="K58" s="210"/>
      <c r="L58" s="993" t="s">
        <v>161</v>
      </c>
      <c r="M58" s="994"/>
      <c r="N58" s="223"/>
      <c r="O58" s="224" t="s">
        <v>162</v>
      </c>
      <c r="P58" s="210"/>
      <c r="AN58" s="151"/>
      <c r="AY58" s="150"/>
    </row>
    <row r="59" spans="2:82" ht="12.75" customHeight="1" x14ac:dyDescent="0.25">
      <c r="B59" s="225"/>
      <c r="C59" s="210"/>
      <c r="D59" s="995" t="s">
        <v>158</v>
      </c>
      <c r="E59" s="996"/>
      <c r="F59" s="222"/>
      <c r="G59" s="997" t="s">
        <v>158</v>
      </c>
      <c r="H59" s="998"/>
      <c r="I59" s="210"/>
      <c r="J59" s="225"/>
      <c r="K59" s="210"/>
      <c r="L59" s="226" t="s">
        <v>159</v>
      </c>
      <c r="M59" s="227"/>
      <c r="N59" s="228"/>
      <c r="O59" s="229" t="s">
        <v>160</v>
      </c>
      <c r="P59" s="210"/>
      <c r="AC59" s="230"/>
      <c r="AN59" s="148"/>
      <c r="AW59" s="987"/>
      <c r="AX59" s="987"/>
      <c r="AY59" s="987"/>
      <c r="AZ59" s="987"/>
      <c r="BA59" s="987"/>
      <c r="BB59" s="987"/>
      <c r="BC59" s="987"/>
      <c r="BD59" s="987"/>
      <c r="BE59" s="987"/>
      <c r="BF59" s="987"/>
      <c r="BG59" s="987"/>
      <c r="BH59" s="231"/>
      <c r="BI59" s="231"/>
      <c r="BJ59" s="231"/>
      <c r="BK59" s="231"/>
      <c r="BL59" s="231"/>
      <c r="BM59" s="231"/>
      <c r="BN59" s="231"/>
      <c r="BO59" s="231"/>
      <c r="BP59" s="231"/>
      <c r="BQ59" s="231"/>
      <c r="BR59" s="231"/>
      <c r="BS59" s="231"/>
      <c r="BT59" s="231"/>
      <c r="BU59" s="231"/>
      <c r="BV59" s="231"/>
      <c r="BW59" s="231"/>
      <c r="BX59" s="231"/>
      <c r="BY59" s="231"/>
      <c r="BZ59" s="231"/>
      <c r="CA59" s="231"/>
      <c r="CB59" s="231"/>
      <c r="CC59" s="231"/>
      <c r="CD59" s="231"/>
    </row>
    <row r="60" spans="2:82" ht="12.75" customHeight="1" x14ac:dyDescent="0.25">
      <c r="B60" s="232">
        <v>42745</v>
      </c>
      <c r="C60" s="210"/>
      <c r="D60" s="1003">
        <v>30305</v>
      </c>
      <c r="E60" s="983"/>
      <c r="F60" s="233"/>
      <c r="G60" s="1003">
        <v>90676</v>
      </c>
      <c r="H60" s="983"/>
      <c r="I60" s="210"/>
      <c r="J60" s="232">
        <v>908792</v>
      </c>
      <c r="K60" s="210"/>
      <c r="L60" s="1003">
        <v>4801</v>
      </c>
      <c r="M60" s="983"/>
      <c r="N60" s="234"/>
      <c r="O60" s="232">
        <v>66245</v>
      </c>
      <c r="P60" s="210"/>
      <c r="AN60" s="148"/>
      <c r="AX60" s="235"/>
      <c r="AY60" s="236"/>
      <c r="AZ60" s="236"/>
      <c r="BA60" s="236"/>
      <c r="BB60" s="236"/>
      <c r="BC60" s="236"/>
      <c r="BD60" s="236"/>
      <c r="BE60" s="236"/>
      <c r="BF60" s="236"/>
      <c r="BG60" s="236"/>
      <c r="BH60" s="236"/>
      <c r="BI60" s="236"/>
      <c r="BJ60" s="236"/>
      <c r="BK60" s="236"/>
      <c r="BL60" s="236"/>
      <c r="BM60" s="236"/>
      <c r="BN60" s="236"/>
      <c r="BO60" s="236"/>
      <c r="BP60" s="236"/>
      <c r="BQ60" s="236"/>
      <c r="BR60" s="236"/>
      <c r="BS60" s="236"/>
      <c r="BT60" s="236"/>
      <c r="BU60" s="236"/>
      <c r="BW60" s="147"/>
    </row>
    <row r="61" spans="2:82" ht="12.75" customHeight="1" x14ac:dyDescent="0.2">
      <c r="C61" s="147"/>
      <c r="N61" s="148"/>
      <c r="AN61" s="148"/>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W61" s="147"/>
    </row>
    <row r="62" spans="2:82" ht="12.75" customHeight="1" x14ac:dyDescent="0.2">
      <c r="C62" s="147"/>
      <c r="AN62" s="151"/>
      <c r="AS62" s="150"/>
      <c r="AX62" s="153"/>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W62" s="147"/>
    </row>
    <row r="63" spans="2:82" ht="12.75" customHeight="1" x14ac:dyDescent="0.2">
      <c r="C63" s="147"/>
      <c r="AX63" s="153"/>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237"/>
      <c r="BW63" s="147"/>
    </row>
    <row r="64" spans="2:82" ht="12.75" customHeight="1" x14ac:dyDescent="0.2">
      <c r="C64" s="147"/>
      <c r="AX64" s="153"/>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W64" s="147"/>
    </row>
    <row r="65" spans="1:50" ht="12.75" customHeight="1" x14ac:dyDescent="0.2">
      <c r="AX65" s="153"/>
    </row>
    <row r="66" spans="1:50" ht="12.75" customHeight="1" x14ac:dyDescent="0.2">
      <c r="B66" s="144" t="s">
        <v>458</v>
      </c>
      <c r="AN66" s="148"/>
    </row>
    <row r="67" spans="1:50" ht="12.75" customHeight="1" x14ac:dyDescent="0.25">
      <c r="B67" s="1004" t="s">
        <v>163</v>
      </c>
      <c r="C67" s="1004"/>
      <c r="D67" s="1004"/>
      <c r="E67" s="1004"/>
      <c r="F67" s="1004"/>
      <c r="G67" s="1004"/>
      <c r="H67" s="1004"/>
      <c r="I67" s="1004"/>
      <c r="J67" s="1004"/>
      <c r="K67" s="1004"/>
      <c r="L67" s="1004"/>
      <c r="M67" s="161"/>
      <c r="N67" s="161"/>
      <c r="Q67" s="958" t="s">
        <v>164</v>
      </c>
      <c r="R67" s="959"/>
      <c r="S67" s="959"/>
      <c r="T67" s="959"/>
      <c r="U67" s="959"/>
      <c r="V67" s="959"/>
      <c r="W67" s="959"/>
      <c r="X67" s="959"/>
      <c r="Y67" s="960"/>
      <c r="AG67" s="238"/>
      <c r="AH67" s="958" t="s">
        <v>165</v>
      </c>
      <c r="AI67" s="959"/>
      <c r="AJ67" s="959"/>
      <c r="AK67" s="959"/>
      <c r="AL67" s="959"/>
      <c r="AM67" s="959"/>
      <c r="AN67" s="959"/>
      <c r="AO67" s="959"/>
      <c r="AP67" s="959"/>
      <c r="AQ67" s="960"/>
    </row>
    <row r="68" spans="1:50" ht="12.75" customHeight="1" x14ac:dyDescent="0.25">
      <c r="B68" s="1004"/>
      <c r="C68" s="1004"/>
      <c r="D68" s="1004"/>
      <c r="E68" s="1004"/>
      <c r="F68" s="1004"/>
      <c r="G68" s="1004"/>
      <c r="H68" s="1004"/>
      <c r="I68" s="1004"/>
      <c r="J68" s="1004"/>
      <c r="K68" s="1004"/>
      <c r="L68" s="1004"/>
      <c r="M68" s="153"/>
      <c r="N68" s="153"/>
      <c r="O68" s="153"/>
      <c r="P68" s="239"/>
      <c r="Q68" s="1005">
        <v>88211</v>
      </c>
      <c r="R68" s="1006"/>
      <c r="S68" s="1006"/>
      <c r="T68" s="1006"/>
      <c r="U68" s="1006"/>
      <c r="V68" s="1006"/>
      <c r="W68" s="1006"/>
      <c r="X68" s="1006"/>
      <c r="Y68" s="1007"/>
      <c r="AG68" s="240"/>
      <c r="AH68" s="969">
        <v>149548</v>
      </c>
      <c r="AI68" s="979"/>
      <c r="AJ68" s="979"/>
      <c r="AK68" s="979"/>
      <c r="AL68" s="979"/>
      <c r="AM68" s="979"/>
      <c r="AN68" s="979"/>
      <c r="AO68" s="979"/>
      <c r="AP68" s="979"/>
      <c r="AQ68" s="984"/>
    </row>
    <row r="69" spans="1:50" ht="12.75" customHeight="1" x14ac:dyDescent="0.2">
      <c r="B69" s="1004"/>
      <c r="C69" s="1004"/>
      <c r="D69" s="1004"/>
      <c r="E69" s="1004"/>
      <c r="F69" s="1004"/>
      <c r="G69" s="1004"/>
      <c r="H69" s="1004"/>
      <c r="I69" s="1004"/>
      <c r="J69" s="1004"/>
      <c r="K69" s="1004"/>
      <c r="L69" s="1004"/>
      <c r="M69" s="153"/>
      <c r="N69" s="153"/>
      <c r="O69" s="153"/>
    </row>
    <row r="70" spans="1:50" ht="12.75" customHeight="1" x14ac:dyDescent="0.25">
      <c r="B70" s="987" t="s">
        <v>166</v>
      </c>
      <c r="C70" s="987"/>
      <c r="D70" s="987"/>
      <c r="E70" s="987"/>
      <c r="F70" s="987"/>
      <c r="G70" s="987"/>
      <c r="H70" s="987"/>
      <c r="I70" s="987"/>
      <c r="J70" s="987"/>
      <c r="K70" s="987"/>
      <c r="L70" s="987"/>
      <c r="M70" s="987"/>
      <c r="N70" s="987"/>
      <c r="O70" s="987"/>
      <c r="R70" s="148"/>
      <c r="S70" s="148"/>
      <c r="T70" s="148"/>
      <c r="U70" s="148"/>
      <c r="V70" s="148"/>
      <c r="W70" s="148"/>
      <c r="X70" s="958" t="s">
        <v>167</v>
      </c>
      <c r="Y70" s="959"/>
      <c r="Z70" s="959"/>
      <c r="AA70" s="959"/>
      <c r="AB70" s="959"/>
      <c r="AC70" s="959"/>
      <c r="AD70" s="959"/>
      <c r="AE70" s="960"/>
      <c r="AF70" s="183"/>
      <c r="AG70" s="183"/>
      <c r="AH70" s="183"/>
      <c r="AI70" s="148"/>
      <c r="AJ70" s="148"/>
      <c r="AK70" s="148"/>
      <c r="AL70" s="148"/>
      <c r="AN70" s="148"/>
    </row>
    <row r="71" spans="1:50" ht="12.75" customHeight="1" x14ac:dyDescent="0.25">
      <c r="B71" s="987"/>
      <c r="C71" s="987"/>
      <c r="D71" s="987"/>
      <c r="E71" s="987"/>
      <c r="F71" s="987"/>
      <c r="G71" s="987"/>
      <c r="H71" s="987"/>
      <c r="I71" s="987"/>
      <c r="J71" s="987"/>
      <c r="K71" s="987"/>
      <c r="L71" s="987"/>
      <c r="M71" s="987"/>
      <c r="N71" s="987"/>
      <c r="O71" s="987"/>
      <c r="R71" s="148"/>
      <c r="S71" s="148"/>
      <c r="T71" s="148"/>
      <c r="U71" s="148"/>
      <c r="V71" s="148"/>
      <c r="W71" s="148"/>
      <c r="X71" s="241">
        <v>16.5824</v>
      </c>
      <c r="Y71" s="242" t="s">
        <v>168</v>
      </c>
      <c r="Z71" s="242"/>
      <c r="AA71" s="243"/>
      <c r="AB71" s="243"/>
      <c r="AC71" s="190"/>
      <c r="AD71" s="244"/>
      <c r="AE71" s="245"/>
    </row>
    <row r="72" spans="1:50" ht="12.75" customHeight="1" x14ac:dyDescent="0.25">
      <c r="B72" s="1004" t="s">
        <v>169</v>
      </c>
      <c r="C72" s="1004"/>
      <c r="D72" s="1004"/>
      <c r="E72" s="1004"/>
      <c r="F72" s="1004"/>
      <c r="G72" s="1004"/>
      <c r="H72" s="1004"/>
      <c r="I72" s="1004"/>
      <c r="J72" s="1004"/>
      <c r="K72" s="1004"/>
      <c r="L72" s="1004"/>
      <c r="M72" s="1004"/>
      <c r="N72" s="1004"/>
      <c r="O72" s="1004"/>
      <c r="P72" s="148"/>
      <c r="Q72" s="183"/>
      <c r="R72" s="148"/>
      <c r="S72" s="148"/>
      <c r="T72" s="148"/>
      <c r="U72" s="148"/>
      <c r="V72" s="148"/>
      <c r="W72" s="148"/>
      <c r="X72" s="148"/>
      <c r="Y72" s="148"/>
      <c r="Z72" s="207"/>
      <c r="AA72" s="207"/>
      <c r="AB72" s="207"/>
      <c r="AC72" s="246"/>
      <c r="AD72" s="207"/>
      <c r="AE72" s="207"/>
    </row>
    <row r="73" spans="1:50" ht="12.75" customHeight="1" x14ac:dyDescent="0.25">
      <c r="B73" s="1004"/>
      <c r="C73" s="1004"/>
      <c r="D73" s="1004"/>
      <c r="E73" s="1004"/>
      <c r="F73" s="1004"/>
      <c r="G73" s="1004"/>
      <c r="H73" s="1004"/>
      <c r="I73" s="1004"/>
      <c r="J73" s="1004"/>
      <c r="K73" s="1004"/>
      <c r="L73" s="1004"/>
      <c r="M73" s="1004"/>
      <c r="N73" s="1004"/>
      <c r="O73" s="1004"/>
      <c r="P73" s="148"/>
      <c r="Q73" s="1008" t="s">
        <v>170</v>
      </c>
      <c r="R73" s="1009"/>
      <c r="S73" s="1009"/>
      <c r="T73" s="1009"/>
      <c r="U73" s="1009"/>
      <c r="V73" s="1009"/>
      <c r="W73" s="1009"/>
      <c r="X73" s="1009"/>
      <c r="Y73" s="1010"/>
      <c r="Z73" s="207"/>
      <c r="AA73" s="207"/>
      <c r="AB73" s="207"/>
      <c r="AH73" s="247"/>
      <c r="AI73" s="248"/>
      <c r="AJ73" s="249" t="s">
        <v>171</v>
      </c>
      <c r="AK73" s="249"/>
      <c r="AL73" s="249"/>
      <c r="AM73" s="249"/>
      <c r="AN73" s="249"/>
      <c r="AO73" s="249"/>
      <c r="AP73" s="250"/>
      <c r="AQ73" s="251"/>
      <c r="AR73" s="251"/>
      <c r="AS73" s="251"/>
    </row>
    <row r="74" spans="1:50" ht="12.75" customHeight="1" x14ac:dyDescent="0.25">
      <c r="B74" s="1004" t="s">
        <v>172</v>
      </c>
      <c r="C74" s="1004"/>
      <c r="D74" s="1004"/>
      <c r="E74" s="1004"/>
      <c r="F74" s="1004"/>
      <c r="G74" s="1004"/>
      <c r="H74" s="1004"/>
      <c r="I74" s="1004"/>
      <c r="J74" s="1004"/>
      <c r="K74" s="1004"/>
      <c r="L74" s="1004"/>
      <c r="M74" s="153"/>
      <c r="N74" s="153"/>
      <c r="O74" s="153"/>
      <c r="P74" s="148"/>
      <c r="Q74" s="252"/>
      <c r="R74" s="253"/>
      <c r="S74" s="253"/>
      <c r="T74" s="253"/>
      <c r="U74" s="817">
        <v>66603</v>
      </c>
      <c r="V74" s="253"/>
      <c r="W74" s="253"/>
      <c r="X74" s="253"/>
      <c r="Y74" s="254"/>
      <c r="Z74" s="207"/>
      <c r="AA74" s="207"/>
      <c r="AB74" s="207"/>
      <c r="AC74" s="148"/>
      <c r="AD74" s="148"/>
      <c r="AE74" s="148"/>
      <c r="AF74" s="148"/>
      <c r="AG74" s="148"/>
      <c r="AH74" s="999">
        <v>133429</v>
      </c>
      <c r="AI74" s="1000"/>
      <c r="AJ74" s="1000"/>
      <c r="AK74" s="1000"/>
      <c r="AL74" s="1000"/>
      <c r="AM74" s="1000"/>
      <c r="AN74" s="1000"/>
      <c r="AO74" s="1000"/>
      <c r="AP74" s="1001"/>
      <c r="AQ74" s="183"/>
      <c r="AR74" s="183"/>
      <c r="AS74" s="183"/>
    </row>
    <row r="75" spans="1:50" ht="12.75" customHeight="1" x14ac:dyDescent="0.2">
      <c r="B75" s="1004"/>
      <c r="C75" s="1004"/>
      <c r="D75" s="1004"/>
      <c r="E75" s="1004"/>
      <c r="F75" s="1004"/>
      <c r="G75" s="1004"/>
      <c r="H75" s="1004"/>
      <c r="I75" s="1004"/>
      <c r="J75" s="1004"/>
      <c r="K75" s="1004"/>
      <c r="L75" s="1004"/>
      <c r="M75" s="153"/>
      <c r="N75" s="153"/>
      <c r="O75" s="153"/>
      <c r="P75" s="148"/>
      <c r="Q75" s="1002"/>
      <c r="R75" s="1002"/>
      <c r="S75" s="1002"/>
      <c r="T75" s="1002"/>
      <c r="U75" s="1002"/>
      <c r="V75" s="1002"/>
      <c r="W75" s="1002"/>
      <c r="X75" s="1002"/>
      <c r="Y75" s="1002"/>
      <c r="AC75" s="946"/>
      <c r="AD75" s="946"/>
      <c r="AE75" s="946"/>
      <c r="AF75" s="946"/>
      <c r="AG75" s="946"/>
      <c r="AH75" s="946"/>
      <c r="AI75" s="946"/>
      <c r="AK75" s="148"/>
      <c r="AL75" s="148"/>
      <c r="AM75" s="255"/>
      <c r="AN75" s="255"/>
      <c r="AO75" s="255"/>
      <c r="AP75" s="255"/>
      <c r="AQ75" s="255"/>
      <c r="AR75" s="255"/>
      <c r="AS75" s="255"/>
    </row>
    <row r="76" spans="1:50" ht="12.75" customHeight="1" x14ac:dyDescent="0.2">
      <c r="B76" s="1004" t="s">
        <v>173</v>
      </c>
      <c r="C76" s="1004"/>
      <c r="D76" s="1004"/>
      <c r="E76" s="1004"/>
      <c r="F76" s="1004"/>
      <c r="G76" s="1004"/>
      <c r="H76" s="1004"/>
      <c r="I76" s="1004"/>
      <c r="J76" s="1004"/>
      <c r="K76" s="1004"/>
      <c r="L76" s="1004"/>
      <c r="M76" s="1004"/>
      <c r="N76" s="1004"/>
      <c r="O76" s="1004"/>
      <c r="P76" s="148"/>
      <c r="Q76" s="256"/>
      <c r="R76" s="256"/>
      <c r="S76" s="256"/>
      <c r="T76" s="256"/>
      <c r="U76" s="256"/>
      <c r="V76" s="256"/>
      <c r="W76" s="256"/>
      <c r="X76" s="256"/>
      <c r="Y76" s="256"/>
      <c r="AC76" s="256"/>
      <c r="AD76" s="256"/>
      <c r="AE76" s="256"/>
      <c r="AF76" s="256"/>
      <c r="AG76" s="256"/>
      <c r="AH76" s="256"/>
      <c r="AI76" s="256"/>
      <c r="AK76" s="148"/>
      <c r="AL76" s="148"/>
      <c r="AM76" s="255"/>
      <c r="AN76" s="255"/>
      <c r="AO76" s="255"/>
      <c r="AP76" s="255"/>
      <c r="AQ76" s="255"/>
      <c r="AR76" s="255"/>
      <c r="AS76" s="255"/>
    </row>
    <row r="77" spans="1:50" ht="12.75" customHeight="1" x14ac:dyDescent="0.2">
      <c r="B77" s="1004"/>
      <c r="C77" s="1004"/>
      <c r="D77" s="1004"/>
      <c r="E77" s="1004"/>
      <c r="F77" s="1004"/>
      <c r="G77" s="1004"/>
      <c r="H77" s="1004"/>
      <c r="I77" s="1004"/>
      <c r="J77" s="1004"/>
      <c r="K77" s="1004"/>
      <c r="L77" s="1004"/>
      <c r="M77" s="1004"/>
      <c r="N77" s="1004"/>
      <c r="O77" s="1004"/>
      <c r="P77" s="148"/>
      <c r="Q77" s="256"/>
      <c r="R77" s="256"/>
      <c r="S77" s="256"/>
      <c r="T77" s="256"/>
      <c r="U77" s="256"/>
      <c r="V77" s="256"/>
      <c r="W77" s="256"/>
      <c r="X77" s="256"/>
      <c r="Y77" s="256"/>
      <c r="AC77" s="256"/>
      <c r="AD77" s="256"/>
      <c r="AE77" s="256"/>
      <c r="AF77" s="256"/>
      <c r="AG77" s="256"/>
      <c r="AH77" s="256"/>
      <c r="AI77" s="256"/>
      <c r="AK77" s="148"/>
      <c r="AL77" s="148"/>
      <c r="AM77" s="255"/>
      <c r="AN77" s="255"/>
      <c r="AO77" s="255"/>
      <c r="AP77" s="255"/>
      <c r="AQ77" s="255"/>
      <c r="AR77" s="255"/>
      <c r="AS77" s="255"/>
    </row>
    <row r="78" spans="1:50" ht="12.75" customHeight="1" x14ac:dyDescent="0.2">
      <c r="B78" s="1004" t="s">
        <v>174</v>
      </c>
      <c r="C78" s="1004"/>
      <c r="D78" s="1004"/>
      <c r="E78" s="1004"/>
      <c r="F78" s="1004"/>
      <c r="G78" s="1004"/>
      <c r="H78" s="1004"/>
      <c r="I78" s="1004"/>
      <c r="J78" s="1004"/>
      <c r="K78" s="1004"/>
      <c r="L78" s="1004"/>
      <c r="M78" s="1004"/>
      <c r="N78" s="1004"/>
      <c r="O78" s="1004"/>
      <c r="P78" s="148"/>
      <c r="Q78" s="256"/>
      <c r="R78" s="256"/>
      <c r="S78" s="256"/>
      <c r="T78" s="256"/>
      <c r="U78" s="256"/>
      <c r="V78" s="256"/>
      <c r="W78" s="256"/>
      <c r="X78" s="256"/>
      <c r="Y78" s="256"/>
      <c r="AC78" s="256"/>
      <c r="AD78" s="256"/>
      <c r="AE78" s="256"/>
      <c r="AF78" s="256"/>
      <c r="AG78" s="256"/>
      <c r="AH78" s="256"/>
      <c r="AI78" s="256"/>
      <c r="AK78" s="148"/>
      <c r="AL78" s="148"/>
      <c r="AM78" s="255"/>
      <c r="AN78" s="255"/>
      <c r="AO78" s="255"/>
      <c r="AP78" s="255"/>
      <c r="AQ78" s="255"/>
      <c r="AR78" s="255"/>
      <c r="AS78" s="255"/>
    </row>
    <row r="79" spans="1:50" ht="12.75" customHeight="1" x14ac:dyDescent="0.2">
      <c r="B79" s="1004"/>
      <c r="C79" s="1004"/>
      <c r="D79" s="1004"/>
      <c r="E79" s="1004"/>
      <c r="F79" s="1004"/>
      <c r="G79" s="1004"/>
      <c r="H79" s="1004"/>
      <c r="I79" s="1004"/>
      <c r="J79" s="1004"/>
      <c r="K79" s="1004"/>
      <c r="L79" s="1004"/>
      <c r="M79" s="1004"/>
      <c r="N79" s="1004"/>
      <c r="O79" s="1004"/>
      <c r="P79" s="148"/>
      <c r="Q79" s="256"/>
      <c r="R79" s="256"/>
      <c r="S79" s="256"/>
      <c r="T79" s="256"/>
      <c r="U79" s="256"/>
      <c r="V79" s="256"/>
      <c r="W79" s="256"/>
      <c r="X79" s="256"/>
      <c r="Y79" s="256"/>
      <c r="AC79" s="256"/>
      <c r="AD79" s="256"/>
      <c r="AE79" s="256"/>
      <c r="AF79" s="256"/>
      <c r="AG79" s="256"/>
      <c r="AH79" s="256"/>
      <c r="AI79" s="256"/>
      <c r="AK79" s="148"/>
      <c r="AL79" s="148"/>
      <c r="AM79" s="255"/>
      <c r="AN79" s="255"/>
      <c r="AO79" s="255"/>
      <c r="AP79" s="255"/>
      <c r="AQ79" s="255"/>
      <c r="AR79" s="255"/>
      <c r="AS79" s="255"/>
    </row>
    <row r="80" spans="1:50" ht="12.75" customHeight="1" thickBot="1" x14ac:dyDescent="0.25">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row>
    <row r="81" spans="3:48" ht="12.75" customHeight="1" x14ac:dyDescent="0.2">
      <c r="C81" s="148"/>
      <c r="AM81" s="257"/>
      <c r="AN81" s="148"/>
      <c r="AV81" s="145"/>
    </row>
    <row r="82" spans="3:48" ht="12.75" customHeight="1" x14ac:dyDescent="0.2">
      <c r="AL82" s="236"/>
    </row>
    <row r="83" spans="3:48" ht="12.75" customHeight="1" x14ac:dyDescent="0.2"/>
    <row r="84" spans="3:48" ht="12.75" customHeight="1" x14ac:dyDescent="0.2"/>
    <row r="85" spans="3:48" ht="12.75" customHeight="1" x14ac:dyDescent="0.2"/>
    <row r="86" spans="3:48" ht="12.75" customHeight="1" x14ac:dyDescent="0.2"/>
    <row r="87" spans="3:48" ht="12.75" customHeight="1" x14ac:dyDescent="0.2">
      <c r="AN87" s="148"/>
    </row>
    <row r="88" spans="3:48" ht="12.75" customHeight="1" x14ac:dyDescent="0.2"/>
  </sheetData>
  <mergeCells count="72">
    <mergeCell ref="B76:O77"/>
    <mergeCell ref="B78:O79"/>
    <mergeCell ref="B70:O71"/>
    <mergeCell ref="X70:AE70"/>
    <mergeCell ref="B72:O73"/>
    <mergeCell ref="Q73:Y73"/>
    <mergeCell ref="B74:L75"/>
    <mergeCell ref="AH74:AP74"/>
    <mergeCell ref="Q75:Y75"/>
    <mergeCell ref="AC75:AI75"/>
    <mergeCell ref="D60:E60"/>
    <mergeCell ref="G60:H60"/>
    <mergeCell ref="L60:M60"/>
    <mergeCell ref="B67:L69"/>
    <mergeCell ref="Q67:Y67"/>
    <mergeCell ref="AH67:AQ67"/>
    <mergeCell ref="Q68:Y68"/>
    <mergeCell ref="AH68:AQ68"/>
    <mergeCell ref="D58:E58"/>
    <mergeCell ref="G58:H58"/>
    <mergeCell ref="L58:M58"/>
    <mergeCell ref="D59:E59"/>
    <mergeCell ref="G59:H59"/>
    <mergeCell ref="AW59:BG59"/>
    <mergeCell ref="Q52:R52"/>
    <mergeCell ref="Z52:AA52"/>
    <mergeCell ref="AH52:AI52"/>
    <mergeCell ref="AP52:AQ52"/>
    <mergeCell ref="Q53:R53"/>
    <mergeCell ref="Z53:AA53"/>
    <mergeCell ref="AH53:AI53"/>
    <mergeCell ref="AP53:AQ53"/>
    <mergeCell ref="AP51:AQ51"/>
    <mergeCell ref="O40:X40"/>
    <mergeCell ref="D43:L43"/>
    <mergeCell ref="Z43:AI43"/>
    <mergeCell ref="D44:L44"/>
    <mergeCell ref="Z44:AI44"/>
    <mergeCell ref="X47:AA47"/>
    <mergeCell ref="Q51:S51"/>
    <mergeCell ref="U51:V51"/>
    <mergeCell ref="Z51:AA51"/>
    <mergeCell ref="AH51:AI51"/>
    <mergeCell ref="AK51:AL51"/>
    <mergeCell ref="O39:Y39"/>
    <mergeCell ref="B27:G27"/>
    <mergeCell ref="J27:L27"/>
    <mergeCell ref="AC27:AD27"/>
    <mergeCell ref="AH27:AI27"/>
    <mergeCell ref="Z31:AG31"/>
    <mergeCell ref="Z32:AG32"/>
    <mergeCell ref="G35:R35"/>
    <mergeCell ref="Z35:AG35"/>
    <mergeCell ref="O36:P36"/>
    <mergeCell ref="Z36:AA36"/>
    <mergeCell ref="AC36:AD36"/>
    <mergeCell ref="AD14:AH15"/>
    <mergeCell ref="U16:W16"/>
    <mergeCell ref="Z16:AD16"/>
    <mergeCell ref="AH16:AI16"/>
    <mergeCell ref="Q18:AA19"/>
    <mergeCell ref="Q14:AA15"/>
    <mergeCell ref="B26:G26"/>
    <mergeCell ref="J26:L26"/>
    <mergeCell ref="N26:O26"/>
    <mergeCell ref="Q26:X26"/>
    <mergeCell ref="AA26:AM26"/>
    <mergeCell ref="U4:Z4"/>
    <mergeCell ref="U5:Z5"/>
    <mergeCell ref="U8:Z9"/>
    <mergeCell ref="U12:Z12"/>
    <mergeCell ref="U13:Z13"/>
  </mergeCells>
  <hyperlinks>
    <hyperlink ref="B2" location="Contents!A1" display="back to contents"/>
  </hyperlinks>
  <pageMargins left="0.24" right="0.24" top="0.53" bottom="0.53" header="0.5" footer="0.5"/>
  <pageSetup paperSize="9" scale="2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U295"/>
  <sheetViews>
    <sheetView zoomScaleNormal="100" workbookViewId="0"/>
  </sheetViews>
  <sheetFormatPr defaultColWidth="9.109375" defaultRowHeight="13.2" x14ac:dyDescent="0.25"/>
  <cols>
    <col min="1" max="1" width="12.33203125" style="797" customWidth="1"/>
    <col min="2" max="2" width="32.5546875" style="772" customWidth="1"/>
    <col min="3" max="3" width="2.5546875" style="772" customWidth="1"/>
    <col min="4" max="13" width="13.44140625" style="772" customWidth="1"/>
    <col min="14" max="14" width="13.44140625" style="773" customWidth="1"/>
    <col min="15" max="15" width="2.44140625" style="773" customWidth="1"/>
    <col min="16" max="17" width="13.44140625" style="772" customWidth="1"/>
    <col min="18" max="18" width="13.44140625" style="773" customWidth="1"/>
    <col min="19" max="19" width="3" style="773" customWidth="1"/>
    <col min="20" max="20" width="13.44140625" style="773" customWidth="1"/>
    <col min="21" max="16384" width="9.109375" style="772"/>
  </cols>
  <sheetData>
    <row r="1" spans="1:21" ht="15" customHeight="1" x14ac:dyDescent="0.25">
      <c r="A1" s="771" t="s">
        <v>520</v>
      </c>
    </row>
    <row r="2" spans="1:21" x14ac:dyDescent="0.25">
      <c r="A2" s="771"/>
      <c r="M2" s="774"/>
      <c r="N2" s="775"/>
      <c r="O2" s="775"/>
      <c r="P2" s="774"/>
    </row>
    <row r="3" spans="1:21" ht="13.8" thickBot="1" x14ac:dyDescent="0.3">
      <c r="A3" s="776" t="s">
        <v>0</v>
      </c>
      <c r="B3" s="777"/>
      <c r="C3" s="777"/>
      <c r="D3" s="777"/>
      <c r="E3" s="777"/>
      <c r="F3" s="777"/>
      <c r="G3" s="777"/>
      <c r="H3" s="777"/>
      <c r="I3" s="777"/>
      <c r="J3" s="777"/>
      <c r="K3" s="777"/>
      <c r="L3" s="777"/>
      <c r="M3" s="777"/>
      <c r="N3" s="778"/>
      <c r="O3" s="778"/>
      <c r="P3" s="777"/>
      <c r="Q3" s="777"/>
      <c r="R3" s="778"/>
      <c r="S3" s="778"/>
      <c r="T3" s="779" t="s">
        <v>177</v>
      </c>
    </row>
    <row r="4" spans="1:21" x14ac:dyDescent="0.25">
      <c r="A4" s="780"/>
      <c r="B4" s="781"/>
      <c r="C4" s="781"/>
      <c r="D4" s="781"/>
      <c r="E4" s="781"/>
      <c r="F4" s="781"/>
      <c r="G4" s="781"/>
      <c r="H4" s="781"/>
      <c r="I4" s="781"/>
      <c r="J4" s="781"/>
      <c r="K4" s="781"/>
      <c r="L4" s="781"/>
      <c r="M4" s="781"/>
      <c r="N4" s="782"/>
      <c r="O4" s="782"/>
      <c r="P4" s="781"/>
      <c r="Q4" s="781"/>
      <c r="R4" s="782"/>
      <c r="S4" s="782"/>
      <c r="T4" s="782"/>
    </row>
    <row r="5" spans="1:21" ht="52.5" customHeight="1" x14ac:dyDescent="0.25">
      <c r="A5" s="783" t="s">
        <v>432</v>
      </c>
      <c r="B5" s="784"/>
      <c r="C5" s="784"/>
      <c r="D5" s="785" t="s">
        <v>4</v>
      </c>
      <c r="E5" s="785" t="s">
        <v>5</v>
      </c>
      <c r="F5" s="785" t="s">
        <v>6</v>
      </c>
      <c r="G5" s="785" t="s">
        <v>49</v>
      </c>
      <c r="H5" s="785" t="s">
        <v>300</v>
      </c>
      <c r="I5" s="785" t="s">
        <v>7</v>
      </c>
      <c r="J5" s="785" t="s">
        <v>8</v>
      </c>
      <c r="K5" s="785" t="s">
        <v>9</v>
      </c>
      <c r="L5" s="785" t="s">
        <v>51</v>
      </c>
      <c r="M5" s="785" t="s">
        <v>299</v>
      </c>
      <c r="N5" s="786" t="s">
        <v>362</v>
      </c>
      <c r="O5" s="786"/>
      <c r="P5" s="785" t="s">
        <v>54</v>
      </c>
      <c r="Q5" s="785" t="s">
        <v>349</v>
      </c>
      <c r="R5" s="786" t="s">
        <v>363</v>
      </c>
      <c r="S5" s="786"/>
      <c r="T5" s="786" t="s">
        <v>297</v>
      </c>
    </row>
    <row r="6" spans="1:21" x14ac:dyDescent="0.25">
      <c r="A6" s="780"/>
      <c r="B6" s="781"/>
      <c r="C6" s="781"/>
      <c r="D6" s="781"/>
      <c r="E6" s="781"/>
      <c r="F6" s="781"/>
      <c r="G6" s="781"/>
      <c r="H6" s="781"/>
      <c r="I6" s="781"/>
      <c r="J6" s="781"/>
      <c r="K6" s="781"/>
      <c r="L6" s="781"/>
      <c r="M6" s="781"/>
      <c r="N6" s="782"/>
      <c r="O6" s="782"/>
    </row>
    <row r="7" spans="1:21" x14ac:dyDescent="0.25">
      <c r="A7" s="1098" t="s">
        <v>409</v>
      </c>
      <c r="B7" s="787" t="s">
        <v>433</v>
      </c>
      <c r="C7" s="787"/>
      <c r="D7" s="737">
        <v>29655</v>
      </c>
      <c r="E7" s="737">
        <v>4941</v>
      </c>
      <c r="F7" s="737">
        <v>8366</v>
      </c>
      <c r="G7" s="737">
        <v>114854</v>
      </c>
      <c r="H7" s="737">
        <v>11997</v>
      </c>
      <c r="I7" s="737">
        <v>39509</v>
      </c>
      <c r="J7" s="737">
        <v>14048</v>
      </c>
      <c r="K7" s="737">
        <v>8971</v>
      </c>
      <c r="L7" s="737">
        <v>55058</v>
      </c>
      <c r="M7" s="737">
        <v>12760</v>
      </c>
      <c r="N7" s="788">
        <v>300159</v>
      </c>
      <c r="O7" s="788"/>
      <c r="P7" s="788">
        <v>486795</v>
      </c>
      <c r="Q7" s="788">
        <v>608248</v>
      </c>
      <c r="R7" s="788">
        <v>1095043</v>
      </c>
      <c r="S7" s="788"/>
      <c r="T7" s="788">
        <v>1395202</v>
      </c>
    </row>
    <row r="8" spans="1:21" x14ac:dyDescent="0.25">
      <c r="A8" s="1098"/>
      <c r="B8" s="772" t="s">
        <v>178</v>
      </c>
      <c r="D8" s="789">
        <v>10373</v>
      </c>
      <c r="E8" s="789">
        <v>2824</v>
      </c>
      <c r="F8" s="789">
        <v>4749</v>
      </c>
      <c r="G8" s="789">
        <v>26593</v>
      </c>
      <c r="H8" s="789">
        <v>1230</v>
      </c>
      <c r="I8" s="789">
        <v>7462</v>
      </c>
      <c r="J8" s="789">
        <v>2636</v>
      </c>
      <c r="K8" s="789">
        <v>2309</v>
      </c>
      <c r="L8" s="789">
        <v>12019</v>
      </c>
      <c r="M8" s="789">
        <v>2061</v>
      </c>
      <c r="N8" s="790">
        <v>72256</v>
      </c>
      <c r="O8" s="790"/>
      <c r="P8" s="790">
        <v>12507</v>
      </c>
      <c r="Q8" s="790">
        <v>9181</v>
      </c>
      <c r="R8" s="790">
        <v>21688</v>
      </c>
      <c r="S8" s="790"/>
      <c r="T8" s="790">
        <v>93944</v>
      </c>
    </row>
    <row r="9" spans="1:21" x14ac:dyDescent="0.25">
      <c r="A9" s="1098"/>
      <c r="B9" s="772" t="s">
        <v>179</v>
      </c>
      <c r="D9" s="789">
        <v>5128</v>
      </c>
      <c r="E9" s="789">
        <v>340</v>
      </c>
      <c r="F9" s="789">
        <v>318</v>
      </c>
      <c r="G9" s="789">
        <v>7277</v>
      </c>
      <c r="H9" s="789">
        <v>455</v>
      </c>
      <c r="I9" s="789">
        <v>2145</v>
      </c>
      <c r="J9" s="789">
        <v>1425</v>
      </c>
      <c r="K9" s="789">
        <v>1459</v>
      </c>
      <c r="L9" s="789">
        <v>3343</v>
      </c>
      <c r="M9" s="789">
        <v>1525</v>
      </c>
      <c r="N9" s="790">
        <v>23415</v>
      </c>
      <c r="O9" s="790"/>
      <c r="P9" s="790">
        <v>6733</v>
      </c>
      <c r="Q9" s="790">
        <v>6854</v>
      </c>
      <c r="R9" s="790">
        <v>13587</v>
      </c>
      <c r="S9" s="790"/>
      <c r="T9" s="790">
        <v>37002</v>
      </c>
    </row>
    <row r="10" spans="1:21" x14ac:dyDescent="0.25">
      <c r="A10" s="1098"/>
      <c r="B10" s="772" t="s">
        <v>180</v>
      </c>
      <c r="D10" s="789">
        <v>10577</v>
      </c>
      <c r="E10" s="789">
        <v>1311</v>
      </c>
      <c r="F10" s="789">
        <v>3152</v>
      </c>
      <c r="G10" s="789">
        <v>43639</v>
      </c>
      <c r="H10" s="789">
        <v>5810</v>
      </c>
      <c r="I10" s="789">
        <v>9065</v>
      </c>
      <c r="J10" s="789">
        <v>6604</v>
      </c>
      <c r="K10" s="789">
        <v>4165</v>
      </c>
      <c r="L10" s="789">
        <v>12473</v>
      </c>
      <c r="M10" s="789">
        <v>5161</v>
      </c>
      <c r="N10" s="790">
        <v>101957</v>
      </c>
      <c r="O10" s="790"/>
      <c r="P10" s="790">
        <v>60419</v>
      </c>
      <c r="Q10" s="790">
        <v>27689</v>
      </c>
      <c r="R10" s="790">
        <v>88108</v>
      </c>
      <c r="S10" s="790"/>
      <c r="T10" s="790">
        <v>190065</v>
      </c>
    </row>
    <row r="11" spans="1:21" ht="15.6" x14ac:dyDescent="0.25">
      <c r="A11" s="1098"/>
      <c r="B11" s="772" t="s">
        <v>434</v>
      </c>
      <c r="D11" s="789">
        <v>1000</v>
      </c>
      <c r="E11" s="789">
        <v>175</v>
      </c>
      <c r="F11" s="789">
        <v>14</v>
      </c>
      <c r="G11" s="789">
        <v>13380</v>
      </c>
      <c r="H11" s="789">
        <v>1237</v>
      </c>
      <c r="I11" s="789">
        <v>12960</v>
      </c>
      <c r="J11" s="789">
        <v>1387</v>
      </c>
      <c r="K11" s="789">
        <v>453</v>
      </c>
      <c r="L11" s="789">
        <v>17067</v>
      </c>
      <c r="M11" s="789">
        <v>1403</v>
      </c>
      <c r="N11" s="790">
        <v>49076</v>
      </c>
      <c r="O11" s="790"/>
      <c r="P11" s="790">
        <v>346081</v>
      </c>
      <c r="Q11" s="790">
        <v>540856</v>
      </c>
      <c r="R11" s="790">
        <v>886937</v>
      </c>
      <c r="S11" s="790"/>
      <c r="T11" s="790">
        <v>936013</v>
      </c>
      <c r="U11" s="791"/>
    </row>
    <row r="12" spans="1:21" x14ac:dyDescent="0.25">
      <c r="A12" s="1098"/>
      <c r="B12" s="772" t="s">
        <v>399</v>
      </c>
      <c r="D12" s="789">
        <v>48</v>
      </c>
      <c r="E12" s="789">
        <v>14</v>
      </c>
      <c r="F12" s="789">
        <v>7</v>
      </c>
      <c r="G12" s="789">
        <v>726</v>
      </c>
      <c r="H12" s="789">
        <v>79</v>
      </c>
      <c r="I12" s="789">
        <v>316</v>
      </c>
      <c r="J12" s="789">
        <v>74</v>
      </c>
      <c r="K12" s="789">
        <v>26</v>
      </c>
      <c r="L12" s="789">
        <v>784</v>
      </c>
      <c r="M12" s="789">
        <v>33</v>
      </c>
      <c r="N12" s="790">
        <v>2107</v>
      </c>
      <c r="O12" s="790"/>
      <c r="P12" s="790">
        <v>3662</v>
      </c>
      <c r="Q12" s="790">
        <v>5672</v>
      </c>
      <c r="R12" s="790">
        <v>9334</v>
      </c>
      <c r="S12" s="790"/>
      <c r="T12" s="790">
        <v>11441</v>
      </c>
    </row>
    <row r="13" spans="1:21" x14ac:dyDescent="0.25">
      <c r="A13" s="1098"/>
      <c r="B13" s="772" t="s">
        <v>400</v>
      </c>
      <c r="D13" s="789">
        <v>1178</v>
      </c>
      <c r="E13" s="789">
        <v>132</v>
      </c>
      <c r="F13" s="789">
        <v>26</v>
      </c>
      <c r="G13" s="789">
        <v>19308</v>
      </c>
      <c r="H13" s="789">
        <v>2348</v>
      </c>
      <c r="I13" s="789">
        <v>6695</v>
      </c>
      <c r="J13" s="789">
        <v>1660</v>
      </c>
      <c r="K13" s="789">
        <v>371</v>
      </c>
      <c r="L13" s="789">
        <v>4357</v>
      </c>
      <c r="M13" s="789">
        <v>2328</v>
      </c>
      <c r="N13" s="790">
        <v>38403</v>
      </c>
      <c r="O13" s="790"/>
      <c r="P13" s="790">
        <v>42390</v>
      </c>
      <c r="Q13" s="790">
        <v>6983</v>
      </c>
      <c r="R13" s="790">
        <v>49373</v>
      </c>
      <c r="S13" s="790"/>
      <c r="T13" s="790">
        <v>87776</v>
      </c>
    </row>
    <row r="14" spans="1:21" x14ac:dyDescent="0.25">
      <c r="A14" s="1098"/>
      <c r="B14" s="566" t="s">
        <v>2</v>
      </c>
      <c r="D14" s="789">
        <v>554</v>
      </c>
      <c r="E14" s="789">
        <v>16</v>
      </c>
      <c r="F14" s="789">
        <v>22</v>
      </c>
      <c r="G14" s="789">
        <v>1274</v>
      </c>
      <c r="H14" s="789">
        <v>551</v>
      </c>
      <c r="I14" s="789">
        <v>3</v>
      </c>
      <c r="J14" s="789">
        <v>6</v>
      </c>
      <c r="K14" s="789">
        <v>52</v>
      </c>
      <c r="L14" s="789">
        <v>67</v>
      </c>
      <c r="M14" s="789">
        <v>112</v>
      </c>
      <c r="N14" s="790">
        <v>2657</v>
      </c>
      <c r="O14" s="790"/>
      <c r="P14" s="790">
        <v>5013</v>
      </c>
      <c r="Q14" s="790">
        <v>3921</v>
      </c>
      <c r="R14" s="790">
        <v>8934</v>
      </c>
      <c r="S14" s="790"/>
      <c r="T14" s="790">
        <v>11591</v>
      </c>
    </row>
    <row r="15" spans="1:21" ht="15.6" x14ac:dyDescent="0.25">
      <c r="A15" s="1098"/>
      <c r="B15" s="772" t="s">
        <v>435</v>
      </c>
      <c r="D15" s="789">
        <v>797</v>
      </c>
      <c r="E15" s="789">
        <v>129</v>
      </c>
      <c r="F15" s="789">
        <v>78</v>
      </c>
      <c r="G15" s="789">
        <v>2657</v>
      </c>
      <c r="H15" s="789">
        <v>287</v>
      </c>
      <c r="I15" s="789">
        <v>863</v>
      </c>
      <c r="J15" s="789">
        <v>256</v>
      </c>
      <c r="K15" s="789">
        <v>136</v>
      </c>
      <c r="L15" s="789">
        <v>4948</v>
      </c>
      <c r="M15" s="789">
        <v>137</v>
      </c>
      <c r="N15" s="790">
        <v>10288</v>
      </c>
      <c r="O15" s="790"/>
      <c r="P15" s="790">
        <v>9990</v>
      </c>
      <c r="Q15" s="790">
        <v>7092</v>
      </c>
      <c r="R15" s="790">
        <v>17082</v>
      </c>
      <c r="S15" s="790"/>
      <c r="T15" s="790">
        <v>27370</v>
      </c>
    </row>
    <row r="16" spans="1:21" ht="9" customHeight="1" x14ac:dyDescent="0.25">
      <c r="A16" s="1098"/>
      <c r="D16" s="789"/>
      <c r="E16" s="789"/>
      <c r="F16" s="789"/>
      <c r="G16" s="789"/>
      <c r="H16" s="789"/>
      <c r="I16" s="789"/>
      <c r="J16" s="789"/>
      <c r="K16" s="789"/>
      <c r="L16" s="789"/>
      <c r="M16" s="789"/>
      <c r="N16" s="790"/>
      <c r="O16" s="790"/>
      <c r="P16" s="790"/>
      <c r="Q16" s="790"/>
      <c r="R16" s="790"/>
      <c r="S16" s="790"/>
      <c r="T16" s="790"/>
    </row>
    <row r="17" spans="1:21" ht="15.6" x14ac:dyDescent="0.25">
      <c r="A17" s="1098"/>
      <c r="B17" s="781" t="s">
        <v>436</v>
      </c>
      <c r="D17" s="792">
        <v>19.691500000000001</v>
      </c>
      <c r="E17" s="792">
        <v>41.648699999999998</v>
      </c>
      <c r="F17" s="792">
        <v>31.307300000000001</v>
      </c>
      <c r="G17" s="792">
        <v>8.5236000000000001</v>
      </c>
      <c r="H17" s="792">
        <v>13.2148</v>
      </c>
      <c r="I17" s="792">
        <v>33.2102</v>
      </c>
      <c r="J17" s="792">
        <v>11.495799999999999</v>
      </c>
      <c r="K17" s="792">
        <v>10.4659</v>
      </c>
      <c r="L17" s="792">
        <v>7.4291</v>
      </c>
      <c r="M17" s="792">
        <v>12.065799999999999</v>
      </c>
      <c r="N17" s="793">
        <v>15.338699999999999</v>
      </c>
      <c r="O17" s="793"/>
      <c r="P17" s="793">
        <v>2.7679</v>
      </c>
      <c r="Q17" s="793">
        <v>3.3637999999999999</v>
      </c>
      <c r="R17" s="793">
        <v>3.0202</v>
      </c>
      <c r="S17" s="793"/>
      <c r="T17" s="793">
        <v>12.430099999999999</v>
      </c>
    </row>
    <row r="18" spans="1:21" ht="9" customHeight="1" x14ac:dyDescent="0.25">
      <c r="A18" s="838"/>
      <c r="B18" s="781"/>
      <c r="D18" s="792"/>
      <c r="E18" s="792"/>
      <c r="F18" s="792"/>
      <c r="G18" s="792"/>
      <c r="H18" s="792"/>
      <c r="I18" s="792"/>
      <c r="J18" s="792"/>
      <c r="K18" s="792"/>
      <c r="L18" s="792"/>
      <c r="M18" s="792"/>
      <c r="N18" s="793"/>
      <c r="O18" s="793"/>
      <c r="P18" s="793"/>
      <c r="Q18" s="793"/>
      <c r="R18" s="793"/>
      <c r="S18" s="793"/>
      <c r="T18" s="793"/>
    </row>
    <row r="19" spans="1:21" x14ac:dyDescent="0.25">
      <c r="A19" s="1098" t="s">
        <v>479</v>
      </c>
      <c r="B19" s="787" t="s">
        <v>433</v>
      </c>
      <c r="C19" s="787"/>
      <c r="D19" s="737">
        <v>29863</v>
      </c>
      <c r="E19" s="737">
        <v>4930</v>
      </c>
      <c r="F19" s="737">
        <v>8735</v>
      </c>
      <c r="G19" s="737">
        <v>122371</v>
      </c>
      <c r="H19" s="737">
        <v>11030</v>
      </c>
      <c r="I19" s="737">
        <v>46332</v>
      </c>
      <c r="J19" s="737">
        <v>14112</v>
      </c>
      <c r="K19" s="737">
        <v>8892</v>
      </c>
      <c r="L19" s="737">
        <v>50866</v>
      </c>
      <c r="M19" s="737">
        <v>14111</v>
      </c>
      <c r="N19" s="788">
        <v>311242</v>
      </c>
      <c r="O19" s="788"/>
      <c r="P19" s="788">
        <v>492266</v>
      </c>
      <c r="Q19" s="788">
        <v>597059</v>
      </c>
      <c r="R19" s="788">
        <v>1089325</v>
      </c>
      <c r="S19" s="788"/>
      <c r="T19" s="788">
        <v>1400567</v>
      </c>
    </row>
    <row r="20" spans="1:21" x14ac:dyDescent="0.25">
      <c r="A20" s="1098"/>
      <c r="B20" s="772" t="s">
        <v>178</v>
      </c>
      <c r="D20" s="789">
        <v>10577</v>
      </c>
      <c r="E20" s="789">
        <v>2754</v>
      </c>
      <c r="F20" s="789">
        <v>4787</v>
      </c>
      <c r="G20" s="789">
        <v>28017</v>
      </c>
      <c r="H20" s="789">
        <v>1201</v>
      </c>
      <c r="I20" s="789">
        <v>8585</v>
      </c>
      <c r="J20" s="789">
        <v>2737</v>
      </c>
      <c r="K20" s="789">
        <v>2407</v>
      </c>
      <c r="L20" s="789">
        <v>12359</v>
      </c>
      <c r="M20" s="789">
        <v>2076</v>
      </c>
      <c r="N20" s="790">
        <v>75500</v>
      </c>
      <c r="O20" s="790"/>
      <c r="P20" s="790">
        <v>13789</v>
      </c>
      <c r="Q20" s="790">
        <v>7643</v>
      </c>
      <c r="R20" s="790">
        <v>21432</v>
      </c>
      <c r="S20" s="790"/>
      <c r="T20" s="790">
        <v>96932</v>
      </c>
    </row>
    <row r="21" spans="1:21" x14ac:dyDescent="0.25">
      <c r="A21" s="1098"/>
      <c r="B21" s="772" t="s">
        <v>179</v>
      </c>
      <c r="D21" s="789">
        <v>6046</v>
      </c>
      <c r="E21" s="789">
        <v>421</v>
      </c>
      <c r="F21" s="789">
        <v>458</v>
      </c>
      <c r="G21" s="789">
        <v>8474</v>
      </c>
      <c r="H21" s="789">
        <v>482</v>
      </c>
      <c r="I21" s="789">
        <v>2796</v>
      </c>
      <c r="J21" s="789">
        <v>1505</v>
      </c>
      <c r="K21" s="789">
        <v>1881</v>
      </c>
      <c r="L21" s="789">
        <v>3784</v>
      </c>
      <c r="M21" s="789">
        <v>2179</v>
      </c>
      <c r="N21" s="790">
        <v>28026</v>
      </c>
      <c r="O21" s="790"/>
      <c r="P21" s="790">
        <v>7487</v>
      </c>
      <c r="Q21" s="790">
        <v>5893</v>
      </c>
      <c r="R21" s="790">
        <v>13380</v>
      </c>
      <c r="S21" s="790"/>
      <c r="T21" s="790">
        <v>41406</v>
      </c>
    </row>
    <row r="22" spans="1:21" x14ac:dyDescent="0.25">
      <c r="A22" s="1098"/>
      <c r="B22" s="772" t="s">
        <v>180</v>
      </c>
      <c r="D22" s="789">
        <v>9887</v>
      </c>
      <c r="E22" s="789">
        <v>1367</v>
      </c>
      <c r="F22" s="789">
        <v>3333</v>
      </c>
      <c r="G22" s="789">
        <v>46127</v>
      </c>
      <c r="H22" s="789">
        <v>4961</v>
      </c>
      <c r="I22" s="789">
        <v>10710</v>
      </c>
      <c r="J22" s="789">
        <v>6641</v>
      </c>
      <c r="K22" s="789">
        <v>3627</v>
      </c>
      <c r="L22" s="789">
        <v>11773</v>
      </c>
      <c r="M22" s="789">
        <v>5299</v>
      </c>
      <c r="N22" s="790">
        <v>103725</v>
      </c>
      <c r="O22" s="790"/>
      <c r="P22" s="790">
        <v>65859</v>
      </c>
      <c r="Q22" s="790">
        <v>24968</v>
      </c>
      <c r="R22" s="790">
        <v>90827</v>
      </c>
      <c r="S22" s="790"/>
      <c r="T22" s="790">
        <v>194552</v>
      </c>
    </row>
    <row r="23" spans="1:21" ht="15.6" x14ac:dyDescent="0.25">
      <c r="A23" s="1098"/>
      <c r="B23" s="772" t="s">
        <v>434</v>
      </c>
      <c r="D23" s="789">
        <v>948</v>
      </c>
      <c r="E23" s="789">
        <v>106</v>
      </c>
      <c r="F23" s="789">
        <v>27</v>
      </c>
      <c r="G23" s="789">
        <v>13838</v>
      </c>
      <c r="H23" s="789">
        <v>1078</v>
      </c>
      <c r="I23" s="789">
        <v>14635</v>
      </c>
      <c r="J23" s="789">
        <v>1221</v>
      </c>
      <c r="K23" s="789">
        <v>399</v>
      </c>
      <c r="L23" s="789">
        <v>13759</v>
      </c>
      <c r="M23" s="789">
        <v>1524</v>
      </c>
      <c r="N23" s="790">
        <v>47535</v>
      </c>
      <c r="O23" s="790"/>
      <c r="P23" s="790">
        <v>341529</v>
      </c>
      <c r="Q23" s="790">
        <v>536250</v>
      </c>
      <c r="R23" s="790">
        <v>877779</v>
      </c>
      <c r="S23" s="790"/>
      <c r="T23" s="790">
        <v>925314</v>
      </c>
      <c r="U23" s="791"/>
    </row>
    <row r="24" spans="1:21" x14ac:dyDescent="0.25">
      <c r="A24" s="1098"/>
      <c r="B24" s="772" t="s">
        <v>399</v>
      </c>
      <c r="D24" s="789">
        <v>56</v>
      </c>
      <c r="E24" s="789">
        <v>11</v>
      </c>
      <c r="F24" s="789">
        <v>3</v>
      </c>
      <c r="G24" s="789">
        <v>832</v>
      </c>
      <c r="H24" s="789">
        <v>86</v>
      </c>
      <c r="I24" s="789">
        <v>389</v>
      </c>
      <c r="J24" s="789">
        <v>73</v>
      </c>
      <c r="K24" s="789">
        <v>22</v>
      </c>
      <c r="L24" s="789">
        <v>717</v>
      </c>
      <c r="M24" s="789">
        <v>23</v>
      </c>
      <c r="N24" s="790">
        <v>2212</v>
      </c>
      <c r="O24" s="790"/>
      <c r="P24" s="790">
        <v>3574</v>
      </c>
      <c r="Q24" s="790">
        <v>4957</v>
      </c>
      <c r="R24" s="790">
        <v>8531</v>
      </c>
      <c r="S24" s="790"/>
      <c r="T24" s="790">
        <v>10743</v>
      </c>
    </row>
    <row r="25" spans="1:21" x14ac:dyDescent="0.25">
      <c r="A25" s="1098"/>
      <c r="B25" s="772" t="s">
        <v>400</v>
      </c>
      <c r="D25" s="789">
        <v>1094</v>
      </c>
      <c r="E25" s="789">
        <v>146</v>
      </c>
      <c r="F25" s="789">
        <v>30</v>
      </c>
      <c r="G25" s="789">
        <v>20644</v>
      </c>
      <c r="H25" s="789">
        <v>2256</v>
      </c>
      <c r="I25" s="789">
        <v>8073</v>
      </c>
      <c r="J25" s="789">
        <v>1669</v>
      </c>
      <c r="K25" s="789">
        <v>343</v>
      </c>
      <c r="L25" s="789">
        <v>4438</v>
      </c>
      <c r="M25" s="789">
        <v>2683</v>
      </c>
      <c r="N25" s="790">
        <v>41376</v>
      </c>
      <c r="O25" s="790"/>
      <c r="P25" s="790">
        <v>45912</v>
      </c>
      <c r="Q25" s="790">
        <v>5877</v>
      </c>
      <c r="R25" s="790">
        <v>51789</v>
      </c>
      <c r="S25" s="790"/>
      <c r="T25" s="790">
        <v>93165</v>
      </c>
    </row>
    <row r="26" spans="1:21" x14ac:dyDescent="0.25">
      <c r="A26" s="1098"/>
      <c r="B26" s="566" t="s">
        <v>2</v>
      </c>
      <c r="D26" s="789">
        <v>450</v>
      </c>
      <c r="E26" s="789">
        <v>18</v>
      </c>
      <c r="F26" s="789">
        <v>24</v>
      </c>
      <c r="G26" s="789">
        <v>1425</v>
      </c>
      <c r="H26" s="789">
        <v>641</v>
      </c>
      <c r="I26" s="789">
        <v>8</v>
      </c>
      <c r="J26" s="789">
        <v>5</v>
      </c>
      <c r="K26" s="789">
        <v>52</v>
      </c>
      <c r="L26" s="789">
        <v>96</v>
      </c>
      <c r="M26" s="789">
        <v>118</v>
      </c>
      <c r="N26" s="790">
        <v>2837</v>
      </c>
      <c r="O26" s="790"/>
      <c r="P26" s="790">
        <v>4916</v>
      </c>
      <c r="Q26" s="790">
        <v>4065</v>
      </c>
      <c r="R26" s="790">
        <v>8981</v>
      </c>
      <c r="S26" s="790"/>
      <c r="T26" s="790">
        <v>11818</v>
      </c>
    </row>
    <row r="27" spans="1:21" ht="15.6" x14ac:dyDescent="0.25">
      <c r="A27" s="1098"/>
      <c r="B27" s="772" t="s">
        <v>435</v>
      </c>
      <c r="D27" s="789">
        <v>805</v>
      </c>
      <c r="E27" s="789">
        <v>107</v>
      </c>
      <c r="F27" s="789">
        <v>73</v>
      </c>
      <c r="G27" s="789">
        <v>3014</v>
      </c>
      <c r="H27" s="789">
        <v>325</v>
      </c>
      <c r="I27" s="789">
        <v>1136</v>
      </c>
      <c r="J27" s="789">
        <v>261</v>
      </c>
      <c r="K27" s="789">
        <v>161</v>
      </c>
      <c r="L27" s="789">
        <v>3940</v>
      </c>
      <c r="M27" s="789">
        <v>209</v>
      </c>
      <c r="N27" s="790">
        <v>10031</v>
      </c>
      <c r="O27" s="790"/>
      <c r="P27" s="790">
        <v>9200</v>
      </c>
      <c r="Q27" s="790">
        <v>7406</v>
      </c>
      <c r="R27" s="790">
        <v>16606</v>
      </c>
      <c r="S27" s="790"/>
      <c r="T27" s="790">
        <v>26637</v>
      </c>
    </row>
    <row r="28" spans="1:21" ht="9" customHeight="1" x14ac:dyDescent="0.25">
      <c r="A28" s="1098"/>
      <c r="D28" s="789"/>
      <c r="E28" s="789"/>
      <c r="F28" s="789"/>
      <c r="G28" s="789"/>
      <c r="H28" s="789"/>
      <c r="I28" s="789"/>
      <c r="J28" s="789"/>
      <c r="K28" s="789"/>
      <c r="L28" s="789"/>
      <c r="M28" s="789"/>
      <c r="N28" s="790"/>
      <c r="O28" s="790"/>
      <c r="P28" s="790"/>
      <c r="Q28" s="790"/>
      <c r="R28" s="790"/>
      <c r="S28" s="790"/>
      <c r="T28" s="790"/>
    </row>
    <row r="29" spans="1:21" ht="15.6" x14ac:dyDescent="0.25">
      <c r="A29" s="1098"/>
      <c r="B29" s="781" t="s">
        <v>436</v>
      </c>
      <c r="D29" s="792">
        <v>19.437000000000001</v>
      </c>
      <c r="E29" s="792">
        <v>43.148600000000002</v>
      </c>
      <c r="F29" s="792">
        <v>31.613900000000001</v>
      </c>
      <c r="G29" s="792">
        <v>7.8419999999999996</v>
      </c>
      <c r="H29" s="792">
        <v>13.4551</v>
      </c>
      <c r="I29" s="792">
        <v>32.082000000000001</v>
      </c>
      <c r="J29" s="792">
        <v>12.607699999999999</v>
      </c>
      <c r="K29" s="792">
        <v>10.5938</v>
      </c>
      <c r="L29" s="792">
        <v>7.4964000000000004</v>
      </c>
      <c r="M29" s="792">
        <v>11.917899999999999</v>
      </c>
      <c r="N29" s="793">
        <v>15.119199999999999</v>
      </c>
      <c r="O29" s="793"/>
      <c r="P29" s="793">
        <v>2.7382</v>
      </c>
      <c r="Q29" s="793">
        <v>3.3041</v>
      </c>
      <c r="R29" s="793">
        <v>2.94</v>
      </c>
      <c r="S29" s="793"/>
      <c r="T29" s="793">
        <v>12.3634</v>
      </c>
    </row>
    <row r="30" spans="1:21" ht="9" customHeight="1" x14ac:dyDescent="0.25">
      <c r="A30" s="838"/>
      <c r="B30" s="781"/>
      <c r="D30" s="792"/>
      <c r="E30" s="792"/>
      <c r="F30" s="792"/>
      <c r="G30" s="792"/>
      <c r="H30" s="792"/>
      <c r="I30" s="792"/>
      <c r="J30" s="792"/>
      <c r="K30" s="792"/>
      <c r="L30" s="792"/>
      <c r="M30" s="792"/>
      <c r="N30" s="793"/>
      <c r="O30" s="793"/>
      <c r="P30" s="793"/>
      <c r="Q30" s="793"/>
      <c r="R30" s="793"/>
      <c r="S30" s="793"/>
      <c r="T30" s="793"/>
    </row>
    <row r="31" spans="1:21" x14ac:dyDescent="0.25">
      <c r="A31" s="1098" t="s">
        <v>410</v>
      </c>
      <c r="B31" s="787" t="s">
        <v>433</v>
      </c>
      <c r="C31" s="787"/>
      <c r="D31" s="794">
        <v>29223</v>
      </c>
      <c r="E31" s="794">
        <v>4989</v>
      </c>
      <c r="F31" s="794">
        <v>8619</v>
      </c>
      <c r="G31" s="794">
        <v>129374</v>
      </c>
      <c r="H31" s="794">
        <v>8367</v>
      </c>
      <c r="I31" s="794">
        <v>54300</v>
      </c>
      <c r="J31" s="794">
        <v>15127</v>
      </c>
      <c r="K31" s="794">
        <v>10614</v>
      </c>
      <c r="L31" s="794">
        <v>44998</v>
      </c>
      <c r="M31" s="794">
        <v>13560</v>
      </c>
      <c r="N31" s="788">
        <v>319171</v>
      </c>
      <c r="O31" s="788"/>
      <c r="P31" s="788">
        <v>496611</v>
      </c>
      <c r="Q31" s="788">
        <v>541049</v>
      </c>
      <c r="R31" s="788">
        <v>1037660</v>
      </c>
      <c r="S31" s="788"/>
      <c r="T31" s="788">
        <v>1356831</v>
      </c>
    </row>
    <row r="32" spans="1:21" x14ac:dyDescent="0.25">
      <c r="A32" s="1098"/>
      <c r="B32" s="772" t="s">
        <v>178</v>
      </c>
      <c r="D32" s="795">
        <v>11156</v>
      </c>
      <c r="E32" s="795">
        <v>2930</v>
      </c>
      <c r="F32" s="795">
        <v>5219</v>
      </c>
      <c r="G32" s="795">
        <v>29317</v>
      </c>
      <c r="H32" s="795">
        <v>1021</v>
      </c>
      <c r="I32" s="795">
        <v>9384</v>
      </c>
      <c r="J32" s="795">
        <v>3639</v>
      </c>
      <c r="K32" s="795">
        <v>3087</v>
      </c>
      <c r="L32" s="795">
        <v>11893</v>
      </c>
      <c r="M32" s="795">
        <v>2284</v>
      </c>
      <c r="N32" s="790">
        <v>79930</v>
      </c>
      <c r="O32" s="790"/>
      <c r="P32" s="790">
        <v>14284</v>
      </c>
      <c r="Q32" s="790">
        <v>5960</v>
      </c>
      <c r="R32" s="790">
        <v>20244</v>
      </c>
      <c r="S32" s="790"/>
      <c r="T32" s="790">
        <v>100174</v>
      </c>
    </row>
    <row r="33" spans="1:21" x14ac:dyDescent="0.25">
      <c r="A33" s="1098"/>
      <c r="B33" s="772" t="s">
        <v>179</v>
      </c>
      <c r="D33" s="795">
        <v>5800</v>
      </c>
      <c r="E33" s="795">
        <v>394</v>
      </c>
      <c r="F33" s="795">
        <v>441</v>
      </c>
      <c r="G33" s="795">
        <v>8448</v>
      </c>
      <c r="H33" s="795">
        <v>382</v>
      </c>
      <c r="I33" s="795">
        <v>2857</v>
      </c>
      <c r="J33" s="795">
        <v>2061</v>
      </c>
      <c r="K33" s="795">
        <v>2020</v>
      </c>
      <c r="L33" s="795">
        <v>3977</v>
      </c>
      <c r="M33" s="795">
        <v>2283</v>
      </c>
      <c r="N33" s="790">
        <v>28663</v>
      </c>
      <c r="O33" s="790"/>
      <c r="P33" s="790">
        <v>7819</v>
      </c>
      <c r="Q33" s="790">
        <v>4990</v>
      </c>
      <c r="R33" s="790">
        <v>12809</v>
      </c>
      <c r="S33" s="790"/>
      <c r="T33" s="790">
        <v>41472</v>
      </c>
    </row>
    <row r="34" spans="1:21" x14ac:dyDescent="0.25">
      <c r="A34" s="1098"/>
      <c r="B34" s="772" t="s">
        <v>180</v>
      </c>
      <c r="D34" s="795">
        <v>9650</v>
      </c>
      <c r="E34" s="795">
        <v>1334</v>
      </c>
      <c r="F34" s="795">
        <v>2846</v>
      </c>
      <c r="G34" s="795">
        <v>48616</v>
      </c>
      <c r="H34" s="795">
        <v>3726</v>
      </c>
      <c r="I34" s="795">
        <v>12879</v>
      </c>
      <c r="J34" s="795">
        <v>6857</v>
      </c>
      <c r="K34" s="795">
        <v>4179</v>
      </c>
      <c r="L34" s="795">
        <v>10619</v>
      </c>
      <c r="M34" s="795">
        <v>5020</v>
      </c>
      <c r="N34" s="790">
        <v>105726</v>
      </c>
      <c r="O34" s="790"/>
      <c r="P34" s="790">
        <v>66655</v>
      </c>
      <c r="Q34" s="790">
        <v>21219</v>
      </c>
      <c r="R34" s="790">
        <v>87874</v>
      </c>
      <c r="S34" s="790"/>
      <c r="T34" s="790">
        <v>193600</v>
      </c>
    </row>
    <row r="35" spans="1:21" ht="15.6" x14ac:dyDescent="0.25">
      <c r="A35" s="1098"/>
      <c r="B35" s="772" t="s">
        <v>434</v>
      </c>
      <c r="D35" s="795">
        <v>833</v>
      </c>
      <c r="E35" s="795">
        <v>82</v>
      </c>
      <c r="F35" s="795">
        <v>6</v>
      </c>
      <c r="G35" s="795">
        <v>14768</v>
      </c>
      <c r="H35" s="795">
        <v>982</v>
      </c>
      <c r="I35" s="795">
        <v>19033</v>
      </c>
      <c r="J35" s="795">
        <v>1070</v>
      </c>
      <c r="K35" s="795">
        <v>723</v>
      </c>
      <c r="L35" s="795">
        <v>12037</v>
      </c>
      <c r="M35" s="795">
        <v>1587</v>
      </c>
      <c r="N35" s="790">
        <v>51121</v>
      </c>
      <c r="O35" s="790"/>
      <c r="P35" s="790">
        <v>350329</v>
      </c>
      <c r="Q35" s="790">
        <v>488337</v>
      </c>
      <c r="R35" s="790">
        <v>838666</v>
      </c>
      <c r="S35" s="790"/>
      <c r="T35" s="790">
        <v>889787</v>
      </c>
      <c r="U35" s="791"/>
    </row>
    <row r="36" spans="1:21" x14ac:dyDescent="0.25">
      <c r="A36" s="1098"/>
      <c r="B36" s="772" t="s">
        <v>399</v>
      </c>
      <c r="D36" s="795">
        <v>51</v>
      </c>
      <c r="E36" s="795">
        <v>6</v>
      </c>
      <c r="F36" s="795">
        <v>2</v>
      </c>
      <c r="G36" s="795">
        <v>653</v>
      </c>
      <c r="H36" s="795">
        <v>78</v>
      </c>
      <c r="I36" s="795">
        <v>377</v>
      </c>
      <c r="J36" s="795">
        <v>63</v>
      </c>
      <c r="K36" s="795">
        <v>52</v>
      </c>
      <c r="L36" s="795">
        <v>496</v>
      </c>
      <c r="M36" s="795">
        <v>25</v>
      </c>
      <c r="N36" s="790">
        <v>1803</v>
      </c>
      <c r="O36" s="790"/>
      <c r="P36" s="790">
        <v>3149</v>
      </c>
      <c r="Q36" s="790">
        <v>4366</v>
      </c>
      <c r="R36" s="790">
        <v>7515</v>
      </c>
      <c r="S36" s="790"/>
      <c r="T36" s="790">
        <v>9318</v>
      </c>
    </row>
    <row r="37" spans="1:21" x14ac:dyDescent="0.25">
      <c r="A37" s="1098"/>
      <c r="B37" s="772" t="s">
        <v>400</v>
      </c>
      <c r="D37" s="795">
        <v>849</v>
      </c>
      <c r="E37" s="795">
        <v>122</v>
      </c>
      <c r="F37" s="795">
        <v>22</v>
      </c>
      <c r="G37" s="795">
        <v>22123</v>
      </c>
      <c r="H37" s="795">
        <v>1564</v>
      </c>
      <c r="I37" s="795">
        <v>7696</v>
      </c>
      <c r="J37" s="795">
        <v>1096</v>
      </c>
      <c r="K37" s="795">
        <v>380</v>
      </c>
      <c r="L37" s="795">
        <v>3680</v>
      </c>
      <c r="M37" s="795">
        <v>2057</v>
      </c>
      <c r="N37" s="790">
        <v>39589</v>
      </c>
      <c r="O37" s="790"/>
      <c r="P37" s="790">
        <v>41770</v>
      </c>
      <c r="Q37" s="790">
        <v>3963</v>
      </c>
      <c r="R37" s="790">
        <v>45733</v>
      </c>
      <c r="S37" s="790"/>
      <c r="T37" s="790">
        <v>85322</v>
      </c>
    </row>
    <row r="38" spans="1:21" x14ac:dyDescent="0.25">
      <c r="A38" s="1098"/>
      <c r="B38" s="566" t="s">
        <v>2</v>
      </c>
      <c r="D38" s="795">
        <v>294</v>
      </c>
      <c r="E38" s="795">
        <v>8</v>
      </c>
      <c r="F38" s="795">
        <v>12</v>
      </c>
      <c r="G38" s="795">
        <v>1106</v>
      </c>
      <c r="H38" s="795">
        <v>406</v>
      </c>
      <c r="I38" s="795">
        <v>1</v>
      </c>
      <c r="J38" s="795">
        <v>0</v>
      </c>
      <c r="K38" s="795">
        <v>12</v>
      </c>
      <c r="L38" s="795">
        <v>72</v>
      </c>
      <c r="M38" s="795">
        <v>105</v>
      </c>
      <c r="N38" s="790">
        <v>2016</v>
      </c>
      <c r="O38" s="790"/>
      <c r="P38" s="790">
        <v>4152</v>
      </c>
      <c r="Q38" s="790">
        <v>3278</v>
      </c>
      <c r="R38" s="790">
        <v>7430</v>
      </c>
      <c r="S38" s="790"/>
      <c r="T38" s="790">
        <v>9446</v>
      </c>
    </row>
    <row r="39" spans="1:21" ht="15.6" x14ac:dyDescent="0.25">
      <c r="A39" s="1098"/>
      <c r="B39" s="772" t="s">
        <v>435</v>
      </c>
      <c r="D39" s="795">
        <v>590</v>
      </c>
      <c r="E39" s="795">
        <v>113</v>
      </c>
      <c r="F39" s="795">
        <v>71</v>
      </c>
      <c r="G39" s="795">
        <v>4343</v>
      </c>
      <c r="H39" s="795">
        <v>208</v>
      </c>
      <c r="I39" s="795">
        <v>2073</v>
      </c>
      <c r="J39" s="795">
        <v>341</v>
      </c>
      <c r="K39" s="795">
        <v>161</v>
      </c>
      <c r="L39" s="795">
        <v>2224</v>
      </c>
      <c r="M39" s="795">
        <v>199</v>
      </c>
      <c r="N39" s="790">
        <v>10323</v>
      </c>
      <c r="O39" s="790"/>
      <c r="P39" s="790">
        <v>8453</v>
      </c>
      <c r="Q39" s="790">
        <v>8936</v>
      </c>
      <c r="R39" s="790">
        <v>17389</v>
      </c>
      <c r="S39" s="790"/>
      <c r="T39" s="790">
        <v>27712</v>
      </c>
    </row>
    <row r="40" spans="1:21" ht="9" customHeight="1" x14ac:dyDescent="0.25">
      <c r="A40" s="1098"/>
      <c r="D40" s="795"/>
      <c r="E40" s="795"/>
      <c r="F40" s="795"/>
      <c r="G40" s="795"/>
      <c r="H40" s="795"/>
      <c r="I40" s="795"/>
      <c r="J40" s="795"/>
      <c r="K40" s="795"/>
      <c r="L40" s="795"/>
      <c r="M40" s="795"/>
      <c r="N40" s="790"/>
      <c r="O40" s="790"/>
      <c r="P40" s="790"/>
      <c r="Q40" s="790"/>
      <c r="R40" s="790"/>
      <c r="S40" s="790"/>
      <c r="T40" s="790"/>
    </row>
    <row r="41" spans="1:21" ht="15.6" x14ac:dyDescent="0.25">
      <c r="A41" s="1098"/>
      <c r="B41" s="781" t="s">
        <v>436</v>
      </c>
      <c r="D41" s="796">
        <v>20.992000000000001</v>
      </c>
      <c r="E41" s="796">
        <v>46.768000000000001</v>
      </c>
      <c r="F41" s="796">
        <v>32.933100000000003</v>
      </c>
      <c r="G41" s="796">
        <v>8.5652000000000008</v>
      </c>
      <c r="H41" s="796">
        <v>17.120699999999999</v>
      </c>
      <c r="I41" s="796">
        <v>32.756700000000002</v>
      </c>
      <c r="J41" s="796">
        <v>13.056100000000001</v>
      </c>
      <c r="K41" s="796">
        <v>9.4747000000000003</v>
      </c>
      <c r="L41" s="796">
        <v>7.9539999999999997</v>
      </c>
      <c r="M41" s="796">
        <v>12.860200000000001</v>
      </c>
      <c r="N41" s="793">
        <v>16.263200000000001</v>
      </c>
      <c r="O41" s="793"/>
      <c r="P41" s="793">
        <v>2.6495000000000002</v>
      </c>
      <c r="Q41" s="793">
        <v>3.1621999999999999</v>
      </c>
      <c r="R41" s="793">
        <v>2.8003999999999998</v>
      </c>
      <c r="S41" s="793"/>
      <c r="T41" s="793">
        <v>13.491099999999999</v>
      </c>
    </row>
    <row r="42" spans="1:21" ht="9" customHeight="1" x14ac:dyDescent="0.25">
      <c r="A42" s="838"/>
      <c r="B42" s="781"/>
      <c r="D42" s="796"/>
      <c r="E42" s="796"/>
      <c r="F42" s="796"/>
      <c r="G42" s="796"/>
      <c r="H42" s="796"/>
      <c r="I42" s="796"/>
      <c r="J42" s="796"/>
      <c r="K42" s="796"/>
      <c r="L42" s="796"/>
      <c r="M42" s="796"/>
      <c r="N42" s="793"/>
      <c r="O42" s="793"/>
      <c r="P42" s="793"/>
      <c r="Q42" s="793"/>
      <c r="R42" s="793"/>
      <c r="S42" s="793"/>
      <c r="T42" s="793"/>
    </row>
    <row r="43" spans="1:21" ht="14.25" customHeight="1" x14ac:dyDescent="0.25">
      <c r="A43" s="1098" t="s">
        <v>411</v>
      </c>
      <c r="B43" s="787" t="s">
        <v>433</v>
      </c>
      <c r="C43" s="787"/>
      <c r="D43" s="737">
        <v>31095</v>
      </c>
      <c r="E43" s="737">
        <v>5209</v>
      </c>
      <c r="F43" s="737">
        <v>8461</v>
      </c>
      <c r="G43" s="737">
        <v>127807</v>
      </c>
      <c r="H43" s="737">
        <v>7157</v>
      </c>
      <c r="I43" s="737">
        <v>57917</v>
      </c>
      <c r="J43" s="737">
        <v>14235</v>
      </c>
      <c r="K43" s="737">
        <v>17168</v>
      </c>
      <c r="L43" s="737">
        <v>44284</v>
      </c>
      <c r="M43" s="737">
        <v>14768</v>
      </c>
      <c r="N43" s="788">
        <v>328101</v>
      </c>
      <c r="O43" s="788"/>
      <c r="P43" s="788">
        <v>508336</v>
      </c>
      <c r="Q43" s="788">
        <v>553257</v>
      </c>
      <c r="R43" s="788">
        <v>1061593</v>
      </c>
      <c r="S43" s="788"/>
      <c r="T43" s="788">
        <v>1389694</v>
      </c>
    </row>
    <row r="44" spans="1:21" x14ac:dyDescent="0.25">
      <c r="A44" s="1098"/>
      <c r="B44" s="772" t="s">
        <v>178</v>
      </c>
      <c r="D44" s="789">
        <v>11659</v>
      </c>
      <c r="E44" s="789">
        <v>3043</v>
      </c>
      <c r="F44" s="789">
        <v>5038</v>
      </c>
      <c r="G44" s="789">
        <v>28287</v>
      </c>
      <c r="H44" s="789">
        <v>968</v>
      </c>
      <c r="I44" s="789">
        <v>9625</v>
      </c>
      <c r="J44" s="789">
        <v>3296</v>
      </c>
      <c r="K44" s="789">
        <v>5248</v>
      </c>
      <c r="L44" s="789">
        <v>10431</v>
      </c>
      <c r="M44" s="789">
        <v>2641</v>
      </c>
      <c r="N44" s="790">
        <v>80236</v>
      </c>
      <c r="O44" s="790"/>
      <c r="P44" s="790">
        <v>14599</v>
      </c>
      <c r="Q44" s="790">
        <v>4910</v>
      </c>
      <c r="R44" s="790">
        <v>19509</v>
      </c>
      <c r="S44" s="790"/>
      <c r="T44" s="790">
        <v>99745</v>
      </c>
    </row>
    <row r="45" spans="1:21" x14ac:dyDescent="0.25">
      <c r="A45" s="1098"/>
      <c r="B45" s="772" t="s">
        <v>179</v>
      </c>
      <c r="D45" s="789">
        <v>6660</v>
      </c>
      <c r="E45" s="789">
        <v>399</v>
      </c>
      <c r="F45" s="789">
        <v>504</v>
      </c>
      <c r="G45" s="789">
        <v>8819</v>
      </c>
      <c r="H45" s="789">
        <v>363</v>
      </c>
      <c r="I45" s="789">
        <v>3337</v>
      </c>
      <c r="J45" s="789">
        <v>2333</v>
      </c>
      <c r="K45" s="789">
        <v>2613</v>
      </c>
      <c r="L45" s="789">
        <v>4151</v>
      </c>
      <c r="M45" s="789">
        <v>2656</v>
      </c>
      <c r="N45" s="790">
        <v>31835</v>
      </c>
      <c r="O45" s="790"/>
      <c r="P45" s="790">
        <v>9253</v>
      </c>
      <c r="Q45" s="790">
        <v>4825</v>
      </c>
      <c r="R45" s="790">
        <v>14078</v>
      </c>
      <c r="S45" s="790"/>
      <c r="T45" s="790">
        <v>45913</v>
      </c>
    </row>
    <row r="46" spans="1:21" x14ac:dyDescent="0.25">
      <c r="A46" s="1098"/>
      <c r="B46" s="772" t="s">
        <v>180</v>
      </c>
      <c r="D46" s="789">
        <v>9997</v>
      </c>
      <c r="E46" s="789">
        <v>1457</v>
      </c>
      <c r="F46" s="789">
        <v>2776</v>
      </c>
      <c r="G46" s="789">
        <v>46937</v>
      </c>
      <c r="H46" s="789">
        <v>3213</v>
      </c>
      <c r="I46" s="789">
        <v>13534</v>
      </c>
      <c r="J46" s="789">
        <v>6338</v>
      </c>
      <c r="K46" s="789">
        <v>5899</v>
      </c>
      <c r="L46" s="789">
        <v>10061</v>
      </c>
      <c r="M46" s="789">
        <v>5480</v>
      </c>
      <c r="N46" s="790">
        <v>105692</v>
      </c>
      <c r="O46" s="790"/>
      <c r="P46" s="790">
        <v>66211</v>
      </c>
      <c r="Q46" s="790">
        <v>18961</v>
      </c>
      <c r="R46" s="790">
        <v>85172</v>
      </c>
      <c r="S46" s="790"/>
      <c r="T46" s="790">
        <v>190864</v>
      </c>
    </row>
    <row r="47" spans="1:21" ht="15.6" x14ac:dyDescent="0.25">
      <c r="A47" s="1098"/>
      <c r="B47" s="772" t="s">
        <v>434</v>
      </c>
      <c r="D47" s="789">
        <v>931</v>
      </c>
      <c r="E47" s="789">
        <v>98</v>
      </c>
      <c r="F47" s="789">
        <v>8</v>
      </c>
      <c r="G47" s="789">
        <v>15504</v>
      </c>
      <c r="H47" s="789">
        <v>810</v>
      </c>
      <c r="I47" s="789">
        <v>21404</v>
      </c>
      <c r="J47" s="789">
        <v>977</v>
      </c>
      <c r="K47" s="789">
        <v>1736</v>
      </c>
      <c r="L47" s="789">
        <v>12337</v>
      </c>
      <c r="M47" s="789">
        <v>1754</v>
      </c>
      <c r="N47" s="790">
        <v>55559</v>
      </c>
      <c r="O47" s="790"/>
      <c r="P47" s="790">
        <v>362813</v>
      </c>
      <c r="Q47" s="790">
        <v>511802</v>
      </c>
      <c r="R47" s="790">
        <v>874615</v>
      </c>
      <c r="S47" s="790"/>
      <c r="T47" s="790">
        <v>930174</v>
      </c>
      <c r="U47" s="791"/>
    </row>
    <row r="48" spans="1:21" x14ac:dyDescent="0.25">
      <c r="A48" s="1098"/>
      <c r="B48" s="772" t="s">
        <v>399</v>
      </c>
      <c r="D48" s="789">
        <v>44</v>
      </c>
      <c r="E48" s="789">
        <v>8</v>
      </c>
      <c r="F48" s="789">
        <v>6</v>
      </c>
      <c r="G48" s="789">
        <v>568</v>
      </c>
      <c r="H48" s="789">
        <v>55</v>
      </c>
      <c r="I48" s="789">
        <v>371</v>
      </c>
      <c r="J48" s="789">
        <v>50</v>
      </c>
      <c r="K48" s="789">
        <v>137</v>
      </c>
      <c r="L48" s="789">
        <v>425</v>
      </c>
      <c r="M48" s="789">
        <v>29</v>
      </c>
      <c r="N48" s="790">
        <v>1693</v>
      </c>
      <c r="O48" s="790"/>
      <c r="P48" s="790">
        <v>2934</v>
      </c>
      <c r="Q48" s="790">
        <v>4318</v>
      </c>
      <c r="R48" s="790">
        <v>7252</v>
      </c>
      <c r="S48" s="790"/>
      <c r="T48" s="790">
        <v>8945</v>
      </c>
    </row>
    <row r="49" spans="1:21" x14ac:dyDescent="0.25">
      <c r="A49" s="1098"/>
      <c r="B49" s="772" t="s">
        <v>400</v>
      </c>
      <c r="D49" s="789">
        <v>866</v>
      </c>
      <c r="E49" s="789">
        <v>87</v>
      </c>
      <c r="F49" s="789">
        <v>14</v>
      </c>
      <c r="G49" s="789">
        <v>22885</v>
      </c>
      <c r="H49" s="789">
        <v>1362</v>
      </c>
      <c r="I49" s="789">
        <v>7601</v>
      </c>
      <c r="J49" s="789">
        <v>866</v>
      </c>
      <c r="K49" s="789">
        <v>816</v>
      </c>
      <c r="L49" s="789">
        <v>3123</v>
      </c>
      <c r="M49" s="789">
        <v>2008</v>
      </c>
      <c r="N49" s="790">
        <v>39628</v>
      </c>
      <c r="O49" s="790"/>
      <c r="P49" s="790">
        <v>42102</v>
      </c>
      <c r="Q49" s="790">
        <v>3584</v>
      </c>
      <c r="R49" s="790">
        <v>45686</v>
      </c>
      <c r="S49" s="790"/>
      <c r="T49" s="790">
        <v>85314</v>
      </c>
    </row>
    <row r="50" spans="1:21" x14ac:dyDescent="0.25">
      <c r="A50" s="1098"/>
      <c r="B50" s="566" t="s">
        <v>2</v>
      </c>
      <c r="D50" s="789">
        <v>358</v>
      </c>
      <c r="E50" s="789">
        <v>7</v>
      </c>
      <c r="F50" s="789">
        <v>31</v>
      </c>
      <c r="G50" s="789">
        <v>1238</v>
      </c>
      <c r="H50" s="789">
        <v>209</v>
      </c>
      <c r="I50" s="789">
        <v>0</v>
      </c>
      <c r="J50" s="789">
        <v>0</v>
      </c>
      <c r="K50" s="789">
        <v>31</v>
      </c>
      <c r="L50" s="789">
        <v>43</v>
      </c>
      <c r="M50" s="789">
        <v>100</v>
      </c>
      <c r="N50" s="790">
        <v>2017</v>
      </c>
      <c r="O50" s="790"/>
      <c r="P50" s="790">
        <v>3818</v>
      </c>
      <c r="Q50" s="790">
        <v>1326</v>
      </c>
      <c r="R50" s="790">
        <v>5144</v>
      </c>
      <c r="S50" s="790"/>
      <c r="T50" s="790">
        <v>7161</v>
      </c>
    </row>
    <row r="51" spans="1:21" ht="15.6" x14ac:dyDescent="0.25">
      <c r="A51" s="1098"/>
      <c r="B51" s="772" t="s">
        <v>435</v>
      </c>
      <c r="D51" s="789">
        <v>580</v>
      </c>
      <c r="E51" s="789">
        <v>110</v>
      </c>
      <c r="F51" s="789">
        <v>84</v>
      </c>
      <c r="G51" s="789">
        <v>3569</v>
      </c>
      <c r="H51" s="789">
        <v>177</v>
      </c>
      <c r="I51" s="789">
        <v>2045</v>
      </c>
      <c r="J51" s="789">
        <v>375</v>
      </c>
      <c r="K51" s="789">
        <v>688</v>
      </c>
      <c r="L51" s="789">
        <v>3713</v>
      </c>
      <c r="M51" s="789">
        <v>100</v>
      </c>
      <c r="N51" s="790">
        <v>11441</v>
      </c>
      <c r="O51" s="790"/>
      <c r="P51" s="790">
        <v>6606</v>
      </c>
      <c r="Q51" s="790">
        <v>3531</v>
      </c>
      <c r="R51" s="790">
        <v>10137</v>
      </c>
      <c r="S51" s="790"/>
      <c r="T51" s="790">
        <v>21578</v>
      </c>
    </row>
    <row r="52" spans="1:21" ht="9" customHeight="1" x14ac:dyDescent="0.25">
      <c r="A52" s="1098"/>
      <c r="D52" s="789"/>
      <c r="E52" s="789"/>
      <c r="F52" s="789"/>
      <c r="G52" s="789"/>
      <c r="H52" s="789"/>
      <c r="I52" s="789"/>
      <c r="J52" s="789"/>
      <c r="K52" s="789"/>
      <c r="L52" s="789"/>
      <c r="M52" s="789"/>
      <c r="N52" s="790"/>
      <c r="O52" s="790"/>
      <c r="P52" s="790"/>
      <c r="Q52" s="790"/>
      <c r="R52" s="790"/>
      <c r="S52" s="790"/>
      <c r="T52" s="790"/>
    </row>
    <row r="53" spans="1:21" ht="15.6" x14ac:dyDescent="0.25">
      <c r="A53" s="1098"/>
      <c r="B53" s="781" t="s">
        <v>436</v>
      </c>
      <c r="D53" s="792">
        <v>21.0806</v>
      </c>
      <c r="E53" s="792">
        <v>48.403399999999998</v>
      </c>
      <c r="F53" s="792">
        <v>33.581600000000002</v>
      </c>
      <c r="G53" s="792">
        <v>8.9664000000000001</v>
      </c>
      <c r="H53" s="792">
        <v>19.2623</v>
      </c>
      <c r="I53" s="792">
        <v>31.655200000000001</v>
      </c>
      <c r="J53" s="792">
        <v>13.021800000000001</v>
      </c>
      <c r="K53" s="792">
        <v>7.2739000000000003</v>
      </c>
      <c r="L53" s="792">
        <v>8.2706</v>
      </c>
      <c r="M53" s="792">
        <v>12.4194</v>
      </c>
      <c r="N53" s="793">
        <v>16.476099999999999</v>
      </c>
      <c r="O53" s="793"/>
      <c r="P53" s="793">
        <v>2.5941000000000001</v>
      </c>
      <c r="Q53" s="793">
        <v>3.1555</v>
      </c>
      <c r="R53" s="793">
        <v>2.7353999999999998</v>
      </c>
      <c r="S53" s="793"/>
      <c r="T53" s="793">
        <v>13.7499</v>
      </c>
    </row>
    <row r="54" spans="1:21" ht="9" customHeight="1" x14ac:dyDescent="0.25">
      <c r="A54" s="838"/>
      <c r="B54" s="781"/>
      <c r="D54" s="792"/>
      <c r="E54" s="792"/>
      <c r="F54" s="792"/>
      <c r="G54" s="792"/>
      <c r="H54" s="792"/>
      <c r="I54" s="792"/>
      <c r="J54" s="792"/>
      <c r="K54" s="792"/>
      <c r="L54" s="792"/>
      <c r="M54" s="792"/>
      <c r="N54" s="793"/>
      <c r="O54" s="793"/>
      <c r="P54" s="793"/>
      <c r="Q54" s="793"/>
      <c r="R54" s="793"/>
      <c r="S54" s="793"/>
      <c r="T54" s="793"/>
    </row>
    <row r="55" spans="1:21" x14ac:dyDescent="0.25">
      <c r="A55" s="1098" t="s">
        <v>412</v>
      </c>
      <c r="B55" s="787" t="s">
        <v>433</v>
      </c>
      <c r="C55" s="787"/>
      <c r="D55" s="737">
        <v>32651</v>
      </c>
      <c r="E55" s="737">
        <v>5885</v>
      </c>
      <c r="F55" s="737">
        <v>8886</v>
      </c>
      <c r="G55" s="737">
        <v>139824</v>
      </c>
      <c r="H55" s="737">
        <v>7029</v>
      </c>
      <c r="I55" s="737">
        <v>62245</v>
      </c>
      <c r="J55" s="737">
        <v>12847</v>
      </c>
      <c r="K55" s="737">
        <v>19333</v>
      </c>
      <c r="L55" s="737">
        <v>46135</v>
      </c>
      <c r="M55" s="737">
        <v>15654</v>
      </c>
      <c r="N55" s="788">
        <v>350489</v>
      </c>
      <c r="O55" s="788"/>
      <c r="P55" s="788">
        <v>493832</v>
      </c>
      <c r="Q55" s="788">
        <v>508526</v>
      </c>
      <c r="R55" s="788">
        <v>1002358</v>
      </c>
      <c r="S55" s="788"/>
      <c r="T55" s="788">
        <v>1352847</v>
      </c>
    </row>
    <row r="56" spans="1:21" x14ac:dyDescent="0.25">
      <c r="A56" s="1098"/>
      <c r="B56" s="772" t="s">
        <v>178</v>
      </c>
      <c r="D56" s="789">
        <v>11860</v>
      </c>
      <c r="E56" s="789">
        <v>3365</v>
      </c>
      <c r="F56" s="789">
        <v>5212</v>
      </c>
      <c r="G56" s="789">
        <v>31730</v>
      </c>
      <c r="H56" s="789">
        <v>1012</v>
      </c>
      <c r="I56" s="789">
        <v>9716</v>
      </c>
      <c r="J56" s="789">
        <v>2930</v>
      </c>
      <c r="K56" s="789">
        <v>5433</v>
      </c>
      <c r="L56" s="789">
        <v>10163</v>
      </c>
      <c r="M56" s="789">
        <v>2797</v>
      </c>
      <c r="N56" s="790">
        <v>84218</v>
      </c>
      <c r="O56" s="790"/>
      <c r="P56" s="790">
        <v>14874</v>
      </c>
      <c r="Q56" s="790">
        <v>3745</v>
      </c>
      <c r="R56" s="790">
        <v>18619</v>
      </c>
      <c r="S56" s="790"/>
      <c r="T56" s="790">
        <v>102837</v>
      </c>
    </row>
    <row r="57" spans="1:21" x14ac:dyDescent="0.25">
      <c r="A57" s="1098"/>
      <c r="B57" s="772" t="s">
        <v>179</v>
      </c>
      <c r="D57" s="789">
        <v>7111</v>
      </c>
      <c r="E57" s="789">
        <v>467</v>
      </c>
      <c r="F57" s="789">
        <v>512</v>
      </c>
      <c r="G57" s="789">
        <v>9937</v>
      </c>
      <c r="H57" s="789">
        <v>399</v>
      </c>
      <c r="I57" s="789">
        <v>3963</v>
      </c>
      <c r="J57" s="789">
        <v>2065</v>
      </c>
      <c r="K57" s="789">
        <v>3073</v>
      </c>
      <c r="L57" s="789">
        <v>4337</v>
      </c>
      <c r="M57" s="789">
        <v>2901</v>
      </c>
      <c r="N57" s="790">
        <v>34765</v>
      </c>
      <c r="O57" s="790"/>
      <c r="P57" s="790">
        <v>9729</v>
      </c>
      <c r="Q57" s="790">
        <v>4324</v>
      </c>
      <c r="R57" s="790">
        <v>14053</v>
      </c>
      <c r="S57" s="790"/>
      <c r="T57" s="790">
        <v>48818</v>
      </c>
    </row>
    <row r="58" spans="1:21" x14ac:dyDescent="0.25">
      <c r="A58" s="1098"/>
      <c r="B58" s="772" t="s">
        <v>180</v>
      </c>
      <c r="D58" s="789">
        <v>10397</v>
      </c>
      <c r="E58" s="789">
        <v>1664</v>
      </c>
      <c r="F58" s="789">
        <v>2839</v>
      </c>
      <c r="G58" s="789">
        <v>49038</v>
      </c>
      <c r="H58" s="789">
        <v>2886</v>
      </c>
      <c r="I58" s="789">
        <v>13369</v>
      </c>
      <c r="J58" s="789">
        <v>5716</v>
      </c>
      <c r="K58" s="789">
        <v>6423</v>
      </c>
      <c r="L58" s="789">
        <v>10243</v>
      </c>
      <c r="M58" s="789">
        <v>6095</v>
      </c>
      <c r="N58" s="790">
        <v>108670</v>
      </c>
      <c r="O58" s="790"/>
      <c r="P58" s="790">
        <v>64484</v>
      </c>
      <c r="Q58" s="790">
        <v>15676</v>
      </c>
      <c r="R58" s="790">
        <v>80160</v>
      </c>
      <c r="S58" s="790"/>
      <c r="T58" s="790">
        <v>188830</v>
      </c>
    </row>
    <row r="59" spans="1:21" ht="15.6" x14ac:dyDescent="0.25">
      <c r="A59" s="1098"/>
      <c r="B59" s="772" t="s">
        <v>434</v>
      </c>
      <c r="D59" s="789">
        <v>971</v>
      </c>
      <c r="E59" s="789">
        <v>114</v>
      </c>
      <c r="F59" s="789">
        <v>4</v>
      </c>
      <c r="G59" s="789">
        <v>17199</v>
      </c>
      <c r="H59" s="789">
        <v>766</v>
      </c>
      <c r="I59" s="789">
        <v>23926</v>
      </c>
      <c r="J59" s="789">
        <v>974</v>
      </c>
      <c r="K59" s="789">
        <v>2250</v>
      </c>
      <c r="L59" s="789">
        <v>12329</v>
      </c>
      <c r="M59" s="789">
        <v>1725</v>
      </c>
      <c r="N59" s="790">
        <v>60258</v>
      </c>
      <c r="O59" s="790"/>
      <c r="P59" s="790">
        <v>345537</v>
      </c>
      <c r="Q59" s="790">
        <v>475093</v>
      </c>
      <c r="R59" s="790">
        <v>820630</v>
      </c>
      <c r="S59" s="790"/>
      <c r="T59" s="790">
        <v>880888</v>
      </c>
      <c r="U59" s="791"/>
    </row>
    <row r="60" spans="1:21" x14ac:dyDescent="0.25">
      <c r="A60" s="1098"/>
      <c r="B60" s="772" t="s">
        <v>399</v>
      </c>
      <c r="D60" s="789">
        <v>36</v>
      </c>
      <c r="E60" s="789">
        <v>6</v>
      </c>
      <c r="F60" s="789">
        <v>3</v>
      </c>
      <c r="G60" s="789">
        <v>582</v>
      </c>
      <c r="H60" s="789">
        <v>51</v>
      </c>
      <c r="I60" s="789">
        <v>423</v>
      </c>
      <c r="J60" s="789">
        <v>48</v>
      </c>
      <c r="K60" s="789">
        <v>171</v>
      </c>
      <c r="L60" s="789">
        <v>494</v>
      </c>
      <c r="M60" s="789">
        <v>19</v>
      </c>
      <c r="N60" s="790">
        <v>1833</v>
      </c>
      <c r="O60" s="790"/>
      <c r="P60" s="790">
        <v>2829</v>
      </c>
      <c r="Q60" s="790">
        <v>3910</v>
      </c>
      <c r="R60" s="790">
        <v>6739</v>
      </c>
      <c r="S60" s="790"/>
      <c r="T60" s="790">
        <v>8572</v>
      </c>
    </row>
    <row r="61" spans="1:21" x14ac:dyDescent="0.25">
      <c r="A61" s="1098"/>
      <c r="B61" s="772" t="s">
        <v>400</v>
      </c>
      <c r="D61" s="789">
        <v>1027</v>
      </c>
      <c r="E61" s="789">
        <v>124</v>
      </c>
      <c r="F61" s="789">
        <v>15</v>
      </c>
      <c r="G61" s="789">
        <v>24681</v>
      </c>
      <c r="H61" s="789">
        <v>1382</v>
      </c>
      <c r="I61" s="789">
        <v>8701</v>
      </c>
      <c r="J61" s="789">
        <v>869</v>
      </c>
      <c r="K61" s="789">
        <v>976</v>
      </c>
      <c r="L61" s="789">
        <v>3405</v>
      </c>
      <c r="M61" s="789">
        <v>1882</v>
      </c>
      <c r="N61" s="790">
        <v>43062</v>
      </c>
      <c r="O61" s="790"/>
      <c r="P61" s="790">
        <v>44414</v>
      </c>
      <c r="Q61" s="790">
        <v>2981</v>
      </c>
      <c r="R61" s="790">
        <v>47395</v>
      </c>
      <c r="S61" s="790"/>
      <c r="T61" s="790">
        <v>90457</v>
      </c>
    </row>
    <row r="62" spans="1:21" x14ac:dyDescent="0.25">
      <c r="A62" s="1098"/>
      <c r="B62" s="566" t="s">
        <v>2</v>
      </c>
      <c r="D62" s="789">
        <v>563</v>
      </c>
      <c r="E62" s="789">
        <v>8</v>
      </c>
      <c r="F62" s="789">
        <v>219</v>
      </c>
      <c r="G62" s="789">
        <v>1785</v>
      </c>
      <c r="H62" s="789">
        <v>287</v>
      </c>
      <c r="I62" s="789">
        <v>3</v>
      </c>
      <c r="J62" s="789">
        <v>3</v>
      </c>
      <c r="K62" s="789">
        <v>58</v>
      </c>
      <c r="L62" s="789">
        <v>76</v>
      </c>
      <c r="M62" s="789">
        <v>91</v>
      </c>
      <c r="N62" s="790">
        <v>3093</v>
      </c>
      <c r="O62" s="790"/>
      <c r="P62" s="790">
        <v>4499</v>
      </c>
      <c r="Q62" s="790">
        <v>198</v>
      </c>
      <c r="R62" s="790">
        <v>4697</v>
      </c>
      <c r="S62" s="790"/>
      <c r="T62" s="790">
        <v>7790</v>
      </c>
    </row>
    <row r="63" spans="1:21" ht="15.6" x14ac:dyDescent="0.25">
      <c r="A63" s="1098"/>
      <c r="B63" s="772" t="s">
        <v>435</v>
      </c>
      <c r="D63" s="789">
        <v>686</v>
      </c>
      <c r="E63" s="789">
        <v>137</v>
      </c>
      <c r="F63" s="789">
        <v>82</v>
      </c>
      <c r="G63" s="789">
        <v>4872</v>
      </c>
      <c r="H63" s="789">
        <v>246</v>
      </c>
      <c r="I63" s="789">
        <v>2144</v>
      </c>
      <c r="J63" s="789">
        <v>242</v>
      </c>
      <c r="K63" s="789">
        <v>949</v>
      </c>
      <c r="L63" s="789">
        <v>5088</v>
      </c>
      <c r="M63" s="789">
        <v>144</v>
      </c>
      <c r="N63" s="790">
        <v>14590</v>
      </c>
      <c r="O63" s="790"/>
      <c r="P63" s="790">
        <v>7466</v>
      </c>
      <c r="Q63" s="790">
        <v>2599</v>
      </c>
      <c r="R63" s="790">
        <v>10065</v>
      </c>
      <c r="S63" s="790"/>
      <c r="T63" s="790">
        <v>24655</v>
      </c>
    </row>
    <row r="64" spans="1:21" ht="9" customHeight="1" x14ac:dyDescent="0.25">
      <c r="A64" s="1098"/>
      <c r="D64" s="789"/>
      <c r="E64" s="789"/>
      <c r="F64" s="789"/>
      <c r="G64" s="789"/>
      <c r="H64" s="789"/>
      <c r="I64" s="789"/>
      <c r="J64" s="789"/>
      <c r="K64" s="789"/>
      <c r="L64" s="789"/>
      <c r="M64" s="789"/>
      <c r="N64" s="790"/>
      <c r="O64" s="790"/>
      <c r="P64" s="790"/>
      <c r="Q64" s="790"/>
      <c r="R64" s="790"/>
      <c r="S64" s="790"/>
      <c r="T64" s="790"/>
    </row>
    <row r="65" spans="1:21" ht="15.6" x14ac:dyDescent="0.25">
      <c r="A65" s="1098"/>
      <c r="B65" s="781" t="s">
        <v>436</v>
      </c>
      <c r="D65" s="792">
        <v>20.4559</v>
      </c>
      <c r="E65" s="792">
        <v>50.604900000000001</v>
      </c>
      <c r="F65" s="792">
        <v>35.701000000000001</v>
      </c>
      <c r="G65" s="792">
        <v>8.8292000000000002</v>
      </c>
      <c r="H65" s="792">
        <v>18.5168</v>
      </c>
      <c r="I65" s="792">
        <v>30.6023</v>
      </c>
      <c r="J65" s="792">
        <v>13.267899999999999</v>
      </c>
      <c r="K65" s="792">
        <v>7.3146000000000004</v>
      </c>
      <c r="L65" s="792">
        <v>8.2088000000000001</v>
      </c>
      <c r="M65" s="792">
        <v>13.898199999999999</v>
      </c>
      <c r="N65" s="793">
        <v>16.378</v>
      </c>
      <c r="O65" s="793"/>
      <c r="P65" s="793">
        <v>2.5529999999999999</v>
      </c>
      <c r="Q65" s="793">
        <v>3.1198000000000001</v>
      </c>
      <c r="R65" s="793">
        <v>2.6669999999999998</v>
      </c>
      <c r="S65" s="793"/>
      <c r="T65" s="793">
        <v>13.8627</v>
      </c>
    </row>
    <row r="66" spans="1:21" ht="9" customHeight="1" x14ac:dyDescent="0.25">
      <c r="A66" s="838"/>
      <c r="B66" s="781"/>
      <c r="D66" s="792"/>
      <c r="E66" s="792"/>
      <c r="F66" s="792"/>
      <c r="G66" s="792"/>
      <c r="H66" s="792"/>
      <c r="I66" s="792"/>
      <c r="J66" s="792"/>
      <c r="K66" s="792"/>
      <c r="L66" s="792"/>
      <c r="M66" s="792"/>
      <c r="N66" s="793"/>
      <c r="O66" s="793"/>
      <c r="P66" s="793"/>
      <c r="Q66" s="793"/>
      <c r="R66" s="793"/>
      <c r="S66" s="793"/>
      <c r="T66" s="793"/>
    </row>
    <row r="67" spans="1:21" x14ac:dyDescent="0.25">
      <c r="A67" s="1098" t="s">
        <v>413</v>
      </c>
      <c r="B67" s="787" t="s">
        <v>433</v>
      </c>
      <c r="C67" s="787"/>
      <c r="D67" s="737">
        <v>29678</v>
      </c>
      <c r="E67" s="737">
        <v>5923</v>
      </c>
      <c r="F67" s="737">
        <v>9290</v>
      </c>
      <c r="G67" s="737">
        <v>139414</v>
      </c>
      <c r="H67" s="737">
        <v>6272</v>
      </c>
      <c r="I67" s="737">
        <v>60443</v>
      </c>
      <c r="J67" s="737">
        <v>11975</v>
      </c>
      <c r="K67" s="737">
        <v>17297</v>
      </c>
      <c r="L67" s="737">
        <v>42765</v>
      </c>
      <c r="M67" s="737">
        <v>14140</v>
      </c>
      <c r="N67" s="788">
        <v>337197</v>
      </c>
      <c r="O67" s="788"/>
      <c r="P67" s="788">
        <v>492718</v>
      </c>
      <c r="Q67" s="788">
        <v>458176</v>
      </c>
      <c r="R67" s="788">
        <v>950894</v>
      </c>
      <c r="S67" s="788"/>
      <c r="T67" s="788">
        <v>1288091</v>
      </c>
    </row>
    <row r="68" spans="1:21" x14ac:dyDescent="0.25">
      <c r="A68" s="1098"/>
      <c r="B68" s="772" t="s">
        <v>178</v>
      </c>
      <c r="D68" s="789">
        <v>12030</v>
      </c>
      <c r="E68" s="789">
        <v>3416</v>
      </c>
      <c r="F68" s="789">
        <v>5500</v>
      </c>
      <c r="G68" s="789">
        <v>34203</v>
      </c>
      <c r="H68" s="789">
        <v>1007</v>
      </c>
      <c r="I68" s="789">
        <v>9809</v>
      </c>
      <c r="J68" s="789">
        <v>3095</v>
      </c>
      <c r="K68" s="789">
        <v>5367</v>
      </c>
      <c r="L68" s="789">
        <v>9840</v>
      </c>
      <c r="M68" s="789">
        <v>2835</v>
      </c>
      <c r="N68" s="790">
        <v>87102</v>
      </c>
      <c r="O68" s="790"/>
      <c r="P68" s="790">
        <v>14969</v>
      </c>
      <c r="Q68" s="790">
        <v>3381</v>
      </c>
      <c r="R68" s="790">
        <v>18350</v>
      </c>
      <c r="S68" s="790"/>
      <c r="T68" s="790">
        <v>105452</v>
      </c>
    </row>
    <row r="69" spans="1:21" x14ac:dyDescent="0.25">
      <c r="A69" s="1098"/>
      <c r="B69" s="772" t="s">
        <v>179</v>
      </c>
      <c r="D69" s="789">
        <v>6190</v>
      </c>
      <c r="E69" s="789">
        <v>520</v>
      </c>
      <c r="F69" s="789">
        <v>552</v>
      </c>
      <c r="G69" s="789">
        <v>10491</v>
      </c>
      <c r="H69" s="789">
        <v>375</v>
      </c>
      <c r="I69" s="789">
        <v>4342</v>
      </c>
      <c r="J69" s="789">
        <v>2041</v>
      </c>
      <c r="K69" s="789">
        <v>2536</v>
      </c>
      <c r="L69" s="789">
        <v>4229</v>
      </c>
      <c r="M69" s="789">
        <v>2943</v>
      </c>
      <c r="N69" s="790">
        <v>34219</v>
      </c>
      <c r="O69" s="790"/>
      <c r="P69" s="790">
        <v>9305</v>
      </c>
      <c r="Q69" s="790">
        <v>4119</v>
      </c>
      <c r="R69" s="790">
        <v>13424</v>
      </c>
      <c r="S69" s="790"/>
      <c r="T69" s="790">
        <v>47643</v>
      </c>
    </row>
    <row r="70" spans="1:21" x14ac:dyDescent="0.25">
      <c r="A70" s="1098"/>
      <c r="B70" s="772" t="s">
        <v>180</v>
      </c>
      <c r="D70" s="789">
        <v>8262</v>
      </c>
      <c r="E70" s="789">
        <v>1634</v>
      </c>
      <c r="F70" s="789">
        <v>2950</v>
      </c>
      <c r="G70" s="789">
        <v>47109</v>
      </c>
      <c r="H70" s="789">
        <v>2540</v>
      </c>
      <c r="I70" s="789">
        <v>12490</v>
      </c>
      <c r="J70" s="789">
        <v>4932</v>
      </c>
      <c r="K70" s="789">
        <v>5390</v>
      </c>
      <c r="L70" s="789">
        <v>9518</v>
      </c>
      <c r="M70" s="789">
        <v>5078</v>
      </c>
      <c r="N70" s="790">
        <v>99903</v>
      </c>
      <c r="O70" s="790"/>
      <c r="P70" s="790">
        <v>60000</v>
      </c>
      <c r="Q70" s="790">
        <v>14232</v>
      </c>
      <c r="R70" s="790">
        <v>74232</v>
      </c>
      <c r="S70" s="790"/>
      <c r="T70" s="790">
        <v>174135</v>
      </c>
    </row>
    <row r="71" spans="1:21" ht="15.6" x14ac:dyDescent="0.25">
      <c r="A71" s="1098"/>
      <c r="B71" s="772" t="s">
        <v>434</v>
      </c>
      <c r="D71" s="789">
        <v>1215</v>
      </c>
      <c r="E71" s="789">
        <v>107</v>
      </c>
      <c r="F71" s="789">
        <v>4</v>
      </c>
      <c r="G71" s="789">
        <v>17023</v>
      </c>
      <c r="H71" s="789">
        <v>726</v>
      </c>
      <c r="I71" s="789">
        <v>22929</v>
      </c>
      <c r="J71" s="789">
        <v>906</v>
      </c>
      <c r="K71" s="789">
        <v>2079</v>
      </c>
      <c r="L71" s="789">
        <v>11106</v>
      </c>
      <c r="M71" s="789">
        <v>1500</v>
      </c>
      <c r="N71" s="790">
        <v>57595</v>
      </c>
      <c r="O71" s="790"/>
      <c r="P71" s="790">
        <v>353594</v>
      </c>
      <c r="Q71" s="790">
        <v>427964</v>
      </c>
      <c r="R71" s="790">
        <v>781558</v>
      </c>
      <c r="S71" s="790"/>
      <c r="T71" s="790">
        <v>839153</v>
      </c>
      <c r="U71" s="791"/>
    </row>
    <row r="72" spans="1:21" x14ac:dyDescent="0.25">
      <c r="A72" s="1098"/>
      <c r="B72" s="772" t="s">
        <v>399</v>
      </c>
      <c r="D72" s="789">
        <v>52</v>
      </c>
      <c r="E72" s="789">
        <v>12</v>
      </c>
      <c r="F72" s="789">
        <v>1</v>
      </c>
      <c r="G72" s="789">
        <v>571</v>
      </c>
      <c r="H72" s="789">
        <v>53</v>
      </c>
      <c r="I72" s="789">
        <v>429</v>
      </c>
      <c r="J72" s="789">
        <v>44</v>
      </c>
      <c r="K72" s="789">
        <v>157</v>
      </c>
      <c r="L72" s="789">
        <v>429</v>
      </c>
      <c r="M72" s="789">
        <v>17</v>
      </c>
      <c r="N72" s="790">
        <v>1765</v>
      </c>
      <c r="O72" s="790"/>
      <c r="P72" s="790">
        <v>2691</v>
      </c>
      <c r="Q72" s="790">
        <v>3557</v>
      </c>
      <c r="R72" s="790">
        <v>6248</v>
      </c>
      <c r="S72" s="790"/>
      <c r="T72" s="790">
        <v>8013</v>
      </c>
    </row>
    <row r="73" spans="1:21" x14ac:dyDescent="0.25">
      <c r="A73" s="1098"/>
      <c r="B73" s="772" t="s">
        <v>400</v>
      </c>
      <c r="D73" s="789">
        <v>973</v>
      </c>
      <c r="E73" s="789">
        <v>95</v>
      </c>
      <c r="F73" s="789">
        <v>10</v>
      </c>
      <c r="G73" s="789">
        <v>23998</v>
      </c>
      <c r="H73" s="789">
        <v>1121</v>
      </c>
      <c r="I73" s="789">
        <v>8164</v>
      </c>
      <c r="J73" s="789">
        <v>711</v>
      </c>
      <c r="K73" s="789">
        <v>838</v>
      </c>
      <c r="L73" s="789">
        <v>3139</v>
      </c>
      <c r="M73" s="789">
        <v>1558</v>
      </c>
      <c r="N73" s="790">
        <v>40607</v>
      </c>
      <c r="O73" s="790"/>
      <c r="P73" s="790">
        <v>41925</v>
      </c>
      <c r="Q73" s="790">
        <v>2616</v>
      </c>
      <c r="R73" s="790">
        <v>44541</v>
      </c>
      <c r="S73" s="790"/>
      <c r="T73" s="790">
        <v>85148</v>
      </c>
    </row>
    <row r="74" spans="1:21" x14ac:dyDescent="0.25">
      <c r="A74" s="1098"/>
      <c r="B74" s="566" t="s">
        <v>2</v>
      </c>
      <c r="D74" s="789">
        <v>351</v>
      </c>
      <c r="E74" s="789">
        <v>10</v>
      </c>
      <c r="F74" s="789">
        <v>180</v>
      </c>
      <c r="G74" s="789">
        <v>1616</v>
      </c>
      <c r="H74" s="789">
        <v>230</v>
      </c>
      <c r="I74" s="789">
        <v>1</v>
      </c>
      <c r="J74" s="789">
        <v>3</v>
      </c>
      <c r="K74" s="789">
        <v>49</v>
      </c>
      <c r="L74" s="789">
        <v>71</v>
      </c>
      <c r="M74" s="789">
        <v>99</v>
      </c>
      <c r="N74" s="790">
        <v>2610</v>
      </c>
      <c r="O74" s="790"/>
      <c r="P74" s="790">
        <v>3797</v>
      </c>
      <c r="Q74" s="790">
        <v>143</v>
      </c>
      <c r="R74" s="790">
        <v>3940</v>
      </c>
      <c r="S74" s="790"/>
      <c r="T74" s="790">
        <v>6550</v>
      </c>
    </row>
    <row r="75" spans="1:21" ht="15.6" x14ac:dyDescent="0.25">
      <c r="A75" s="1098"/>
      <c r="B75" s="772" t="s">
        <v>435</v>
      </c>
      <c r="D75" s="789">
        <v>605</v>
      </c>
      <c r="E75" s="789">
        <v>129</v>
      </c>
      <c r="F75" s="789">
        <v>93</v>
      </c>
      <c r="G75" s="789">
        <v>4403</v>
      </c>
      <c r="H75" s="789">
        <v>220</v>
      </c>
      <c r="I75" s="789">
        <v>2279</v>
      </c>
      <c r="J75" s="789">
        <v>243</v>
      </c>
      <c r="K75" s="789">
        <v>881</v>
      </c>
      <c r="L75" s="789">
        <v>4433</v>
      </c>
      <c r="M75" s="789">
        <v>110</v>
      </c>
      <c r="N75" s="790">
        <v>13396</v>
      </c>
      <c r="O75" s="790"/>
      <c r="P75" s="790">
        <v>6437</v>
      </c>
      <c r="Q75" s="790">
        <v>2164</v>
      </c>
      <c r="R75" s="790">
        <v>8601</v>
      </c>
      <c r="S75" s="790"/>
      <c r="T75" s="790">
        <v>21997</v>
      </c>
    </row>
    <row r="76" spans="1:21" ht="9" customHeight="1" x14ac:dyDescent="0.25">
      <c r="A76" s="1098"/>
      <c r="D76" s="789"/>
      <c r="E76" s="789"/>
      <c r="F76" s="789"/>
      <c r="G76" s="789"/>
      <c r="H76" s="789"/>
      <c r="I76" s="789"/>
      <c r="J76" s="789"/>
      <c r="K76" s="789"/>
      <c r="L76" s="789"/>
      <c r="M76" s="789"/>
      <c r="N76" s="790"/>
      <c r="O76" s="790"/>
      <c r="P76" s="790"/>
      <c r="Q76" s="790"/>
      <c r="R76" s="790"/>
      <c r="S76" s="790"/>
      <c r="T76" s="790"/>
    </row>
    <row r="77" spans="1:21" ht="15.6" x14ac:dyDescent="0.25">
      <c r="A77" s="1098"/>
      <c r="B77" s="781" t="s">
        <v>436</v>
      </c>
      <c r="D77" s="792">
        <v>22.292400000000001</v>
      </c>
      <c r="E77" s="792">
        <v>53.239800000000002</v>
      </c>
      <c r="F77" s="792">
        <v>34.894300000000001</v>
      </c>
      <c r="G77" s="792">
        <v>9.0867000000000004</v>
      </c>
      <c r="H77" s="792">
        <v>20.8264</v>
      </c>
      <c r="I77" s="792">
        <v>30.3443</v>
      </c>
      <c r="J77" s="792">
        <v>12.984999999999999</v>
      </c>
      <c r="K77" s="792">
        <v>7.3376999999999999</v>
      </c>
      <c r="L77" s="792">
        <v>8.9945000000000004</v>
      </c>
      <c r="M77" s="792">
        <v>14.789300000000001</v>
      </c>
      <c r="N77" s="793">
        <v>16.8032</v>
      </c>
      <c r="O77" s="793"/>
      <c r="P77" s="793">
        <v>2.5613000000000001</v>
      </c>
      <c r="Q77" s="793">
        <v>3.1202000000000001</v>
      </c>
      <c r="R77" s="793">
        <v>2.6642999999999999</v>
      </c>
      <c r="S77" s="793"/>
      <c r="T77" s="793">
        <v>14.314</v>
      </c>
    </row>
    <row r="78" spans="1:21" ht="9" customHeight="1" x14ac:dyDescent="0.25">
      <c r="A78" s="838"/>
      <c r="B78" s="781"/>
      <c r="D78" s="792"/>
      <c r="E78" s="792"/>
      <c r="F78" s="792"/>
      <c r="G78" s="792"/>
      <c r="H78" s="792"/>
      <c r="I78" s="792"/>
      <c r="J78" s="792"/>
      <c r="K78" s="792"/>
      <c r="L78" s="792"/>
      <c r="M78" s="792"/>
      <c r="N78" s="793"/>
      <c r="O78" s="793"/>
      <c r="P78" s="793"/>
      <c r="Q78" s="793"/>
      <c r="R78" s="793"/>
      <c r="S78" s="793"/>
      <c r="T78" s="793"/>
    </row>
    <row r="79" spans="1:21" x14ac:dyDescent="0.25">
      <c r="A79" s="1098" t="s">
        <v>414</v>
      </c>
      <c r="B79" s="787" t="s">
        <v>433</v>
      </c>
      <c r="C79" s="787"/>
      <c r="D79" s="737">
        <v>24914</v>
      </c>
      <c r="E79" s="737">
        <v>5471</v>
      </c>
      <c r="F79" s="737">
        <v>7720</v>
      </c>
      <c r="G79" s="737">
        <v>122098</v>
      </c>
      <c r="H79" s="737">
        <v>4993</v>
      </c>
      <c r="I79" s="737">
        <v>56604</v>
      </c>
      <c r="J79" s="737">
        <v>9830</v>
      </c>
      <c r="K79" s="737">
        <v>15774</v>
      </c>
      <c r="L79" s="737">
        <v>36022</v>
      </c>
      <c r="M79" s="737">
        <v>11706</v>
      </c>
      <c r="N79" s="788">
        <v>295132</v>
      </c>
      <c r="O79" s="788"/>
      <c r="P79" s="788">
        <v>455139</v>
      </c>
      <c r="Q79" s="788">
        <v>447926</v>
      </c>
      <c r="R79" s="788">
        <v>903065</v>
      </c>
      <c r="S79" s="788"/>
      <c r="T79" s="788">
        <v>1198197</v>
      </c>
    </row>
    <row r="80" spans="1:21" x14ac:dyDescent="0.25">
      <c r="A80" s="1098"/>
      <c r="B80" s="772" t="s">
        <v>178</v>
      </c>
      <c r="D80" s="789">
        <v>10860</v>
      </c>
      <c r="E80" s="789">
        <v>3257</v>
      </c>
      <c r="F80" s="789">
        <v>4706</v>
      </c>
      <c r="G80" s="789">
        <v>31840</v>
      </c>
      <c r="H80" s="789">
        <v>803</v>
      </c>
      <c r="I80" s="789">
        <v>8857</v>
      </c>
      <c r="J80" s="789">
        <v>2655</v>
      </c>
      <c r="K80" s="789">
        <v>4887</v>
      </c>
      <c r="L80" s="789">
        <v>8397</v>
      </c>
      <c r="M80" s="789">
        <v>2607</v>
      </c>
      <c r="N80" s="790">
        <v>78869</v>
      </c>
      <c r="O80" s="790"/>
      <c r="P80" s="790">
        <v>13432</v>
      </c>
      <c r="Q80" s="790">
        <v>2846</v>
      </c>
      <c r="R80" s="790">
        <v>16278</v>
      </c>
      <c r="S80" s="790"/>
      <c r="T80" s="790">
        <v>95147</v>
      </c>
    </row>
    <row r="81" spans="1:21" x14ac:dyDescent="0.25">
      <c r="A81" s="1098"/>
      <c r="B81" s="772" t="s">
        <v>179</v>
      </c>
      <c r="D81" s="789">
        <v>5388</v>
      </c>
      <c r="E81" s="789">
        <v>473</v>
      </c>
      <c r="F81" s="789">
        <v>533</v>
      </c>
      <c r="G81" s="789">
        <v>9563</v>
      </c>
      <c r="H81" s="789">
        <v>304</v>
      </c>
      <c r="I81" s="789">
        <v>4265</v>
      </c>
      <c r="J81" s="789">
        <v>1823</v>
      </c>
      <c r="K81" s="789">
        <v>2258</v>
      </c>
      <c r="L81" s="789">
        <v>4173</v>
      </c>
      <c r="M81" s="789">
        <v>2787</v>
      </c>
      <c r="N81" s="790">
        <v>31567</v>
      </c>
      <c r="O81" s="790"/>
      <c r="P81" s="790">
        <v>8873</v>
      </c>
      <c r="Q81" s="790">
        <v>3614</v>
      </c>
      <c r="R81" s="790">
        <v>12487</v>
      </c>
      <c r="S81" s="790"/>
      <c r="T81" s="790">
        <v>44054</v>
      </c>
    </row>
    <row r="82" spans="1:21" x14ac:dyDescent="0.25">
      <c r="A82" s="1098"/>
      <c r="B82" s="772" t="s">
        <v>180</v>
      </c>
      <c r="D82" s="789">
        <v>5813</v>
      </c>
      <c r="E82" s="789">
        <v>1429</v>
      </c>
      <c r="F82" s="789">
        <v>2336</v>
      </c>
      <c r="G82" s="789">
        <v>36415</v>
      </c>
      <c r="H82" s="789">
        <v>1857</v>
      </c>
      <c r="I82" s="789">
        <v>10987</v>
      </c>
      <c r="J82" s="789">
        <v>3757</v>
      </c>
      <c r="K82" s="789">
        <v>4465</v>
      </c>
      <c r="L82" s="789">
        <v>7551</v>
      </c>
      <c r="M82" s="789">
        <v>3898</v>
      </c>
      <c r="N82" s="790">
        <v>78508</v>
      </c>
      <c r="O82" s="790"/>
      <c r="P82" s="790">
        <v>50629</v>
      </c>
      <c r="Q82" s="790">
        <v>12215</v>
      </c>
      <c r="R82" s="790">
        <v>62844</v>
      </c>
      <c r="S82" s="790"/>
      <c r="T82" s="790">
        <v>141352</v>
      </c>
    </row>
    <row r="83" spans="1:21" ht="15.6" x14ac:dyDescent="0.25">
      <c r="A83" s="1098"/>
      <c r="B83" s="772" t="s">
        <v>434</v>
      </c>
      <c r="D83" s="789">
        <v>1281</v>
      </c>
      <c r="E83" s="789">
        <v>107</v>
      </c>
      <c r="F83" s="789">
        <v>8</v>
      </c>
      <c r="G83" s="789">
        <v>15727</v>
      </c>
      <c r="H83" s="789">
        <v>643</v>
      </c>
      <c r="I83" s="789">
        <v>20624</v>
      </c>
      <c r="J83" s="789">
        <v>760</v>
      </c>
      <c r="K83" s="789">
        <v>2373</v>
      </c>
      <c r="L83" s="789">
        <v>9622</v>
      </c>
      <c r="M83" s="789">
        <v>1070</v>
      </c>
      <c r="N83" s="790">
        <v>52215</v>
      </c>
      <c r="O83" s="790"/>
      <c r="P83" s="790">
        <v>333646</v>
      </c>
      <c r="Q83" s="790">
        <v>421883</v>
      </c>
      <c r="R83" s="790">
        <v>755529</v>
      </c>
      <c r="S83" s="790"/>
      <c r="T83" s="790">
        <v>807744</v>
      </c>
      <c r="U83" s="791"/>
    </row>
    <row r="84" spans="1:21" x14ac:dyDescent="0.25">
      <c r="A84" s="1098"/>
      <c r="B84" s="772" t="s">
        <v>399</v>
      </c>
      <c r="D84" s="789">
        <v>59</v>
      </c>
      <c r="E84" s="789">
        <v>6</v>
      </c>
      <c r="F84" s="789">
        <v>3</v>
      </c>
      <c r="G84" s="789">
        <v>508</v>
      </c>
      <c r="H84" s="789">
        <v>39</v>
      </c>
      <c r="I84" s="789">
        <v>389</v>
      </c>
      <c r="J84" s="789">
        <v>33</v>
      </c>
      <c r="K84" s="789">
        <v>146</v>
      </c>
      <c r="L84" s="789">
        <v>335</v>
      </c>
      <c r="M84" s="789">
        <v>22</v>
      </c>
      <c r="N84" s="790">
        <v>1540</v>
      </c>
      <c r="O84" s="790"/>
      <c r="P84" s="790">
        <v>2514</v>
      </c>
      <c r="Q84" s="790">
        <v>3233</v>
      </c>
      <c r="R84" s="790">
        <v>5747</v>
      </c>
      <c r="S84" s="790"/>
      <c r="T84" s="790">
        <v>7287</v>
      </c>
    </row>
    <row r="85" spans="1:21" x14ac:dyDescent="0.25">
      <c r="A85" s="1098"/>
      <c r="B85" s="772" t="s">
        <v>400</v>
      </c>
      <c r="D85" s="789">
        <v>900</v>
      </c>
      <c r="E85" s="789">
        <v>82</v>
      </c>
      <c r="F85" s="789">
        <v>16</v>
      </c>
      <c r="G85" s="789">
        <v>21598</v>
      </c>
      <c r="H85" s="789">
        <v>960</v>
      </c>
      <c r="I85" s="789">
        <v>9163</v>
      </c>
      <c r="J85" s="789">
        <v>529</v>
      </c>
      <c r="K85" s="789">
        <v>835</v>
      </c>
      <c r="L85" s="789">
        <v>2678</v>
      </c>
      <c r="M85" s="789">
        <v>1108</v>
      </c>
      <c r="N85" s="790">
        <v>37869</v>
      </c>
      <c r="O85" s="790"/>
      <c r="P85" s="790">
        <v>37865</v>
      </c>
      <c r="Q85" s="790">
        <v>2330</v>
      </c>
      <c r="R85" s="790">
        <v>40195</v>
      </c>
      <c r="S85" s="790"/>
      <c r="T85" s="790">
        <v>78064</v>
      </c>
    </row>
    <row r="86" spans="1:21" x14ac:dyDescent="0.25">
      <c r="A86" s="1098"/>
      <c r="B86" s="566" t="s">
        <v>2</v>
      </c>
      <c r="D86" s="789">
        <v>177</v>
      </c>
      <c r="E86" s="789">
        <v>17</v>
      </c>
      <c r="F86" s="789">
        <v>19</v>
      </c>
      <c r="G86" s="789">
        <v>3075</v>
      </c>
      <c r="H86" s="789">
        <v>231</v>
      </c>
      <c r="I86" s="789">
        <v>4</v>
      </c>
      <c r="J86" s="789">
        <v>3</v>
      </c>
      <c r="K86" s="789">
        <v>47</v>
      </c>
      <c r="L86" s="789">
        <v>68</v>
      </c>
      <c r="M86" s="789">
        <v>132</v>
      </c>
      <c r="N86" s="790">
        <v>3773</v>
      </c>
      <c r="O86" s="790"/>
      <c r="P86" s="790">
        <v>3997</v>
      </c>
      <c r="Q86" s="790">
        <v>170</v>
      </c>
      <c r="R86" s="790">
        <v>4167</v>
      </c>
      <c r="S86" s="790"/>
      <c r="T86" s="790">
        <v>7940</v>
      </c>
    </row>
    <row r="87" spans="1:21" ht="15.6" x14ac:dyDescent="0.25">
      <c r="A87" s="1098"/>
      <c r="B87" s="772" t="s">
        <v>435</v>
      </c>
      <c r="D87" s="789">
        <v>436</v>
      </c>
      <c r="E87" s="789">
        <v>100</v>
      </c>
      <c r="F87" s="789">
        <v>99</v>
      </c>
      <c r="G87" s="789">
        <v>3372</v>
      </c>
      <c r="H87" s="789">
        <v>156</v>
      </c>
      <c r="I87" s="789">
        <v>2315</v>
      </c>
      <c r="J87" s="789">
        <v>270</v>
      </c>
      <c r="K87" s="789">
        <v>763</v>
      </c>
      <c r="L87" s="789">
        <v>3198</v>
      </c>
      <c r="M87" s="789">
        <v>82</v>
      </c>
      <c r="N87" s="790">
        <v>10791</v>
      </c>
      <c r="O87" s="790"/>
      <c r="P87" s="790">
        <v>4183</v>
      </c>
      <c r="Q87" s="790">
        <v>1635</v>
      </c>
      <c r="R87" s="790">
        <v>5818</v>
      </c>
      <c r="S87" s="790"/>
      <c r="T87" s="790">
        <v>16609</v>
      </c>
    </row>
    <row r="88" spans="1:21" ht="9" customHeight="1" x14ac:dyDescent="0.25">
      <c r="A88" s="1098"/>
      <c r="D88" s="789"/>
      <c r="E88" s="789"/>
      <c r="F88" s="789"/>
      <c r="G88" s="789"/>
      <c r="H88" s="789"/>
      <c r="I88" s="789"/>
      <c r="J88" s="789"/>
      <c r="K88" s="789"/>
      <c r="L88" s="789"/>
      <c r="M88" s="789"/>
      <c r="N88" s="790"/>
      <c r="O88" s="790"/>
      <c r="P88" s="790"/>
      <c r="Q88" s="790"/>
      <c r="R88" s="790"/>
      <c r="S88" s="790"/>
      <c r="T88" s="790"/>
    </row>
    <row r="89" spans="1:21" ht="15.6" x14ac:dyDescent="0.25">
      <c r="A89" s="1098"/>
      <c r="B89" s="781" t="s">
        <v>436</v>
      </c>
      <c r="D89" s="792">
        <v>23.9512</v>
      </c>
      <c r="E89" s="792">
        <v>56.471299999999999</v>
      </c>
      <c r="F89" s="792">
        <v>37.012</v>
      </c>
      <c r="G89" s="792">
        <v>9.2360000000000007</v>
      </c>
      <c r="H89" s="792">
        <v>25.2424</v>
      </c>
      <c r="I89" s="792">
        <v>29.178000000000001</v>
      </c>
      <c r="J89" s="792">
        <v>13.285500000000001</v>
      </c>
      <c r="K89" s="792">
        <v>7.1501999999999999</v>
      </c>
      <c r="L89" s="792">
        <v>8.9678000000000004</v>
      </c>
      <c r="M89" s="792">
        <v>14.8194</v>
      </c>
      <c r="N89" s="793">
        <v>17.263100000000001</v>
      </c>
      <c r="O89" s="793"/>
      <c r="P89" s="793">
        <v>2.6114999999999999</v>
      </c>
      <c r="Q89" s="793">
        <v>3.0861999999999998</v>
      </c>
      <c r="R89" s="793">
        <v>2.6945000000000001</v>
      </c>
      <c r="S89" s="793"/>
      <c r="T89" s="793">
        <v>14.746700000000001</v>
      </c>
    </row>
    <row r="90" spans="1:21" ht="9" customHeight="1" x14ac:dyDescent="0.25">
      <c r="A90" s="838"/>
      <c r="B90" s="781"/>
      <c r="D90" s="792"/>
      <c r="E90" s="792"/>
      <c r="F90" s="792"/>
      <c r="G90" s="792"/>
      <c r="H90" s="792"/>
      <c r="I90" s="792"/>
      <c r="J90" s="792"/>
      <c r="K90" s="792"/>
      <c r="L90" s="792"/>
      <c r="M90" s="792"/>
      <c r="N90" s="793"/>
      <c r="O90" s="793"/>
      <c r="P90" s="793"/>
      <c r="Q90" s="793"/>
      <c r="R90" s="793"/>
      <c r="S90" s="793"/>
      <c r="T90" s="793"/>
    </row>
    <row r="91" spans="1:21" x14ac:dyDescent="0.25">
      <c r="A91" s="1098" t="s">
        <v>415</v>
      </c>
      <c r="B91" s="787" t="s">
        <v>433</v>
      </c>
      <c r="C91" s="787"/>
      <c r="D91" s="737">
        <v>24791</v>
      </c>
      <c r="E91" s="737">
        <v>5819</v>
      </c>
      <c r="F91" s="737">
        <v>6521</v>
      </c>
      <c r="G91" s="737">
        <v>122145</v>
      </c>
      <c r="H91" s="737">
        <v>3583</v>
      </c>
      <c r="I91" s="737">
        <v>55361</v>
      </c>
      <c r="J91" s="737">
        <v>10051</v>
      </c>
      <c r="K91" s="737">
        <v>16693</v>
      </c>
      <c r="L91" s="737">
        <v>34020</v>
      </c>
      <c r="M91" s="737">
        <v>12939</v>
      </c>
      <c r="N91" s="788">
        <v>291923</v>
      </c>
      <c r="O91" s="788"/>
      <c r="P91" s="788">
        <v>437869</v>
      </c>
      <c r="Q91" s="788">
        <v>445392</v>
      </c>
      <c r="R91" s="788">
        <v>883261</v>
      </c>
      <c r="S91" s="788"/>
      <c r="T91" s="788">
        <v>1175184</v>
      </c>
    </row>
    <row r="92" spans="1:21" x14ac:dyDescent="0.25">
      <c r="A92" s="1098"/>
      <c r="B92" s="772" t="s">
        <v>178</v>
      </c>
      <c r="D92" s="789">
        <v>10506</v>
      </c>
      <c r="E92" s="789">
        <v>3488</v>
      </c>
      <c r="F92" s="789">
        <v>4145</v>
      </c>
      <c r="G92" s="789">
        <v>31793</v>
      </c>
      <c r="H92" s="789">
        <v>713</v>
      </c>
      <c r="I92" s="789">
        <v>8997</v>
      </c>
      <c r="J92" s="789">
        <v>2585</v>
      </c>
      <c r="K92" s="789">
        <v>4863</v>
      </c>
      <c r="L92" s="789">
        <v>8458</v>
      </c>
      <c r="M92" s="789">
        <v>2487</v>
      </c>
      <c r="N92" s="790">
        <v>78035</v>
      </c>
      <c r="O92" s="790"/>
      <c r="P92" s="790">
        <v>12393</v>
      </c>
      <c r="Q92" s="790">
        <v>2684</v>
      </c>
      <c r="R92" s="790">
        <v>15077</v>
      </c>
      <c r="S92" s="790"/>
      <c r="T92" s="790">
        <v>93112</v>
      </c>
    </row>
    <row r="93" spans="1:21" x14ac:dyDescent="0.25">
      <c r="A93" s="1098"/>
      <c r="B93" s="772" t="s">
        <v>179</v>
      </c>
      <c r="D93" s="789">
        <v>5740</v>
      </c>
      <c r="E93" s="789">
        <v>590</v>
      </c>
      <c r="F93" s="789">
        <v>475</v>
      </c>
      <c r="G93" s="789">
        <v>11605</v>
      </c>
      <c r="H93" s="789">
        <v>292</v>
      </c>
      <c r="I93" s="789">
        <v>5291</v>
      </c>
      <c r="J93" s="789">
        <v>2151</v>
      </c>
      <c r="K93" s="789">
        <v>2710</v>
      </c>
      <c r="L93" s="789">
        <v>4650</v>
      </c>
      <c r="M93" s="789">
        <v>3294</v>
      </c>
      <c r="N93" s="790">
        <v>36798</v>
      </c>
      <c r="O93" s="790"/>
      <c r="P93" s="790">
        <v>9937</v>
      </c>
      <c r="Q93" s="790">
        <v>3757</v>
      </c>
      <c r="R93" s="790">
        <v>13694</v>
      </c>
      <c r="S93" s="790"/>
      <c r="T93" s="790">
        <v>50492</v>
      </c>
    </row>
    <row r="94" spans="1:21" x14ac:dyDescent="0.25">
      <c r="A94" s="1098"/>
      <c r="B94" s="772" t="s">
        <v>180</v>
      </c>
      <c r="D94" s="789">
        <v>5362</v>
      </c>
      <c r="E94" s="789">
        <v>1389</v>
      </c>
      <c r="F94" s="789">
        <v>1762</v>
      </c>
      <c r="G94" s="789">
        <v>30671</v>
      </c>
      <c r="H94" s="789">
        <v>1204</v>
      </c>
      <c r="I94" s="789">
        <v>8790</v>
      </c>
      <c r="J94" s="789">
        <v>3647</v>
      </c>
      <c r="K94" s="789">
        <v>4256</v>
      </c>
      <c r="L94" s="789">
        <v>6506</v>
      </c>
      <c r="M94" s="789">
        <v>4319</v>
      </c>
      <c r="N94" s="790">
        <v>67906</v>
      </c>
      <c r="O94" s="790"/>
      <c r="P94" s="790">
        <v>45694</v>
      </c>
      <c r="Q94" s="790">
        <v>10410</v>
      </c>
      <c r="R94" s="790">
        <v>56104</v>
      </c>
      <c r="S94" s="790"/>
      <c r="T94" s="790">
        <v>124010</v>
      </c>
    </row>
    <row r="95" spans="1:21" ht="15.6" x14ac:dyDescent="0.25">
      <c r="A95" s="1098"/>
      <c r="B95" s="772" t="s">
        <v>434</v>
      </c>
      <c r="D95" s="789">
        <v>1474</v>
      </c>
      <c r="E95" s="789">
        <v>133</v>
      </c>
      <c r="F95" s="789">
        <v>27</v>
      </c>
      <c r="G95" s="789">
        <v>16933</v>
      </c>
      <c r="H95" s="789">
        <v>418</v>
      </c>
      <c r="I95" s="789">
        <v>20725</v>
      </c>
      <c r="J95" s="789">
        <v>814</v>
      </c>
      <c r="K95" s="789">
        <v>2944</v>
      </c>
      <c r="L95" s="789">
        <v>9047</v>
      </c>
      <c r="M95" s="789">
        <v>1309</v>
      </c>
      <c r="N95" s="790">
        <v>53824</v>
      </c>
      <c r="O95" s="790"/>
      <c r="P95" s="790">
        <v>322879</v>
      </c>
      <c r="Q95" s="790">
        <v>421937</v>
      </c>
      <c r="R95" s="790">
        <v>744816</v>
      </c>
      <c r="S95" s="790"/>
      <c r="T95" s="790">
        <v>798640</v>
      </c>
      <c r="U95" s="791"/>
    </row>
    <row r="96" spans="1:21" x14ac:dyDescent="0.25">
      <c r="A96" s="1098"/>
      <c r="B96" s="772" t="s">
        <v>399</v>
      </c>
      <c r="D96" s="789">
        <v>62</v>
      </c>
      <c r="E96" s="789">
        <v>4</v>
      </c>
      <c r="F96" s="789">
        <v>2</v>
      </c>
      <c r="G96" s="789">
        <v>607</v>
      </c>
      <c r="H96" s="789">
        <v>18</v>
      </c>
      <c r="I96" s="789">
        <v>341</v>
      </c>
      <c r="J96" s="789">
        <v>34</v>
      </c>
      <c r="K96" s="789">
        <v>116</v>
      </c>
      <c r="L96" s="789">
        <v>337</v>
      </c>
      <c r="M96" s="789">
        <v>15</v>
      </c>
      <c r="N96" s="790">
        <v>1536</v>
      </c>
      <c r="O96" s="790"/>
      <c r="P96" s="790">
        <v>2280</v>
      </c>
      <c r="Q96" s="790">
        <v>2952</v>
      </c>
      <c r="R96" s="790">
        <v>5232</v>
      </c>
      <c r="S96" s="790"/>
      <c r="T96" s="790">
        <v>6768</v>
      </c>
    </row>
    <row r="97" spans="1:21" x14ac:dyDescent="0.25">
      <c r="A97" s="1098"/>
      <c r="B97" s="772" t="s">
        <v>400</v>
      </c>
      <c r="D97" s="789">
        <v>898</v>
      </c>
      <c r="E97" s="789">
        <v>93</v>
      </c>
      <c r="F97" s="789">
        <v>19</v>
      </c>
      <c r="G97" s="789">
        <v>21798</v>
      </c>
      <c r="H97" s="789">
        <v>634</v>
      </c>
      <c r="I97" s="789">
        <v>9026</v>
      </c>
      <c r="J97" s="789">
        <v>495</v>
      </c>
      <c r="K97" s="789">
        <v>1028</v>
      </c>
      <c r="L97" s="789">
        <v>2215</v>
      </c>
      <c r="M97" s="789">
        <v>1248</v>
      </c>
      <c r="N97" s="790">
        <v>37454</v>
      </c>
      <c r="O97" s="790"/>
      <c r="P97" s="790">
        <v>35907</v>
      </c>
      <c r="Q97" s="790">
        <v>1688</v>
      </c>
      <c r="R97" s="790">
        <v>37595</v>
      </c>
      <c r="S97" s="790"/>
      <c r="T97" s="790">
        <v>75049</v>
      </c>
    </row>
    <row r="98" spans="1:21" x14ac:dyDescent="0.25">
      <c r="A98" s="1098"/>
      <c r="B98" s="566" t="s">
        <v>2</v>
      </c>
      <c r="D98" s="789">
        <v>180</v>
      </c>
      <c r="E98" s="789">
        <v>17</v>
      </c>
      <c r="F98" s="789">
        <v>9</v>
      </c>
      <c r="G98" s="789">
        <v>3551</v>
      </c>
      <c r="H98" s="789">
        <v>151</v>
      </c>
      <c r="I98" s="789">
        <v>4</v>
      </c>
      <c r="J98" s="789">
        <v>2</v>
      </c>
      <c r="K98" s="789">
        <v>86</v>
      </c>
      <c r="L98" s="789">
        <v>66</v>
      </c>
      <c r="M98" s="789">
        <v>130</v>
      </c>
      <c r="N98" s="790">
        <v>4196</v>
      </c>
      <c r="O98" s="790"/>
      <c r="P98" s="790">
        <v>4161</v>
      </c>
      <c r="Q98" s="790">
        <v>130</v>
      </c>
      <c r="R98" s="790">
        <v>4291</v>
      </c>
      <c r="S98" s="790"/>
      <c r="T98" s="790">
        <v>8487</v>
      </c>
    </row>
    <row r="99" spans="1:21" ht="15.6" x14ac:dyDescent="0.25">
      <c r="A99" s="1098"/>
      <c r="B99" s="772" t="s">
        <v>435</v>
      </c>
      <c r="D99" s="789">
        <v>569</v>
      </c>
      <c r="E99" s="789">
        <v>105</v>
      </c>
      <c r="F99" s="789">
        <v>82</v>
      </c>
      <c r="G99" s="789">
        <v>5187</v>
      </c>
      <c r="H99" s="789">
        <v>153</v>
      </c>
      <c r="I99" s="789">
        <v>2187</v>
      </c>
      <c r="J99" s="789">
        <v>323</v>
      </c>
      <c r="K99" s="789">
        <v>690</v>
      </c>
      <c r="L99" s="789">
        <v>2741</v>
      </c>
      <c r="M99" s="789">
        <v>137</v>
      </c>
      <c r="N99" s="790">
        <v>12174</v>
      </c>
      <c r="O99" s="790"/>
      <c r="P99" s="790">
        <v>4618</v>
      </c>
      <c r="Q99" s="790">
        <v>1834</v>
      </c>
      <c r="R99" s="790">
        <v>6452</v>
      </c>
      <c r="S99" s="790"/>
      <c r="T99" s="790">
        <v>18626</v>
      </c>
    </row>
    <row r="100" spans="1:21" ht="9" customHeight="1" x14ac:dyDescent="0.25">
      <c r="A100" s="1098"/>
      <c r="D100" s="789"/>
      <c r="E100" s="789"/>
      <c r="F100" s="789"/>
      <c r="G100" s="789"/>
      <c r="H100" s="789"/>
      <c r="I100" s="789"/>
      <c r="J100" s="789"/>
      <c r="K100" s="789"/>
      <c r="L100" s="789"/>
      <c r="M100" s="789"/>
      <c r="N100" s="790"/>
      <c r="O100" s="790"/>
      <c r="P100" s="790"/>
      <c r="Q100" s="790"/>
      <c r="R100" s="790"/>
      <c r="S100" s="790"/>
      <c r="T100" s="790"/>
    </row>
    <row r="101" spans="1:21" ht="15.6" x14ac:dyDescent="0.25">
      <c r="A101" s="1098"/>
      <c r="B101" s="781" t="s">
        <v>436</v>
      </c>
      <c r="D101" s="792">
        <v>24.173500000000001</v>
      </c>
      <c r="E101" s="792">
        <v>58.561100000000003</v>
      </c>
      <c r="F101" s="792">
        <v>39.705800000000004</v>
      </c>
      <c r="G101" s="792">
        <v>8.9606999999999992</v>
      </c>
      <c r="H101" s="792">
        <v>25.740600000000001</v>
      </c>
      <c r="I101" s="792">
        <v>31.3489</v>
      </c>
      <c r="J101" s="792">
        <v>13.0807</v>
      </c>
      <c r="K101" s="792">
        <v>7.4492000000000003</v>
      </c>
      <c r="L101" s="792">
        <v>9.5632000000000001</v>
      </c>
      <c r="M101" s="792">
        <v>14.5929</v>
      </c>
      <c r="N101" s="793">
        <v>17.827500000000001</v>
      </c>
      <c r="O101" s="793"/>
      <c r="P101" s="793">
        <v>2.6145</v>
      </c>
      <c r="Q101" s="793">
        <v>3.0943000000000001</v>
      </c>
      <c r="R101" s="793">
        <v>2.6999</v>
      </c>
      <c r="S101" s="793"/>
      <c r="T101" s="793">
        <v>15.366300000000001</v>
      </c>
    </row>
    <row r="102" spans="1:21" ht="9" customHeight="1" x14ac:dyDescent="0.25">
      <c r="A102" s="838"/>
      <c r="B102" s="781"/>
      <c r="D102" s="792"/>
      <c r="E102" s="792"/>
      <c r="F102" s="792"/>
      <c r="G102" s="792"/>
      <c r="H102" s="792"/>
      <c r="I102" s="792"/>
      <c r="J102" s="792"/>
      <c r="K102" s="792"/>
      <c r="L102" s="792"/>
      <c r="M102" s="792"/>
      <c r="N102" s="793"/>
      <c r="O102" s="793"/>
      <c r="P102" s="793"/>
      <c r="Q102" s="793"/>
      <c r="R102" s="793"/>
      <c r="S102" s="793"/>
      <c r="T102" s="793"/>
    </row>
    <row r="103" spans="1:21" x14ac:dyDescent="0.25">
      <c r="A103" s="1098" t="s">
        <v>416</v>
      </c>
      <c r="B103" s="787" t="s">
        <v>433</v>
      </c>
      <c r="C103" s="787"/>
      <c r="D103" s="737">
        <v>27309</v>
      </c>
      <c r="E103" s="737">
        <v>6386</v>
      </c>
      <c r="F103" s="737">
        <v>5439</v>
      </c>
      <c r="G103" s="737">
        <v>113528</v>
      </c>
      <c r="H103" s="737">
        <v>2399</v>
      </c>
      <c r="I103" s="737">
        <v>50239</v>
      </c>
      <c r="J103" s="737">
        <v>10007</v>
      </c>
      <c r="K103" s="737">
        <v>17233</v>
      </c>
      <c r="L103" s="737">
        <v>31334</v>
      </c>
      <c r="M103" s="737">
        <v>13110</v>
      </c>
      <c r="N103" s="788">
        <v>276984</v>
      </c>
      <c r="O103" s="788"/>
      <c r="P103" s="788">
        <v>462642</v>
      </c>
      <c r="Q103" s="788">
        <v>478512</v>
      </c>
      <c r="R103" s="788">
        <v>941154</v>
      </c>
      <c r="S103" s="788"/>
      <c r="T103" s="788">
        <v>1218138</v>
      </c>
    </row>
    <row r="104" spans="1:21" x14ac:dyDescent="0.25">
      <c r="A104" s="1098"/>
      <c r="B104" s="772" t="s">
        <v>178</v>
      </c>
      <c r="D104" s="789">
        <v>11319</v>
      </c>
      <c r="E104" s="789">
        <v>3771</v>
      </c>
      <c r="F104" s="789">
        <v>3674</v>
      </c>
      <c r="G104" s="789">
        <v>29495</v>
      </c>
      <c r="H104" s="789">
        <v>637</v>
      </c>
      <c r="I104" s="789">
        <v>8611</v>
      </c>
      <c r="J104" s="789">
        <v>2719</v>
      </c>
      <c r="K104" s="789">
        <v>4879</v>
      </c>
      <c r="L104" s="789">
        <v>8016</v>
      </c>
      <c r="M104" s="789">
        <v>2292</v>
      </c>
      <c r="N104" s="790">
        <v>75413</v>
      </c>
      <c r="O104" s="790"/>
      <c r="P104" s="790">
        <v>12888</v>
      </c>
      <c r="Q104" s="790">
        <v>2589</v>
      </c>
      <c r="R104" s="790">
        <v>15477</v>
      </c>
      <c r="S104" s="790"/>
      <c r="T104" s="790">
        <v>90890</v>
      </c>
    </row>
    <row r="105" spans="1:21" x14ac:dyDescent="0.25">
      <c r="A105" s="1098"/>
      <c r="B105" s="772" t="s">
        <v>179</v>
      </c>
      <c r="D105" s="789">
        <v>6867</v>
      </c>
      <c r="E105" s="789">
        <v>808</v>
      </c>
      <c r="F105" s="789">
        <v>431</v>
      </c>
      <c r="G105" s="789">
        <v>11983</v>
      </c>
      <c r="H105" s="789">
        <v>251</v>
      </c>
      <c r="I105" s="789">
        <v>5680</v>
      </c>
      <c r="J105" s="789">
        <v>2424</v>
      </c>
      <c r="K105" s="789">
        <v>3074</v>
      </c>
      <c r="L105" s="789">
        <v>4880</v>
      </c>
      <c r="M105" s="789">
        <v>3351</v>
      </c>
      <c r="N105" s="790">
        <v>39749</v>
      </c>
      <c r="O105" s="790"/>
      <c r="P105" s="790">
        <v>10501</v>
      </c>
      <c r="Q105" s="790">
        <v>3647</v>
      </c>
      <c r="R105" s="790">
        <v>14148</v>
      </c>
      <c r="S105" s="790"/>
      <c r="T105" s="790">
        <v>53897</v>
      </c>
    </row>
    <row r="106" spans="1:21" x14ac:dyDescent="0.25">
      <c r="A106" s="1098"/>
      <c r="B106" s="772" t="s">
        <v>180</v>
      </c>
      <c r="D106" s="789">
        <v>5412</v>
      </c>
      <c r="E106" s="789">
        <v>1493</v>
      </c>
      <c r="F106" s="789">
        <v>1192</v>
      </c>
      <c r="G106" s="789">
        <v>24504</v>
      </c>
      <c r="H106" s="789">
        <v>693</v>
      </c>
      <c r="I106" s="789">
        <v>6949</v>
      </c>
      <c r="J106" s="789">
        <v>3201</v>
      </c>
      <c r="K106" s="789">
        <v>4079</v>
      </c>
      <c r="L106" s="789">
        <v>5628</v>
      </c>
      <c r="M106" s="789">
        <v>4289</v>
      </c>
      <c r="N106" s="790">
        <v>57440</v>
      </c>
      <c r="O106" s="790"/>
      <c r="P106" s="790">
        <v>44163</v>
      </c>
      <c r="Q106" s="790">
        <v>9500</v>
      </c>
      <c r="R106" s="790">
        <v>53663</v>
      </c>
      <c r="S106" s="790"/>
      <c r="T106" s="790">
        <v>111103</v>
      </c>
    </row>
    <row r="107" spans="1:21" ht="15.6" x14ac:dyDescent="0.25">
      <c r="A107" s="1098"/>
      <c r="B107" s="772" t="s">
        <v>434</v>
      </c>
      <c r="D107" s="789">
        <v>1743</v>
      </c>
      <c r="E107" s="789">
        <v>102</v>
      </c>
      <c r="F107" s="789">
        <v>2</v>
      </c>
      <c r="G107" s="789">
        <v>17464</v>
      </c>
      <c r="H107" s="789">
        <v>235</v>
      </c>
      <c r="I107" s="789">
        <v>19079</v>
      </c>
      <c r="J107" s="789">
        <v>826</v>
      </c>
      <c r="K107" s="789">
        <v>3131</v>
      </c>
      <c r="L107" s="789">
        <v>8099</v>
      </c>
      <c r="M107" s="789">
        <v>1478</v>
      </c>
      <c r="N107" s="790">
        <v>52159</v>
      </c>
      <c r="O107" s="790"/>
      <c r="P107" s="790">
        <v>349840</v>
      </c>
      <c r="Q107" s="790">
        <v>457480</v>
      </c>
      <c r="R107" s="790">
        <v>807320</v>
      </c>
      <c r="S107" s="790"/>
      <c r="T107" s="790">
        <v>859479</v>
      </c>
      <c r="U107" s="791"/>
    </row>
    <row r="108" spans="1:21" x14ac:dyDescent="0.25">
      <c r="A108" s="1098"/>
      <c r="B108" s="772" t="s">
        <v>399</v>
      </c>
      <c r="D108" s="789">
        <v>54</v>
      </c>
      <c r="E108" s="789">
        <v>7</v>
      </c>
      <c r="F108" s="789">
        <v>3</v>
      </c>
      <c r="G108" s="789">
        <v>488</v>
      </c>
      <c r="H108" s="789">
        <v>18</v>
      </c>
      <c r="I108" s="789">
        <v>320</v>
      </c>
      <c r="J108" s="789">
        <v>35</v>
      </c>
      <c r="K108" s="789">
        <v>125</v>
      </c>
      <c r="L108" s="789">
        <v>283</v>
      </c>
      <c r="M108" s="789">
        <v>20</v>
      </c>
      <c r="N108" s="790">
        <v>1353</v>
      </c>
      <c r="O108" s="790"/>
      <c r="P108" s="790">
        <v>1915</v>
      </c>
      <c r="Q108" s="790">
        <v>2262</v>
      </c>
      <c r="R108" s="790">
        <v>4177</v>
      </c>
      <c r="S108" s="790"/>
      <c r="T108" s="790">
        <v>5530</v>
      </c>
    </row>
    <row r="109" spans="1:21" x14ac:dyDescent="0.25">
      <c r="A109" s="1098"/>
      <c r="B109" s="772" t="s">
        <v>400</v>
      </c>
      <c r="D109" s="789">
        <v>1025</v>
      </c>
      <c r="E109" s="789">
        <v>89</v>
      </c>
      <c r="F109" s="789">
        <v>10</v>
      </c>
      <c r="G109" s="789">
        <v>20920</v>
      </c>
      <c r="H109" s="789">
        <v>342</v>
      </c>
      <c r="I109" s="789">
        <v>8019</v>
      </c>
      <c r="J109" s="789">
        <v>476</v>
      </c>
      <c r="K109" s="789">
        <v>1049</v>
      </c>
      <c r="L109" s="789">
        <v>1757</v>
      </c>
      <c r="M109" s="789">
        <v>1430</v>
      </c>
      <c r="N109" s="790">
        <v>35117</v>
      </c>
      <c r="O109" s="790"/>
      <c r="P109" s="790">
        <v>34790</v>
      </c>
      <c r="Q109" s="790">
        <v>1405</v>
      </c>
      <c r="R109" s="790">
        <v>36195</v>
      </c>
      <c r="S109" s="790"/>
      <c r="T109" s="790">
        <v>71312</v>
      </c>
    </row>
    <row r="110" spans="1:21" x14ac:dyDescent="0.25">
      <c r="A110" s="1098"/>
      <c r="B110" s="566" t="s">
        <v>2</v>
      </c>
      <c r="D110" s="789">
        <v>145</v>
      </c>
      <c r="E110" s="789">
        <v>5</v>
      </c>
      <c r="F110" s="789">
        <v>9</v>
      </c>
      <c r="G110" s="789">
        <v>2482</v>
      </c>
      <c r="H110" s="789">
        <v>67</v>
      </c>
      <c r="I110" s="789">
        <v>0</v>
      </c>
      <c r="J110" s="789">
        <v>0</v>
      </c>
      <c r="K110" s="789">
        <v>49</v>
      </c>
      <c r="L110" s="789">
        <v>44</v>
      </c>
      <c r="M110" s="789">
        <v>87</v>
      </c>
      <c r="N110" s="790">
        <v>2888</v>
      </c>
      <c r="O110" s="790"/>
      <c r="P110" s="790">
        <v>3228</v>
      </c>
      <c r="Q110" s="790">
        <v>64</v>
      </c>
      <c r="R110" s="790">
        <v>3292</v>
      </c>
      <c r="S110" s="790"/>
      <c r="T110" s="790">
        <v>6180</v>
      </c>
    </row>
    <row r="111" spans="1:21" ht="15.6" x14ac:dyDescent="0.25">
      <c r="A111" s="1098"/>
      <c r="B111" s="772" t="s">
        <v>435</v>
      </c>
      <c r="D111" s="789">
        <v>744</v>
      </c>
      <c r="E111" s="789">
        <v>111</v>
      </c>
      <c r="F111" s="789">
        <v>118</v>
      </c>
      <c r="G111" s="789">
        <v>6192</v>
      </c>
      <c r="H111" s="789">
        <v>156</v>
      </c>
      <c r="I111" s="789">
        <v>1581</v>
      </c>
      <c r="J111" s="789">
        <v>326</v>
      </c>
      <c r="K111" s="789">
        <v>847</v>
      </c>
      <c r="L111" s="789">
        <v>2627</v>
      </c>
      <c r="M111" s="789">
        <v>163</v>
      </c>
      <c r="N111" s="790">
        <v>12865</v>
      </c>
      <c r="O111" s="790"/>
      <c r="P111" s="790">
        <v>5317</v>
      </c>
      <c r="Q111" s="790">
        <v>1565</v>
      </c>
      <c r="R111" s="790">
        <v>6882</v>
      </c>
      <c r="S111" s="790"/>
      <c r="T111" s="790">
        <v>19747</v>
      </c>
    </row>
    <row r="112" spans="1:21" ht="9" customHeight="1" x14ac:dyDescent="0.25">
      <c r="A112" s="1098"/>
      <c r="D112" s="789"/>
      <c r="E112" s="789"/>
      <c r="F112" s="789"/>
      <c r="G112" s="789"/>
      <c r="H112" s="789"/>
      <c r="I112" s="789"/>
      <c r="J112" s="789"/>
      <c r="K112" s="789"/>
      <c r="L112" s="789"/>
      <c r="M112" s="789"/>
      <c r="N112" s="790"/>
      <c r="O112" s="790"/>
      <c r="P112" s="790"/>
      <c r="Q112" s="790"/>
      <c r="R112" s="790"/>
      <c r="S112" s="790"/>
      <c r="T112" s="790"/>
    </row>
    <row r="113" spans="1:21" ht="15.6" x14ac:dyDescent="0.25">
      <c r="A113" s="1098"/>
      <c r="B113" s="781" t="s">
        <v>436</v>
      </c>
      <c r="D113" s="792">
        <v>23.514399999999998</v>
      </c>
      <c r="E113" s="792">
        <v>62.9527</v>
      </c>
      <c r="F113" s="792">
        <v>41.2102</v>
      </c>
      <c r="G113" s="792">
        <v>9.1954999999999991</v>
      </c>
      <c r="H113" s="792">
        <v>24.880099999999999</v>
      </c>
      <c r="I113" s="792">
        <v>32.335599999999999</v>
      </c>
      <c r="J113" s="792">
        <v>13.1517</v>
      </c>
      <c r="K113" s="792">
        <v>6.6718000000000002</v>
      </c>
      <c r="L113" s="792">
        <v>10.5259</v>
      </c>
      <c r="M113" s="792">
        <v>16.866700000000002</v>
      </c>
      <c r="N113" s="793">
        <v>18.673500000000001</v>
      </c>
      <c r="O113" s="793"/>
      <c r="P113" s="793">
        <v>2.5428999999999999</v>
      </c>
      <c r="Q113" s="793">
        <v>3.0304000000000002</v>
      </c>
      <c r="R113" s="793">
        <v>2.6244000000000001</v>
      </c>
      <c r="S113" s="793"/>
      <c r="T113" s="793">
        <v>15.928599999999999</v>
      </c>
    </row>
    <row r="114" spans="1:21" ht="9" customHeight="1" x14ac:dyDescent="0.25">
      <c r="A114" s="838"/>
      <c r="B114" s="781"/>
      <c r="D114" s="792"/>
      <c r="E114" s="792"/>
      <c r="F114" s="792"/>
      <c r="G114" s="792"/>
      <c r="H114" s="792"/>
      <c r="I114" s="792"/>
      <c r="J114" s="792"/>
      <c r="K114" s="792"/>
      <c r="L114" s="792"/>
      <c r="M114" s="792"/>
      <c r="N114" s="793"/>
      <c r="O114" s="793"/>
      <c r="P114" s="793"/>
      <c r="Q114" s="793"/>
      <c r="R114" s="793"/>
      <c r="S114" s="793"/>
      <c r="T114" s="793"/>
    </row>
    <row r="115" spans="1:21" x14ac:dyDescent="0.25">
      <c r="A115" s="1098" t="s">
        <v>417</v>
      </c>
      <c r="B115" s="787" t="s">
        <v>433</v>
      </c>
      <c r="C115" s="787"/>
      <c r="D115" s="737">
        <v>29800</v>
      </c>
      <c r="E115" s="737">
        <v>7008</v>
      </c>
      <c r="F115" s="737">
        <v>4546</v>
      </c>
      <c r="G115" s="737">
        <v>98729</v>
      </c>
      <c r="H115" s="737">
        <v>2390</v>
      </c>
      <c r="I115" s="737">
        <v>44980</v>
      </c>
      <c r="J115" s="737">
        <v>11129</v>
      </c>
      <c r="K115" s="737">
        <v>16944</v>
      </c>
      <c r="L115" s="737">
        <v>30342</v>
      </c>
      <c r="M115" s="737">
        <v>11872</v>
      </c>
      <c r="N115" s="788">
        <v>257740</v>
      </c>
      <c r="O115" s="788"/>
      <c r="P115" s="788">
        <v>482095</v>
      </c>
      <c r="Q115" s="788">
        <v>504334</v>
      </c>
      <c r="R115" s="788">
        <v>986429</v>
      </c>
      <c r="S115" s="788"/>
      <c r="T115" s="788">
        <v>1244169</v>
      </c>
    </row>
    <row r="116" spans="1:21" x14ac:dyDescent="0.25">
      <c r="A116" s="1098"/>
      <c r="B116" s="772" t="s">
        <v>178</v>
      </c>
      <c r="D116" s="789">
        <v>12046</v>
      </c>
      <c r="E116" s="789">
        <v>4183</v>
      </c>
      <c r="F116" s="789">
        <v>3107</v>
      </c>
      <c r="G116" s="789">
        <v>26876</v>
      </c>
      <c r="H116" s="789">
        <v>635</v>
      </c>
      <c r="I116" s="789">
        <v>8846</v>
      </c>
      <c r="J116" s="789">
        <v>3330</v>
      </c>
      <c r="K116" s="789">
        <v>4725</v>
      </c>
      <c r="L116" s="789">
        <v>8435</v>
      </c>
      <c r="M116" s="789">
        <v>2263</v>
      </c>
      <c r="N116" s="790">
        <v>74446</v>
      </c>
      <c r="O116" s="790"/>
      <c r="P116" s="790">
        <v>13466</v>
      </c>
      <c r="Q116" s="790">
        <v>2839</v>
      </c>
      <c r="R116" s="790">
        <v>16305</v>
      </c>
      <c r="S116" s="790"/>
      <c r="T116" s="790">
        <v>90751</v>
      </c>
    </row>
    <row r="117" spans="1:21" x14ac:dyDescent="0.25">
      <c r="A117" s="1098"/>
      <c r="B117" s="772" t="s">
        <v>179</v>
      </c>
      <c r="D117" s="789">
        <v>7658</v>
      </c>
      <c r="E117" s="789">
        <v>895</v>
      </c>
      <c r="F117" s="789">
        <v>358</v>
      </c>
      <c r="G117" s="789">
        <v>11693</v>
      </c>
      <c r="H117" s="789">
        <v>353</v>
      </c>
      <c r="I117" s="789">
        <v>5514</v>
      </c>
      <c r="J117" s="789">
        <v>2918</v>
      </c>
      <c r="K117" s="789">
        <v>3181</v>
      </c>
      <c r="L117" s="789">
        <v>5527</v>
      </c>
      <c r="M117" s="789">
        <v>3386</v>
      </c>
      <c r="N117" s="790">
        <v>41483</v>
      </c>
      <c r="O117" s="790"/>
      <c r="P117" s="790">
        <v>11635</v>
      </c>
      <c r="Q117" s="790">
        <v>4106</v>
      </c>
      <c r="R117" s="790">
        <v>15741</v>
      </c>
      <c r="S117" s="790"/>
      <c r="T117" s="790">
        <v>57224</v>
      </c>
    </row>
    <row r="118" spans="1:21" x14ac:dyDescent="0.25">
      <c r="A118" s="1098"/>
      <c r="B118" s="772" t="s">
        <v>180</v>
      </c>
      <c r="D118" s="789">
        <v>5947</v>
      </c>
      <c r="E118" s="789">
        <v>1585</v>
      </c>
      <c r="F118" s="789">
        <v>941</v>
      </c>
      <c r="G118" s="789">
        <v>23721</v>
      </c>
      <c r="H118" s="789">
        <v>705</v>
      </c>
      <c r="I118" s="789">
        <v>6386</v>
      </c>
      <c r="J118" s="789">
        <v>3514</v>
      </c>
      <c r="K118" s="789">
        <v>4344</v>
      </c>
      <c r="L118" s="789">
        <v>5407</v>
      </c>
      <c r="M118" s="789">
        <v>3703</v>
      </c>
      <c r="N118" s="790">
        <v>56253</v>
      </c>
      <c r="O118" s="790"/>
      <c r="P118" s="790">
        <v>46361</v>
      </c>
      <c r="Q118" s="790">
        <v>10344</v>
      </c>
      <c r="R118" s="790">
        <v>56705</v>
      </c>
      <c r="S118" s="790"/>
      <c r="T118" s="790">
        <v>112958</v>
      </c>
    </row>
    <row r="119" spans="1:21" ht="15.6" x14ac:dyDescent="0.25">
      <c r="A119" s="1098"/>
      <c r="B119" s="772" t="s">
        <v>434</v>
      </c>
      <c r="D119" s="789">
        <v>2122</v>
      </c>
      <c r="E119" s="789">
        <v>108</v>
      </c>
      <c r="F119" s="789">
        <v>2</v>
      </c>
      <c r="G119" s="789">
        <v>14432</v>
      </c>
      <c r="H119" s="789">
        <v>208</v>
      </c>
      <c r="I119" s="789">
        <v>15815</v>
      </c>
      <c r="J119" s="789">
        <v>694</v>
      </c>
      <c r="K119" s="789">
        <v>2983</v>
      </c>
      <c r="L119" s="789">
        <v>6991</v>
      </c>
      <c r="M119" s="789">
        <v>1227</v>
      </c>
      <c r="N119" s="790">
        <v>44582</v>
      </c>
      <c r="O119" s="790"/>
      <c r="P119" s="790">
        <v>367558</v>
      </c>
      <c r="Q119" s="790">
        <v>481861</v>
      </c>
      <c r="R119" s="790">
        <v>849419</v>
      </c>
      <c r="S119" s="790"/>
      <c r="T119" s="790">
        <v>894001</v>
      </c>
      <c r="U119" s="791"/>
    </row>
    <row r="120" spans="1:21" x14ac:dyDescent="0.25">
      <c r="A120" s="1098"/>
      <c r="B120" s="772" t="s">
        <v>399</v>
      </c>
      <c r="D120" s="789">
        <v>90</v>
      </c>
      <c r="E120" s="789">
        <v>11</v>
      </c>
      <c r="F120" s="789">
        <v>1</v>
      </c>
      <c r="G120" s="789">
        <v>936</v>
      </c>
      <c r="H120" s="789">
        <v>13</v>
      </c>
      <c r="I120" s="789">
        <v>395</v>
      </c>
      <c r="J120" s="789">
        <v>36</v>
      </c>
      <c r="K120" s="789">
        <v>198</v>
      </c>
      <c r="L120" s="789">
        <v>413</v>
      </c>
      <c r="M120" s="789">
        <v>21</v>
      </c>
      <c r="N120" s="790">
        <v>2114</v>
      </c>
      <c r="O120" s="790"/>
      <c r="P120" s="790">
        <v>4664</v>
      </c>
      <c r="Q120" s="790">
        <v>2150</v>
      </c>
      <c r="R120" s="790">
        <v>6814</v>
      </c>
      <c r="S120" s="790"/>
      <c r="T120" s="790">
        <v>8928</v>
      </c>
    </row>
    <row r="121" spans="1:21" x14ac:dyDescent="0.25">
      <c r="A121" s="1098"/>
      <c r="B121" s="772" t="s">
        <v>400</v>
      </c>
      <c r="D121" s="789">
        <v>1210</v>
      </c>
      <c r="E121" s="789">
        <v>75</v>
      </c>
      <c r="F121" s="789">
        <v>16</v>
      </c>
      <c r="G121" s="789">
        <v>17218</v>
      </c>
      <c r="H121" s="789">
        <v>292</v>
      </c>
      <c r="I121" s="789">
        <v>7018</v>
      </c>
      <c r="J121" s="789">
        <v>414</v>
      </c>
      <c r="K121" s="789">
        <v>998</v>
      </c>
      <c r="L121" s="789">
        <v>1604</v>
      </c>
      <c r="M121" s="789">
        <v>1123</v>
      </c>
      <c r="N121" s="790">
        <v>29968</v>
      </c>
      <c r="O121" s="790"/>
      <c r="P121" s="790">
        <v>32215</v>
      </c>
      <c r="Q121" s="790">
        <v>1434</v>
      </c>
      <c r="R121" s="790">
        <v>33649</v>
      </c>
      <c r="S121" s="790"/>
      <c r="T121" s="790">
        <v>63617</v>
      </c>
    </row>
    <row r="122" spans="1:21" x14ac:dyDescent="0.25">
      <c r="A122" s="1098"/>
      <c r="B122" s="566" t="s">
        <v>2</v>
      </c>
      <c r="D122" s="789">
        <v>93</v>
      </c>
      <c r="E122" s="789">
        <v>4</v>
      </c>
      <c r="F122" s="789">
        <v>1</v>
      </c>
      <c r="G122" s="789">
        <v>1625</v>
      </c>
      <c r="H122" s="789">
        <v>54</v>
      </c>
      <c r="I122" s="789">
        <v>0</v>
      </c>
      <c r="J122" s="789">
        <v>0</v>
      </c>
      <c r="K122" s="789">
        <v>34</v>
      </c>
      <c r="L122" s="789">
        <v>35</v>
      </c>
      <c r="M122" s="789">
        <v>69</v>
      </c>
      <c r="N122" s="790">
        <v>1915</v>
      </c>
      <c r="O122" s="790"/>
      <c r="P122" s="790">
        <v>2858</v>
      </c>
      <c r="Q122" s="790">
        <v>113</v>
      </c>
      <c r="R122" s="790">
        <v>2971</v>
      </c>
      <c r="S122" s="790"/>
      <c r="T122" s="790">
        <v>4886</v>
      </c>
    </row>
    <row r="123" spans="1:21" ht="15.6" x14ac:dyDescent="0.25">
      <c r="A123" s="1098"/>
      <c r="B123" s="772" t="s">
        <v>435</v>
      </c>
      <c r="D123" s="789">
        <v>634</v>
      </c>
      <c r="E123" s="789">
        <v>147</v>
      </c>
      <c r="F123" s="789">
        <v>120</v>
      </c>
      <c r="G123" s="789">
        <v>2228</v>
      </c>
      <c r="H123" s="789">
        <v>130</v>
      </c>
      <c r="I123" s="789">
        <v>1006</v>
      </c>
      <c r="J123" s="789">
        <v>223</v>
      </c>
      <c r="K123" s="789">
        <v>481</v>
      </c>
      <c r="L123" s="789">
        <v>1930</v>
      </c>
      <c r="M123" s="789">
        <v>80</v>
      </c>
      <c r="N123" s="790">
        <v>6979</v>
      </c>
      <c r="O123" s="790"/>
      <c r="P123" s="790">
        <v>3338</v>
      </c>
      <c r="Q123" s="790">
        <v>1487</v>
      </c>
      <c r="R123" s="790">
        <v>4825</v>
      </c>
      <c r="S123" s="790"/>
      <c r="T123" s="790">
        <v>11804</v>
      </c>
    </row>
    <row r="124" spans="1:21" ht="9" customHeight="1" x14ac:dyDescent="0.25">
      <c r="A124" s="1098"/>
      <c r="D124" s="789"/>
      <c r="E124" s="789"/>
      <c r="F124" s="789"/>
      <c r="G124" s="789"/>
      <c r="H124" s="789"/>
      <c r="I124" s="789"/>
      <c r="J124" s="789"/>
      <c r="K124" s="789"/>
      <c r="L124" s="789"/>
      <c r="M124" s="789"/>
      <c r="N124" s="790"/>
      <c r="O124" s="790"/>
      <c r="P124" s="790"/>
      <c r="Q124" s="790"/>
      <c r="R124" s="790"/>
      <c r="S124" s="790"/>
      <c r="T124" s="790"/>
    </row>
    <row r="125" spans="1:21" ht="14.25" customHeight="1" x14ac:dyDescent="0.25">
      <c r="A125" s="1098"/>
      <c r="B125" s="781" t="s">
        <v>436</v>
      </c>
      <c r="D125" s="792">
        <v>22.525200000000002</v>
      </c>
      <c r="E125" s="792">
        <v>61.178800000000003</v>
      </c>
      <c r="F125" s="792">
        <v>43.0319</v>
      </c>
      <c r="G125" s="792">
        <v>9.0810999999999993</v>
      </c>
      <c r="H125" s="792">
        <v>24.742799999999999</v>
      </c>
      <c r="I125" s="792">
        <v>34.317700000000002</v>
      </c>
      <c r="J125" s="792">
        <v>13.6958</v>
      </c>
      <c r="K125" s="792">
        <v>6.7855999999999996</v>
      </c>
      <c r="L125" s="792">
        <v>10.797000000000001</v>
      </c>
      <c r="M125" s="792">
        <v>18.000599999999999</v>
      </c>
      <c r="N125" s="793">
        <v>19.2181</v>
      </c>
      <c r="O125" s="793"/>
      <c r="P125" s="793">
        <v>2.5167000000000002</v>
      </c>
      <c r="Q125" s="793">
        <v>2.9624999999999999</v>
      </c>
      <c r="R125" s="793">
        <v>2.5943000000000001</v>
      </c>
      <c r="S125" s="793"/>
      <c r="T125" s="793">
        <v>16.2179</v>
      </c>
    </row>
    <row r="126" spans="1:21" ht="9" customHeight="1" x14ac:dyDescent="0.25">
      <c r="A126" s="838"/>
      <c r="B126" s="781"/>
      <c r="D126" s="792"/>
      <c r="E126" s="792"/>
      <c r="F126" s="792"/>
      <c r="G126" s="792"/>
      <c r="H126" s="792"/>
      <c r="I126" s="792"/>
      <c r="J126" s="792"/>
      <c r="K126" s="792"/>
      <c r="L126" s="792"/>
      <c r="M126" s="792"/>
      <c r="N126" s="793"/>
      <c r="O126" s="793"/>
      <c r="P126" s="793"/>
      <c r="Q126" s="793"/>
      <c r="R126" s="793"/>
      <c r="S126" s="793"/>
      <c r="T126" s="793"/>
    </row>
    <row r="127" spans="1:21" x14ac:dyDescent="0.25">
      <c r="A127" s="1098" t="s">
        <v>418</v>
      </c>
      <c r="B127" s="787" t="s">
        <v>433</v>
      </c>
      <c r="C127" s="787"/>
      <c r="D127" s="737">
        <v>28196</v>
      </c>
      <c r="E127" s="737">
        <v>7450</v>
      </c>
      <c r="F127" s="737">
        <v>3897</v>
      </c>
      <c r="G127" s="737">
        <v>84131</v>
      </c>
      <c r="H127" s="737">
        <v>2191</v>
      </c>
      <c r="I127" s="737">
        <v>40325</v>
      </c>
      <c r="J127" s="737">
        <v>11917</v>
      </c>
      <c r="K127" s="737">
        <v>16142</v>
      </c>
      <c r="L127" s="737">
        <v>29775</v>
      </c>
      <c r="M127" s="737">
        <v>10165</v>
      </c>
      <c r="N127" s="788">
        <v>234189</v>
      </c>
      <c r="O127" s="788"/>
      <c r="P127" s="788">
        <v>463848</v>
      </c>
      <c r="Q127" s="788">
        <v>517087</v>
      </c>
      <c r="R127" s="788">
        <v>980935</v>
      </c>
      <c r="S127" s="788"/>
      <c r="T127" s="788">
        <v>1215124</v>
      </c>
    </row>
    <row r="128" spans="1:21" x14ac:dyDescent="0.25">
      <c r="A128" s="1098"/>
      <c r="B128" s="772" t="s">
        <v>178</v>
      </c>
      <c r="D128" s="789">
        <v>11825</v>
      </c>
      <c r="E128" s="789">
        <v>4447</v>
      </c>
      <c r="F128" s="789">
        <v>2722</v>
      </c>
      <c r="G128" s="789">
        <v>24881</v>
      </c>
      <c r="H128" s="789">
        <v>631</v>
      </c>
      <c r="I128" s="789">
        <v>8638</v>
      </c>
      <c r="J128" s="789">
        <v>4025</v>
      </c>
      <c r="K128" s="789">
        <v>4809</v>
      </c>
      <c r="L128" s="789">
        <v>8743</v>
      </c>
      <c r="M128" s="789">
        <v>2208</v>
      </c>
      <c r="N128" s="790">
        <v>72929</v>
      </c>
      <c r="O128" s="790"/>
      <c r="P128" s="790">
        <v>12218</v>
      </c>
      <c r="Q128" s="790">
        <v>3064</v>
      </c>
      <c r="R128" s="790">
        <v>15282</v>
      </c>
      <c r="S128" s="790"/>
      <c r="T128" s="790">
        <v>88211</v>
      </c>
    </row>
    <row r="129" spans="1:21" x14ac:dyDescent="0.25">
      <c r="A129" s="1098"/>
      <c r="B129" s="772" t="s">
        <v>179</v>
      </c>
      <c r="D129" s="789">
        <v>6608</v>
      </c>
      <c r="E129" s="789">
        <v>1093</v>
      </c>
      <c r="F129" s="789">
        <v>230</v>
      </c>
      <c r="G129" s="789">
        <v>9788</v>
      </c>
      <c r="H129" s="789">
        <v>323</v>
      </c>
      <c r="I129" s="789">
        <v>4786</v>
      </c>
      <c r="J129" s="789">
        <v>3063</v>
      </c>
      <c r="K129" s="789">
        <v>2799</v>
      </c>
      <c r="L129" s="789">
        <v>5907</v>
      </c>
      <c r="M129" s="789">
        <v>2731</v>
      </c>
      <c r="N129" s="790">
        <v>37328</v>
      </c>
      <c r="O129" s="790"/>
      <c r="P129" s="790">
        <v>10417</v>
      </c>
      <c r="Q129" s="790">
        <v>4588</v>
      </c>
      <c r="R129" s="790">
        <v>15005</v>
      </c>
      <c r="S129" s="790"/>
      <c r="T129" s="790">
        <v>52333</v>
      </c>
    </row>
    <row r="130" spans="1:21" x14ac:dyDescent="0.25">
      <c r="A130" s="1098"/>
      <c r="B130" s="772" t="s">
        <v>180</v>
      </c>
      <c r="D130" s="789">
        <v>5356</v>
      </c>
      <c r="E130" s="789">
        <v>1430</v>
      </c>
      <c r="F130" s="789">
        <v>827</v>
      </c>
      <c r="G130" s="789">
        <v>18908</v>
      </c>
      <c r="H130" s="789">
        <v>613</v>
      </c>
      <c r="I130" s="789">
        <v>5304</v>
      </c>
      <c r="J130" s="789">
        <v>3464</v>
      </c>
      <c r="K130" s="789">
        <v>3754</v>
      </c>
      <c r="L130" s="789">
        <v>4504</v>
      </c>
      <c r="M130" s="789">
        <v>2932</v>
      </c>
      <c r="N130" s="790">
        <v>47092</v>
      </c>
      <c r="O130" s="790"/>
      <c r="P130" s="790">
        <v>39784</v>
      </c>
      <c r="Q130" s="790">
        <v>10338</v>
      </c>
      <c r="R130" s="790">
        <v>50122</v>
      </c>
      <c r="S130" s="790"/>
      <c r="T130" s="790">
        <v>97214</v>
      </c>
    </row>
    <row r="131" spans="1:21" ht="15.6" x14ac:dyDescent="0.25">
      <c r="A131" s="1098"/>
      <c r="B131" s="772" t="s">
        <v>434</v>
      </c>
      <c r="D131" s="789">
        <v>2341</v>
      </c>
      <c r="E131" s="789">
        <v>80</v>
      </c>
      <c r="F131" s="789">
        <v>1</v>
      </c>
      <c r="G131" s="789">
        <v>12643</v>
      </c>
      <c r="H131" s="789">
        <v>178</v>
      </c>
      <c r="I131" s="789">
        <v>14612</v>
      </c>
      <c r="J131" s="789">
        <v>710</v>
      </c>
      <c r="K131" s="789">
        <v>3105</v>
      </c>
      <c r="L131" s="789">
        <v>7014</v>
      </c>
      <c r="M131" s="789">
        <v>1044</v>
      </c>
      <c r="N131" s="790">
        <v>41728</v>
      </c>
      <c r="O131" s="790"/>
      <c r="P131" s="790">
        <v>365963</v>
      </c>
      <c r="Q131" s="790">
        <v>494228</v>
      </c>
      <c r="R131" s="790">
        <v>860191</v>
      </c>
      <c r="S131" s="790"/>
      <c r="T131" s="790">
        <v>901919</v>
      </c>
      <c r="U131" s="791"/>
    </row>
    <row r="132" spans="1:21" x14ac:dyDescent="0.25">
      <c r="A132" s="1098"/>
      <c r="B132" s="772" t="s">
        <v>399</v>
      </c>
      <c r="D132" s="789">
        <v>48</v>
      </c>
      <c r="E132" s="789">
        <v>19</v>
      </c>
      <c r="F132" s="789">
        <v>2</v>
      </c>
      <c r="G132" s="789">
        <v>334</v>
      </c>
      <c r="H132" s="789">
        <v>15</v>
      </c>
      <c r="I132" s="789">
        <v>184</v>
      </c>
      <c r="J132" s="789">
        <v>13</v>
      </c>
      <c r="K132" s="789">
        <v>106</v>
      </c>
      <c r="L132" s="789">
        <v>171</v>
      </c>
      <c r="M132" s="789">
        <v>14</v>
      </c>
      <c r="N132" s="790">
        <v>906</v>
      </c>
      <c r="O132" s="790"/>
      <c r="P132" s="790">
        <v>1829</v>
      </c>
      <c r="Q132" s="790">
        <v>1615</v>
      </c>
      <c r="R132" s="790">
        <v>3444</v>
      </c>
      <c r="S132" s="790"/>
      <c r="T132" s="790">
        <v>4350</v>
      </c>
    </row>
    <row r="133" spans="1:21" x14ac:dyDescent="0.25">
      <c r="A133" s="1098"/>
      <c r="B133" s="772" t="s">
        <v>400</v>
      </c>
      <c r="D133" s="789">
        <v>1156</v>
      </c>
      <c r="E133" s="789">
        <v>93</v>
      </c>
      <c r="F133" s="789">
        <v>4</v>
      </c>
      <c r="G133" s="789">
        <v>13955</v>
      </c>
      <c r="H133" s="789">
        <v>248</v>
      </c>
      <c r="I133" s="789">
        <v>5487</v>
      </c>
      <c r="J133" s="789">
        <v>402</v>
      </c>
      <c r="K133" s="789">
        <v>971</v>
      </c>
      <c r="L133" s="789">
        <v>1322</v>
      </c>
      <c r="M133" s="789">
        <v>1077</v>
      </c>
      <c r="N133" s="790">
        <v>24715</v>
      </c>
      <c r="O133" s="790"/>
      <c r="P133" s="790">
        <v>27398</v>
      </c>
      <c r="Q133" s="790">
        <v>1317</v>
      </c>
      <c r="R133" s="790">
        <v>28715</v>
      </c>
      <c r="S133" s="790"/>
      <c r="T133" s="790">
        <v>53430</v>
      </c>
    </row>
    <row r="134" spans="1:21" x14ac:dyDescent="0.25">
      <c r="A134" s="1098"/>
      <c r="B134" s="566" t="s">
        <v>2</v>
      </c>
      <c r="D134" s="789">
        <v>101</v>
      </c>
      <c r="E134" s="789">
        <v>7</v>
      </c>
      <c r="F134" s="789">
        <v>2</v>
      </c>
      <c r="G134" s="789">
        <v>1546</v>
      </c>
      <c r="H134" s="789">
        <v>56</v>
      </c>
      <c r="I134" s="789">
        <v>0</v>
      </c>
      <c r="J134" s="789">
        <v>0</v>
      </c>
      <c r="K134" s="789">
        <v>33</v>
      </c>
      <c r="L134" s="789">
        <v>32</v>
      </c>
      <c r="M134" s="789">
        <v>62</v>
      </c>
      <c r="N134" s="790">
        <v>1839</v>
      </c>
      <c r="O134" s="790"/>
      <c r="P134" s="790">
        <v>2840</v>
      </c>
      <c r="Q134" s="790">
        <v>145</v>
      </c>
      <c r="R134" s="790">
        <v>2985</v>
      </c>
      <c r="S134" s="790"/>
      <c r="T134" s="790">
        <v>4824</v>
      </c>
    </row>
    <row r="135" spans="1:21" ht="15.6" x14ac:dyDescent="0.25">
      <c r="A135" s="1098"/>
      <c r="B135" s="772" t="s">
        <v>435</v>
      </c>
      <c r="D135" s="789">
        <v>761</v>
      </c>
      <c r="E135" s="789">
        <v>281</v>
      </c>
      <c r="F135" s="789">
        <v>109</v>
      </c>
      <c r="G135" s="789">
        <v>2076</v>
      </c>
      <c r="H135" s="789">
        <v>127</v>
      </c>
      <c r="I135" s="789">
        <v>1314</v>
      </c>
      <c r="J135" s="789">
        <v>240</v>
      </c>
      <c r="K135" s="789">
        <v>565</v>
      </c>
      <c r="L135" s="789">
        <v>2082</v>
      </c>
      <c r="M135" s="789">
        <v>97</v>
      </c>
      <c r="N135" s="790">
        <v>7652</v>
      </c>
      <c r="O135" s="790"/>
      <c r="P135" s="790">
        <v>3399</v>
      </c>
      <c r="Q135" s="790">
        <v>1792</v>
      </c>
      <c r="R135" s="790">
        <v>5191</v>
      </c>
      <c r="S135" s="790"/>
      <c r="T135" s="790">
        <v>12843</v>
      </c>
    </row>
    <row r="136" spans="1:21" ht="9" customHeight="1" x14ac:dyDescent="0.25">
      <c r="A136" s="1098"/>
      <c r="D136" s="789"/>
      <c r="E136" s="789"/>
      <c r="F136" s="789"/>
      <c r="G136" s="789"/>
      <c r="H136" s="789"/>
      <c r="I136" s="789"/>
      <c r="J136" s="789"/>
      <c r="K136" s="789"/>
      <c r="L136" s="789"/>
      <c r="M136" s="789"/>
      <c r="N136" s="790"/>
      <c r="O136" s="790"/>
      <c r="P136" s="790"/>
      <c r="Q136" s="790"/>
      <c r="R136" s="790"/>
      <c r="S136" s="790"/>
      <c r="T136" s="790"/>
    </row>
    <row r="137" spans="1:21" ht="15.6" x14ac:dyDescent="0.25">
      <c r="A137" s="1098"/>
      <c r="B137" s="781" t="s">
        <v>436</v>
      </c>
      <c r="D137" s="792">
        <v>22.5657</v>
      </c>
      <c r="E137" s="792">
        <v>60.098399999999998</v>
      </c>
      <c r="F137" s="792">
        <v>46.246299999999998</v>
      </c>
      <c r="G137" s="792">
        <v>8.9597999999999995</v>
      </c>
      <c r="H137" s="792">
        <v>28.9925</v>
      </c>
      <c r="I137" s="792">
        <v>34.832999999999998</v>
      </c>
      <c r="J137" s="792">
        <v>13.9778</v>
      </c>
      <c r="K137" s="792">
        <v>6.6086</v>
      </c>
      <c r="L137" s="792">
        <v>10.837</v>
      </c>
      <c r="M137" s="792">
        <v>19.409800000000001</v>
      </c>
      <c r="N137" s="793">
        <v>19.535599999999999</v>
      </c>
      <c r="O137" s="793"/>
      <c r="P137" s="793">
        <v>2.4651000000000001</v>
      </c>
      <c r="Q137" s="793">
        <v>2.9581</v>
      </c>
      <c r="R137" s="793">
        <v>2.5640000000000001</v>
      </c>
      <c r="S137" s="793"/>
      <c r="T137" s="793">
        <v>16.5824</v>
      </c>
    </row>
    <row r="138" spans="1:21" s="777" customFormat="1" ht="9" customHeight="1" thickBot="1" x14ac:dyDescent="0.3">
      <c r="A138" s="776"/>
      <c r="N138" s="839"/>
      <c r="O138" s="839"/>
      <c r="R138" s="778"/>
      <c r="S138" s="778"/>
      <c r="T138" s="778"/>
    </row>
    <row r="139" spans="1:21" s="781" customFormat="1" ht="9" customHeight="1" x14ac:dyDescent="0.25">
      <c r="A139" s="780"/>
      <c r="N139" s="870"/>
      <c r="O139" s="870"/>
      <c r="R139" s="782"/>
      <c r="S139" s="782"/>
      <c r="T139" s="782"/>
    </row>
    <row r="140" spans="1:21" s="781" customFormat="1" ht="12" customHeight="1" x14ac:dyDescent="0.25">
      <c r="A140" s="83" t="s">
        <v>103</v>
      </c>
      <c r="B140" s="772"/>
      <c r="N140" s="870"/>
      <c r="O140" s="870"/>
      <c r="R140" s="782"/>
      <c r="S140" s="782"/>
      <c r="T140" s="782"/>
    </row>
    <row r="141" spans="1:21" ht="6.75" customHeight="1" x14ac:dyDescent="0.3">
      <c r="A141"/>
      <c r="N141" s="798"/>
      <c r="O141" s="798"/>
    </row>
    <row r="142" spans="1:21" x14ac:dyDescent="0.25">
      <c r="A142" s="94" t="s">
        <v>83</v>
      </c>
    </row>
    <row r="143" spans="1:21" x14ac:dyDescent="0.25">
      <c r="A143" s="94"/>
    </row>
    <row r="144" spans="1:21" x14ac:dyDescent="0.25">
      <c r="A144" s="89" t="s">
        <v>471</v>
      </c>
      <c r="H144" s="871"/>
      <c r="J144" s="802"/>
    </row>
    <row r="145" spans="1:20" x14ac:dyDescent="0.25">
      <c r="A145" s="89"/>
      <c r="H145" s="871"/>
      <c r="J145" s="802"/>
    </row>
    <row r="146" spans="1:20" s="309" customFormat="1" ht="26.25" customHeight="1" x14ac:dyDescent="0.25">
      <c r="A146" s="1094" t="s">
        <v>429</v>
      </c>
      <c r="B146" s="1094"/>
      <c r="C146" s="1094"/>
      <c r="D146" s="1094"/>
      <c r="E146" s="1094"/>
      <c r="F146" s="1094"/>
      <c r="G146" s="1094"/>
      <c r="H146" s="1094"/>
      <c r="I146" s="1094"/>
      <c r="J146" s="1094"/>
      <c r="K146" s="1094"/>
      <c r="L146" s="1094"/>
      <c r="M146" s="1094"/>
      <c r="N146" s="1094"/>
      <c r="O146" s="1094"/>
      <c r="P146" s="1094"/>
      <c r="Q146" s="1094"/>
      <c r="R146" s="1094"/>
      <c r="S146" s="1094"/>
      <c r="T146" s="1094"/>
    </row>
    <row r="147" spans="1:20" s="309" customFormat="1" x14ac:dyDescent="0.25">
      <c r="A147" s="799"/>
      <c r="B147" s="858"/>
      <c r="C147" s="858"/>
      <c r="D147" s="858"/>
      <c r="E147" s="858"/>
      <c r="F147" s="858"/>
      <c r="G147" s="858"/>
      <c r="H147" s="858"/>
      <c r="I147" s="858"/>
      <c r="J147" s="858"/>
      <c r="K147" s="858"/>
      <c r="L147" s="858"/>
      <c r="M147" s="858"/>
      <c r="N147" s="858"/>
      <c r="O147" s="858"/>
      <c r="P147" s="858"/>
      <c r="Q147" s="858"/>
      <c r="R147" s="858"/>
      <c r="S147" s="858"/>
      <c r="T147" s="858"/>
    </row>
    <row r="148" spans="1:20" s="309" customFormat="1" x14ac:dyDescent="0.25">
      <c r="A148" s="800" t="s">
        <v>473</v>
      </c>
      <c r="B148" s="742"/>
      <c r="C148" s="742"/>
      <c r="D148" s="742"/>
      <c r="E148" s="742"/>
      <c r="F148" s="742"/>
      <c r="G148" s="742"/>
      <c r="H148" s="742"/>
      <c r="I148" s="742"/>
      <c r="J148" s="742"/>
      <c r="K148" s="742"/>
      <c r="L148" s="759"/>
      <c r="M148" s="506"/>
      <c r="N148" s="506"/>
      <c r="O148" s="506"/>
    </row>
    <row r="149" spans="1:20" s="309" customFormat="1" x14ac:dyDescent="0.25">
      <c r="A149" s="800"/>
      <c r="B149" s="742"/>
      <c r="C149" s="742"/>
      <c r="D149" s="742"/>
      <c r="E149" s="742"/>
      <c r="F149" s="742"/>
      <c r="G149" s="742"/>
      <c r="H149" s="742"/>
      <c r="I149" s="742"/>
      <c r="J149" s="742"/>
      <c r="K149" s="742"/>
      <c r="L149" s="759"/>
      <c r="M149" s="537"/>
      <c r="N149" s="537"/>
      <c r="O149" s="537"/>
      <c r="P149" s="801"/>
    </row>
    <row r="150" spans="1:20" x14ac:dyDescent="0.25">
      <c r="A150" s="1099" t="s">
        <v>430</v>
      </c>
      <c r="B150" s="1099"/>
      <c r="C150" s="1099"/>
      <c r="D150" s="1099"/>
      <c r="E150" s="1099"/>
      <c r="F150" s="1099"/>
      <c r="G150" s="1099"/>
      <c r="H150" s="1099"/>
      <c r="I150" s="1099"/>
      <c r="J150" s="1099"/>
      <c r="K150" s="1099"/>
      <c r="L150" s="1099"/>
      <c r="M150" s="1099"/>
      <c r="N150" s="1099"/>
      <c r="O150" s="1099"/>
      <c r="P150" s="1099"/>
      <c r="Q150" s="1099"/>
      <c r="R150" s="1099"/>
      <c r="S150" s="1099"/>
      <c r="T150" s="1099"/>
    </row>
    <row r="151" spans="1:20" x14ac:dyDescent="0.25">
      <c r="A151" s="811"/>
      <c r="B151" s="859"/>
      <c r="C151" s="859"/>
      <c r="D151" s="859"/>
      <c r="E151" s="859"/>
      <c r="F151" s="859"/>
      <c r="G151" s="859"/>
      <c r="H151" s="859"/>
      <c r="I151" s="859"/>
      <c r="J151" s="859"/>
      <c r="K151" s="859"/>
      <c r="L151" s="859"/>
      <c r="M151" s="859"/>
      <c r="N151" s="859"/>
      <c r="O151" s="859"/>
      <c r="P151" s="859"/>
      <c r="Q151" s="859"/>
      <c r="R151" s="859"/>
      <c r="S151" s="859"/>
      <c r="T151" s="859"/>
    </row>
    <row r="152" spans="1:20" x14ac:dyDescent="0.25">
      <c r="A152" s="872" t="s">
        <v>97</v>
      </c>
    </row>
    <row r="153" spans="1:20" x14ac:dyDescent="0.25">
      <c r="A153" s="872"/>
    </row>
    <row r="154" spans="1:20" x14ac:dyDescent="0.25">
      <c r="A154" s="872" t="s">
        <v>437</v>
      </c>
    </row>
    <row r="155" spans="1:20" x14ac:dyDescent="0.25">
      <c r="A155" s="872"/>
    </row>
    <row r="156" spans="1:20" ht="12.75" customHeight="1" x14ac:dyDescent="0.25">
      <c r="A156" s="1100" t="s">
        <v>519</v>
      </c>
      <c r="B156" s="1100"/>
      <c r="C156" s="1100"/>
      <c r="D156" s="1100"/>
      <c r="E156" s="1100"/>
      <c r="F156" s="1100"/>
      <c r="G156" s="1100"/>
      <c r="H156" s="1100"/>
      <c r="I156" s="1100"/>
      <c r="J156" s="1100"/>
      <c r="K156" s="1100"/>
      <c r="L156" s="1100"/>
      <c r="M156" s="1100"/>
      <c r="N156" s="1100"/>
      <c r="O156" s="1100"/>
      <c r="P156" s="1100"/>
      <c r="Q156" s="1100"/>
      <c r="R156" s="1100"/>
      <c r="S156" s="1100"/>
      <c r="T156" s="1100"/>
    </row>
    <row r="161" spans="1:20" x14ac:dyDescent="0.25">
      <c r="A161" s="772"/>
      <c r="M161" s="773"/>
      <c r="O161" s="772"/>
      <c r="Q161" s="773"/>
      <c r="T161" s="772"/>
    </row>
    <row r="162" spans="1:20" x14ac:dyDescent="0.25">
      <c r="A162" s="772"/>
      <c r="M162" s="773"/>
      <c r="O162" s="772"/>
      <c r="Q162" s="773"/>
      <c r="T162" s="772"/>
    </row>
    <row r="163" spans="1:20" x14ac:dyDescent="0.25">
      <c r="A163" s="772"/>
      <c r="G163" s="871"/>
      <c r="M163" s="773"/>
      <c r="O163" s="772"/>
      <c r="Q163" s="773"/>
      <c r="T163" s="772"/>
    </row>
    <row r="164" spans="1:20" x14ac:dyDescent="0.25">
      <c r="A164" s="772"/>
      <c r="G164" s="871"/>
      <c r="I164" s="802"/>
      <c r="M164" s="773"/>
      <c r="O164" s="772"/>
      <c r="Q164" s="773"/>
      <c r="T164" s="772"/>
    </row>
    <row r="165" spans="1:20" x14ac:dyDescent="0.25">
      <c r="A165" s="772"/>
      <c r="G165" s="871"/>
      <c r="I165" s="802"/>
      <c r="M165" s="773"/>
      <c r="O165" s="772"/>
      <c r="Q165" s="773"/>
      <c r="T165" s="772"/>
    </row>
    <row r="166" spans="1:20" x14ac:dyDescent="0.25">
      <c r="A166" s="868"/>
      <c r="H166" s="871"/>
      <c r="J166" s="802"/>
    </row>
    <row r="167" spans="1:20" ht="12.75" customHeight="1" x14ac:dyDescent="0.25">
      <c r="A167" s="1094"/>
      <c r="B167" s="1094"/>
      <c r="C167" s="1094"/>
      <c r="D167" s="1094"/>
      <c r="E167" s="1094"/>
      <c r="F167" s="1094"/>
      <c r="G167" s="1094"/>
      <c r="H167" s="1094"/>
      <c r="I167" s="1094"/>
      <c r="J167" s="1094"/>
    </row>
    <row r="168" spans="1:20" x14ac:dyDescent="0.25">
      <c r="A168" s="1094"/>
      <c r="B168" s="1094"/>
      <c r="C168" s="1094"/>
      <c r="D168" s="1094"/>
      <c r="E168" s="1094"/>
      <c r="F168" s="1094"/>
      <c r="G168" s="1094"/>
      <c r="H168" s="1094"/>
      <c r="I168" s="1094"/>
      <c r="J168" s="1094"/>
    </row>
    <row r="169" spans="1:20" x14ac:dyDescent="0.25">
      <c r="A169" s="1094"/>
      <c r="B169" s="1094"/>
      <c r="C169" s="1094"/>
      <c r="D169" s="1094"/>
      <c r="E169" s="1094"/>
      <c r="F169" s="1094"/>
      <c r="G169" s="1094"/>
      <c r="H169" s="1094"/>
      <c r="I169" s="1094"/>
      <c r="J169" s="1094"/>
    </row>
    <row r="170" spans="1:20" x14ac:dyDescent="0.25">
      <c r="A170" s="858"/>
      <c r="B170" s="858"/>
      <c r="C170" s="858"/>
      <c r="D170" s="858"/>
      <c r="E170" s="858"/>
      <c r="F170" s="858"/>
      <c r="G170" s="858"/>
      <c r="H170" s="858"/>
      <c r="I170" s="858"/>
      <c r="J170" s="858"/>
    </row>
    <row r="171" spans="1:20" x14ac:dyDescent="0.25">
      <c r="A171" s="89"/>
      <c r="H171" s="871"/>
      <c r="J171" s="802"/>
    </row>
    <row r="172" spans="1:20" x14ac:dyDescent="0.25">
      <c r="A172" s="89"/>
      <c r="H172" s="871"/>
      <c r="J172" s="802"/>
    </row>
    <row r="173" spans="1:20" x14ac:dyDescent="0.25">
      <c r="A173" s="859"/>
      <c r="H173" s="871"/>
      <c r="J173" s="802"/>
    </row>
    <row r="174" spans="1:20" x14ac:dyDescent="0.25">
      <c r="A174" s="859"/>
      <c r="H174" s="871"/>
      <c r="J174" s="802"/>
    </row>
    <row r="175" spans="1:20" x14ac:dyDescent="0.25">
      <c r="A175" s="88"/>
      <c r="H175" s="871"/>
      <c r="J175" s="802"/>
    </row>
    <row r="176" spans="1:20" x14ac:dyDescent="0.25">
      <c r="A176" s="88"/>
      <c r="H176" s="871"/>
      <c r="J176" s="802"/>
    </row>
    <row r="177" spans="1:10" x14ac:dyDescent="0.25">
      <c r="A177" s="88"/>
      <c r="H177" s="1098"/>
      <c r="J177" s="802"/>
    </row>
    <row r="178" spans="1:10" x14ac:dyDescent="0.25">
      <c r="A178" s="88"/>
      <c r="H178" s="1098"/>
      <c r="J178" s="802"/>
    </row>
    <row r="179" spans="1:10" x14ac:dyDescent="0.25">
      <c r="A179" s="869"/>
      <c r="H179" s="1098"/>
      <c r="J179" s="802"/>
    </row>
    <row r="180" spans="1:10" x14ac:dyDescent="0.25">
      <c r="H180" s="1098"/>
      <c r="J180" s="802"/>
    </row>
    <row r="181" spans="1:10" x14ac:dyDescent="0.25">
      <c r="H181" s="1098"/>
      <c r="J181" s="802"/>
    </row>
    <row r="182" spans="1:10" x14ac:dyDescent="0.25">
      <c r="H182" s="1098"/>
      <c r="J182" s="802"/>
    </row>
    <row r="183" spans="1:10" x14ac:dyDescent="0.25">
      <c r="H183" s="1098"/>
      <c r="J183" s="802"/>
    </row>
    <row r="184" spans="1:10" x14ac:dyDescent="0.25">
      <c r="H184" s="1098"/>
      <c r="J184" s="802"/>
    </row>
    <row r="185" spans="1:10" x14ac:dyDescent="0.25">
      <c r="H185" s="1098"/>
      <c r="J185" s="802"/>
    </row>
    <row r="186" spans="1:10" x14ac:dyDescent="0.25">
      <c r="H186" s="1098"/>
      <c r="J186" s="802"/>
    </row>
    <row r="187" spans="1:10" x14ac:dyDescent="0.25">
      <c r="H187" s="1098"/>
      <c r="J187" s="802"/>
    </row>
    <row r="188" spans="1:10" x14ac:dyDescent="0.25">
      <c r="H188" s="1098"/>
      <c r="J188" s="802"/>
    </row>
    <row r="189" spans="1:10" x14ac:dyDescent="0.25">
      <c r="H189" s="1098"/>
      <c r="J189" s="802"/>
    </row>
    <row r="190" spans="1:10" x14ac:dyDescent="0.25">
      <c r="H190" s="1098"/>
      <c r="J190" s="802"/>
    </row>
    <row r="191" spans="1:10" x14ac:dyDescent="0.25">
      <c r="H191" s="1098"/>
      <c r="J191" s="802"/>
    </row>
    <row r="192" spans="1:10" x14ac:dyDescent="0.25">
      <c r="H192" s="1098"/>
      <c r="J192" s="802"/>
    </row>
    <row r="193" spans="8:10" x14ac:dyDescent="0.25">
      <c r="H193" s="1098"/>
      <c r="J193" s="802"/>
    </row>
    <row r="194" spans="8:10" x14ac:dyDescent="0.25">
      <c r="H194" s="1098"/>
      <c r="J194" s="802"/>
    </row>
    <row r="195" spans="8:10" x14ac:dyDescent="0.25">
      <c r="H195" s="1098"/>
      <c r="J195" s="802"/>
    </row>
    <row r="196" spans="8:10" x14ac:dyDescent="0.25">
      <c r="H196" s="1098"/>
      <c r="J196" s="802"/>
    </row>
    <row r="197" spans="8:10" x14ac:dyDescent="0.25">
      <c r="H197" s="1098"/>
      <c r="J197" s="802"/>
    </row>
    <row r="198" spans="8:10" x14ac:dyDescent="0.25">
      <c r="H198" s="1098"/>
      <c r="J198" s="802"/>
    </row>
    <row r="199" spans="8:10" x14ac:dyDescent="0.25">
      <c r="H199" s="1098"/>
      <c r="J199" s="802"/>
    </row>
    <row r="200" spans="8:10" x14ac:dyDescent="0.25">
      <c r="H200" s="1098"/>
      <c r="J200" s="802"/>
    </row>
    <row r="201" spans="8:10" x14ac:dyDescent="0.25">
      <c r="H201" s="1098"/>
      <c r="J201" s="802"/>
    </row>
    <row r="202" spans="8:10" x14ac:dyDescent="0.25">
      <c r="H202" s="1098"/>
      <c r="J202" s="802"/>
    </row>
    <row r="203" spans="8:10" x14ac:dyDescent="0.25">
      <c r="H203" s="1098"/>
      <c r="J203" s="802"/>
    </row>
    <row r="204" spans="8:10" x14ac:dyDescent="0.25">
      <c r="H204" s="1098"/>
      <c r="J204" s="802"/>
    </row>
    <row r="205" spans="8:10" x14ac:dyDescent="0.25">
      <c r="H205" s="1098"/>
      <c r="J205" s="802"/>
    </row>
    <row r="206" spans="8:10" x14ac:dyDescent="0.25">
      <c r="H206" s="1098"/>
      <c r="J206" s="802"/>
    </row>
    <row r="207" spans="8:10" x14ac:dyDescent="0.25">
      <c r="H207" s="1098"/>
      <c r="J207" s="802"/>
    </row>
    <row r="208" spans="8:10" x14ac:dyDescent="0.25">
      <c r="H208" s="1098"/>
      <c r="J208" s="802"/>
    </row>
    <row r="209" spans="8:10" x14ac:dyDescent="0.25">
      <c r="H209" s="1098"/>
      <c r="J209" s="802"/>
    </row>
    <row r="210" spans="8:10" x14ac:dyDescent="0.25">
      <c r="H210" s="1098"/>
      <c r="J210" s="802"/>
    </row>
    <row r="211" spans="8:10" x14ac:dyDescent="0.25">
      <c r="H211" s="1098"/>
      <c r="J211" s="802"/>
    </row>
    <row r="212" spans="8:10" x14ac:dyDescent="0.25">
      <c r="H212" s="1098"/>
      <c r="J212" s="802"/>
    </row>
    <row r="213" spans="8:10" x14ac:dyDescent="0.25">
      <c r="H213" s="1098"/>
      <c r="J213" s="802"/>
    </row>
    <row r="214" spans="8:10" x14ac:dyDescent="0.25">
      <c r="H214" s="1098"/>
      <c r="J214" s="802"/>
    </row>
    <row r="215" spans="8:10" x14ac:dyDescent="0.25">
      <c r="H215" s="1098"/>
      <c r="J215" s="802"/>
    </row>
    <row r="216" spans="8:10" x14ac:dyDescent="0.25">
      <c r="H216" s="1098"/>
      <c r="J216" s="802"/>
    </row>
    <row r="217" spans="8:10" x14ac:dyDescent="0.25">
      <c r="H217" s="1098"/>
      <c r="J217" s="802"/>
    </row>
    <row r="218" spans="8:10" x14ac:dyDescent="0.25">
      <c r="H218" s="1098"/>
      <c r="J218" s="802"/>
    </row>
    <row r="219" spans="8:10" x14ac:dyDescent="0.25">
      <c r="H219" s="1098"/>
      <c r="J219" s="802"/>
    </row>
    <row r="220" spans="8:10" x14ac:dyDescent="0.25">
      <c r="H220" s="1098"/>
      <c r="J220" s="802"/>
    </row>
    <row r="221" spans="8:10" x14ac:dyDescent="0.25">
      <c r="H221" s="1098"/>
      <c r="J221" s="802"/>
    </row>
    <row r="222" spans="8:10" x14ac:dyDescent="0.25">
      <c r="H222" s="1098"/>
      <c r="J222" s="802"/>
    </row>
    <row r="223" spans="8:10" x14ac:dyDescent="0.25">
      <c r="H223" s="1098"/>
      <c r="J223" s="802"/>
    </row>
    <row r="224" spans="8:10" x14ac:dyDescent="0.25">
      <c r="H224" s="1098"/>
      <c r="J224" s="802"/>
    </row>
    <row r="225" spans="8:10" x14ac:dyDescent="0.25">
      <c r="H225" s="1098"/>
      <c r="J225" s="802"/>
    </row>
    <row r="226" spans="8:10" x14ac:dyDescent="0.25">
      <c r="H226" s="1098"/>
      <c r="J226" s="802"/>
    </row>
    <row r="227" spans="8:10" x14ac:dyDescent="0.25">
      <c r="H227" s="1098"/>
      <c r="J227" s="802"/>
    </row>
    <row r="228" spans="8:10" x14ac:dyDescent="0.25">
      <c r="H228" s="1098"/>
      <c r="J228" s="802"/>
    </row>
    <row r="229" spans="8:10" x14ac:dyDescent="0.25">
      <c r="H229" s="1098"/>
      <c r="J229" s="802"/>
    </row>
    <row r="230" spans="8:10" x14ac:dyDescent="0.25">
      <c r="H230" s="1098"/>
      <c r="J230" s="802"/>
    </row>
    <row r="231" spans="8:10" x14ac:dyDescent="0.25">
      <c r="H231" s="1098"/>
      <c r="J231" s="802"/>
    </row>
    <row r="232" spans="8:10" x14ac:dyDescent="0.25">
      <c r="H232" s="1098"/>
      <c r="J232" s="802"/>
    </row>
    <row r="233" spans="8:10" x14ac:dyDescent="0.25">
      <c r="H233" s="1098"/>
      <c r="J233" s="802"/>
    </row>
    <row r="234" spans="8:10" x14ac:dyDescent="0.25">
      <c r="H234" s="1098"/>
      <c r="J234" s="802"/>
    </row>
    <row r="235" spans="8:10" x14ac:dyDescent="0.25">
      <c r="H235" s="1098"/>
      <c r="J235" s="802"/>
    </row>
    <row r="236" spans="8:10" x14ac:dyDescent="0.25">
      <c r="H236" s="1098"/>
      <c r="J236" s="802"/>
    </row>
    <row r="237" spans="8:10" x14ac:dyDescent="0.25">
      <c r="H237" s="1098"/>
      <c r="J237" s="802"/>
    </row>
    <row r="238" spans="8:10" x14ac:dyDescent="0.25">
      <c r="H238" s="1098"/>
      <c r="J238" s="802"/>
    </row>
    <row r="239" spans="8:10" x14ac:dyDescent="0.25">
      <c r="H239" s="1098"/>
      <c r="J239" s="802"/>
    </row>
    <row r="240" spans="8:10" x14ac:dyDescent="0.25">
      <c r="H240" s="1098"/>
      <c r="J240" s="802"/>
    </row>
    <row r="241" spans="8:10" x14ac:dyDescent="0.25">
      <c r="H241" s="1098"/>
      <c r="J241" s="802"/>
    </row>
    <row r="242" spans="8:10" x14ac:dyDescent="0.25">
      <c r="H242" s="1098"/>
      <c r="J242" s="802"/>
    </row>
    <row r="243" spans="8:10" x14ac:dyDescent="0.25">
      <c r="H243" s="1098"/>
      <c r="J243" s="802"/>
    </row>
    <row r="244" spans="8:10" x14ac:dyDescent="0.25">
      <c r="H244" s="1098"/>
      <c r="J244" s="802"/>
    </row>
    <row r="245" spans="8:10" x14ac:dyDescent="0.25">
      <c r="H245" s="1098"/>
      <c r="J245" s="802"/>
    </row>
    <row r="246" spans="8:10" x14ac:dyDescent="0.25">
      <c r="H246" s="1098"/>
      <c r="J246" s="802"/>
    </row>
    <row r="247" spans="8:10" x14ac:dyDescent="0.25">
      <c r="H247" s="1098"/>
      <c r="J247" s="802"/>
    </row>
    <row r="248" spans="8:10" x14ac:dyDescent="0.25">
      <c r="H248" s="1098"/>
      <c r="J248" s="802"/>
    </row>
    <row r="249" spans="8:10" x14ac:dyDescent="0.25">
      <c r="H249" s="1098"/>
      <c r="J249" s="802"/>
    </row>
    <row r="250" spans="8:10" x14ac:dyDescent="0.25">
      <c r="H250" s="1098"/>
      <c r="J250" s="802"/>
    </row>
    <row r="251" spans="8:10" x14ac:dyDescent="0.25">
      <c r="H251" s="1098"/>
      <c r="J251" s="802"/>
    </row>
    <row r="252" spans="8:10" x14ac:dyDescent="0.25">
      <c r="H252" s="1098"/>
      <c r="J252" s="802"/>
    </row>
    <row r="253" spans="8:10" x14ac:dyDescent="0.25">
      <c r="H253" s="1098"/>
      <c r="J253" s="802"/>
    </row>
    <row r="254" spans="8:10" x14ac:dyDescent="0.25">
      <c r="H254" s="1098"/>
      <c r="J254" s="802"/>
    </row>
    <row r="255" spans="8:10" x14ac:dyDescent="0.25">
      <c r="H255" s="1098"/>
      <c r="J255" s="802"/>
    </row>
    <row r="256" spans="8:10" x14ac:dyDescent="0.25">
      <c r="H256" s="1098"/>
      <c r="J256" s="802"/>
    </row>
    <row r="257" spans="8:10" x14ac:dyDescent="0.25">
      <c r="H257" s="1098"/>
      <c r="J257" s="802"/>
    </row>
    <row r="258" spans="8:10" x14ac:dyDescent="0.25">
      <c r="H258" s="1098"/>
      <c r="J258" s="802"/>
    </row>
    <row r="259" spans="8:10" x14ac:dyDescent="0.25">
      <c r="H259" s="1098"/>
      <c r="J259" s="802"/>
    </row>
    <row r="260" spans="8:10" x14ac:dyDescent="0.25">
      <c r="H260" s="1098"/>
      <c r="J260" s="802"/>
    </row>
    <row r="261" spans="8:10" x14ac:dyDescent="0.25">
      <c r="H261" s="1098"/>
      <c r="J261" s="802"/>
    </row>
    <row r="262" spans="8:10" x14ac:dyDescent="0.25">
      <c r="H262" s="1098"/>
      <c r="J262" s="802"/>
    </row>
    <row r="263" spans="8:10" x14ac:dyDescent="0.25">
      <c r="H263" s="1098"/>
      <c r="J263" s="802"/>
    </row>
    <row r="264" spans="8:10" x14ac:dyDescent="0.25">
      <c r="H264" s="1098"/>
      <c r="J264" s="802"/>
    </row>
    <row r="265" spans="8:10" x14ac:dyDescent="0.25">
      <c r="H265" s="1098"/>
      <c r="J265" s="802"/>
    </row>
    <row r="266" spans="8:10" x14ac:dyDescent="0.25">
      <c r="H266" s="1098"/>
      <c r="J266" s="802"/>
    </row>
    <row r="267" spans="8:10" x14ac:dyDescent="0.25">
      <c r="H267" s="1098"/>
      <c r="J267" s="802"/>
    </row>
    <row r="268" spans="8:10" x14ac:dyDescent="0.25">
      <c r="H268" s="1098"/>
      <c r="J268" s="802"/>
    </row>
    <row r="269" spans="8:10" x14ac:dyDescent="0.25">
      <c r="H269" s="1098"/>
      <c r="J269" s="802"/>
    </row>
    <row r="270" spans="8:10" x14ac:dyDescent="0.25">
      <c r="H270" s="1098"/>
      <c r="J270" s="802"/>
    </row>
    <row r="271" spans="8:10" x14ac:dyDescent="0.25">
      <c r="H271" s="1098"/>
      <c r="J271" s="802"/>
    </row>
    <row r="272" spans="8:10" x14ac:dyDescent="0.25">
      <c r="H272" s="1098"/>
      <c r="J272" s="802"/>
    </row>
    <row r="273" spans="8:10" x14ac:dyDescent="0.25">
      <c r="H273" s="1098"/>
      <c r="J273" s="802"/>
    </row>
    <row r="274" spans="8:10" x14ac:dyDescent="0.25">
      <c r="H274" s="1098"/>
      <c r="J274" s="802"/>
    </row>
    <row r="275" spans="8:10" x14ac:dyDescent="0.25">
      <c r="H275" s="1098"/>
      <c r="J275" s="802"/>
    </row>
    <row r="276" spans="8:10" x14ac:dyDescent="0.25">
      <c r="H276" s="1098"/>
      <c r="J276" s="802"/>
    </row>
    <row r="277" spans="8:10" x14ac:dyDescent="0.25">
      <c r="H277" s="1098"/>
      <c r="J277" s="802"/>
    </row>
    <row r="278" spans="8:10" x14ac:dyDescent="0.25">
      <c r="H278" s="1098"/>
      <c r="J278" s="802"/>
    </row>
    <row r="279" spans="8:10" x14ac:dyDescent="0.25">
      <c r="H279" s="1098"/>
      <c r="J279" s="802"/>
    </row>
    <row r="280" spans="8:10" x14ac:dyDescent="0.25">
      <c r="H280" s="1098"/>
      <c r="J280" s="802"/>
    </row>
    <row r="281" spans="8:10" x14ac:dyDescent="0.25">
      <c r="H281" s="1098"/>
      <c r="J281" s="802"/>
    </row>
    <row r="282" spans="8:10" x14ac:dyDescent="0.25">
      <c r="H282" s="1098"/>
      <c r="J282" s="802"/>
    </row>
    <row r="283" spans="8:10" x14ac:dyDescent="0.25">
      <c r="H283" s="1098"/>
      <c r="J283" s="802"/>
    </row>
    <row r="284" spans="8:10" x14ac:dyDescent="0.25">
      <c r="H284" s="1098"/>
      <c r="J284" s="802"/>
    </row>
    <row r="285" spans="8:10" x14ac:dyDescent="0.25">
      <c r="H285" s="1098"/>
      <c r="J285" s="802"/>
    </row>
    <row r="286" spans="8:10" x14ac:dyDescent="0.25">
      <c r="H286" s="1098"/>
      <c r="J286" s="802"/>
    </row>
    <row r="287" spans="8:10" x14ac:dyDescent="0.25">
      <c r="H287" s="1098"/>
      <c r="J287" s="802"/>
    </row>
    <row r="288" spans="8:10" x14ac:dyDescent="0.25">
      <c r="H288" s="1098"/>
      <c r="J288" s="802"/>
    </row>
    <row r="289" spans="8:8" x14ac:dyDescent="0.25">
      <c r="H289" s="1098"/>
    </row>
    <row r="290" spans="8:8" x14ac:dyDescent="0.25">
      <c r="H290" s="1098"/>
    </row>
    <row r="291" spans="8:8" x14ac:dyDescent="0.25">
      <c r="H291" s="1098"/>
    </row>
    <row r="292" spans="8:8" x14ac:dyDescent="0.25">
      <c r="H292" s="1098"/>
    </row>
    <row r="293" spans="8:8" x14ac:dyDescent="0.25">
      <c r="H293" s="1098"/>
    </row>
    <row r="294" spans="8:8" x14ac:dyDescent="0.25">
      <c r="H294" s="1098"/>
    </row>
    <row r="295" spans="8:8" x14ac:dyDescent="0.25">
      <c r="H295" s="1098"/>
    </row>
  </sheetData>
  <mergeCells count="25">
    <mergeCell ref="H285:H295"/>
    <mergeCell ref="H213:H224"/>
    <mergeCell ref="H225:H236"/>
    <mergeCell ref="H237:H248"/>
    <mergeCell ref="H249:H260"/>
    <mergeCell ref="H261:H272"/>
    <mergeCell ref="H273:H284"/>
    <mergeCell ref="H201:H212"/>
    <mergeCell ref="A79:A89"/>
    <mergeCell ref="A91:A101"/>
    <mergeCell ref="A103:A113"/>
    <mergeCell ref="A115:A125"/>
    <mergeCell ref="A127:A137"/>
    <mergeCell ref="A146:T146"/>
    <mergeCell ref="A150:T150"/>
    <mergeCell ref="A156:T156"/>
    <mergeCell ref="H177:H188"/>
    <mergeCell ref="H189:H200"/>
    <mergeCell ref="A167:J169"/>
    <mergeCell ref="A67:A77"/>
    <mergeCell ref="A7:A17"/>
    <mergeCell ref="A19:A29"/>
    <mergeCell ref="A31:A41"/>
    <mergeCell ref="A43:A53"/>
    <mergeCell ref="A55:A6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73"/>
  <sheetViews>
    <sheetView workbookViewId="0">
      <selection sqref="A1:M1"/>
    </sheetView>
  </sheetViews>
  <sheetFormatPr defaultColWidth="9.109375" defaultRowHeight="14.4" x14ac:dyDescent="0.3"/>
  <cols>
    <col min="1" max="1" width="19.44140625" style="109" customWidth="1"/>
    <col min="2" max="2" width="45" style="109" customWidth="1"/>
    <col min="3" max="4" width="10.109375" style="109" customWidth="1"/>
    <col min="5" max="5" width="11.6640625" style="109" bestFit="1" customWidth="1"/>
    <col min="6" max="6" width="11.44140625" style="109" bestFit="1" customWidth="1"/>
    <col min="7" max="13" width="10.109375" style="109" customWidth="1"/>
    <col min="14" max="16384" width="9.109375" style="109"/>
  </cols>
  <sheetData>
    <row r="1" spans="1:13" ht="30" customHeight="1" x14ac:dyDescent="0.3">
      <c r="A1" s="1101" t="s">
        <v>438</v>
      </c>
      <c r="B1" s="1101"/>
      <c r="C1" s="1101"/>
      <c r="D1" s="1101"/>
      <c r="E1" s="1101"/>
      <c r="F1" s="1101"/>
      <c r="G1" s="1101"/>
      <c r="H1" s="1101"/>
      <c r="I1" s="1101"/>
      <c r="J1" s="1101"/>
      <c r="K1" s="1101"/>
      <c r="L1" s="1101"/>
      <c r="M1" s="1101"/>
    </row>
    <row r="2" spans="1:13" x14ac:dyDescent="0.3">
      <c r="B2" s="803"/>
      <c r="C2" s="803"/>
      <c r="D2" s="803"/>
      <c r="E2" s="803"/>
      <c r="F2" s="803"/>
      <c r="G2" s="803"/>
      <c r="H2" s="803"/>
      <c r="I2" s="803"/>
      <c r="J2" s="803"/>
      <c r="K2" s="803"/>
      <c r="L2" s="803"/>
      <c r="M2" s="803"/>
    </row>
    <row r="3" spans="1:13" ht="15" thickBot="1" x14ac:dyDescent="0.35">
      <c r="A3" s="753" t="s">
        <v>406</v>
      </c>
      <c r="B3" s="804"/>
      <c r="C3" s="753"/>
      <c r="D3" s="753"/>
      <c r="E3" s="753"/>
      <c r="F3" s="1088" t="s">
        <v>126</v>
      </c>
      <c r="G3" s="1089"/>
      <c r="H3" s="1089"/>
      <c r="I3" s="1090"/>
      <c r="J3" s="1090"/>
      <c r="K3" s="733"/>
      <c r="L3" s="753"/>
      <c r="M3" s="735" t="s">
        <v>428</v>
      </c>
    </row>
    <row r="4" spans="1:13" x14ac:dyDescent="0.3">
      <c r="B4" s="615"/>
      <c r="C4" s="615"/>
      <c r="D4" s="615"/>
      <c r="E4" s="615"/>
      <c r="F4" s="615"/>
      <c r="G4" s="615"/>
      <c r="H4" s="615"/>
      <c r="I4" s="615"/>
      <c r="J4" s="615"/>
      <c r="K4" s="615"/>
      <c r="L4" s="615"/>
      <c r="M4" s="615"/>
    </row>
    <row r="5" spans="1:13" ht="16.2" x14ac:dyDescent="0.3">
      <c r="C5" s="852">
        <v>2007</v>
      </c>
      <c r="D5" s="852" t="s">
        <v>469</v>
      </c>
      <c r="E5" s="852">
        <v>2009</v>
      </c>
      <c r="F5" s="852">
        <v>2010</v>
      </c>
      <c r="G5" s="852">
        <v>2011</v>
      </c>
      <c r="H5" s="852">
        <v>2012</v>
      </c>
      <c r="I5" s="852">
        <v>2013</v>
      </c>
      <c r="J5" s="852">
        <v>2014</v>
      </c>
      <c r="K5" s="852">
        <v>2015</v>
      </c>
      <c r="L5" s="852">
        <v>2016</v>
      </c>
      <c r="M5" s="852">
        <v>2017</v>
      </c>
    </row>
    <row r="6" spans="1:13" x14ac:dyDescent="0.3">
      <c r="A6" s="755" t="s">
        <v>439</v>
      </c>
      <c r="B6" s="631"/>
      <c r="C6" s="631"/>
      <c r="D6" s="631"/>
      <c r="E6" s="631"/>
      <c r="F6" s="631"/>
      <c r="G6" s="631"/>
      <c r="H6" s="631"/>
      <c r="I6" s="631"/>
      <c r="J6" s="631"/>
      <c r="K6" s="631"/>
      <c r="L6" s="631"/>
      <c r="M6" s="631"/>
    </row>
    <row r="7" spans="1:13" x14ac:dyDescent="0.3">
      <c r="C7" s="518"/>
      <c r="D7" s="518"/>
      <c r="E7" s="518"/>
      <c r="F7" s="518"/>
      <c r="G7" s="518"/>
      <c r="H7" s="518"/>
      <c r="I7" s="518"/>
      <c r="J7" s="518"/>
      <c r="K7" s="518"/>
      <c r="L7" s="518"/>
      <c r="M7" s="518"/>
    </row>
    <row r="8" spans="1:13" x14ac:dyDescent="0.3">
      <c r="A8" s="518" t="s">
        <v>297</v>
      </c>
      <c r="B8" s="615" t="s">
        <v>440</v>
      </c>
      <c r="C8" s="805">
        <v>33663</v>
      </c>
      <c r="D8" s="805">
        <v>35357</v>
      </c>
      <c r="E8" s="805">
        <v>36009</v>
      </c>
      <c r="F8" s="805">
        <v>35938</v>
      </c>
      <c r="G8" s="805">
        <v>38701</v>
      </c>
      <c r="H8" s="805">
        <v>39032</v>
      </c>
      <c r="I8" s="805">
        <v>35558</v>
      </c>
      <c r="J8" s="805">
        <v>35405</v>
      </c>
      <c r="K8" s="805">
        <v>35025</v>
      </c>
      <c r="L8" s="805">
        <v>34652</v>
      </c>
      <c r="M8" s="805">
        <v>33360</v>
      </c>
    </row>
    <row r="9" spans="1:13" x14ac:dyDescent="0.3">
      <c r="B9" s="615" t="s">
        <v>441</v>
      </c>
      <c r="C9" s="805">
        <v>17947</v>
      </c>
      <c r="D9" s="805">
        <v>17556</v>
      </c>
      <c r="E9" s="805">
        <v>16277</v>
      </c>
      <c r="F9" s="805">
        <v>15829</v>
      </c>
      <c r="G9" s="805">
        <v>15129</v>
      </c>
      <c r="H9" s="805">
        <v>15146</v>
      </c>
      <c r="I9" s="805">
        <v>14099</v>
      </c>
      <c r="J9" s="805">
        <v>13337</v>
      </c>
      <c r="K9" s="805">
        <v>12723</v>
      </c>
      <c r="L9" s="805">
        <v>12431</v>
      </c>
      <c r="M9" s="805">
        <v>12059</v>
      </c>
    </row>
    <row r="10" spans="1:13" x14ac:dyDescent="0.3">
      <c r="B10" s="615" t="s">
        <v>442</v>
      </c>
      <c r="C10" s="805">
        <v>5581</v>
      </c>
      <c r="D10" s="805">
        <v>5931</v>
      </c>
      <c r="E10" s="805">
        <v>5534</v>
      </c>
      <c r="F10" s="805">
        <v>5143</v>
      </c>
      <c r="G10" s="805">
        <v>5063</v>
      </c>
      <c r="H10" s="805">
        <v>4970</v>
      </c>
      <c r="I10" s="805">
        <v>4801</v>
      </c>
      <c r="J10" s="805">
        <v>4713</v>
      </c>
      <c r="K10" s="805">
        <v>4294</v>
      </c>
      <c r="L10" s="805">
        <v>4825</v>
      </c>
      <c r="M10" s="805">
        <v>5170</v>
      </c>
    </row>
    <row r="11" spans="1:13" x14ac:dyDescent="0.3">
      <c r="B11" s="615" t="s">
        <v>443</v>
      </c>
      <c r="C11" s="805">
        <v>5716</v>
      </c>
      <c r="D11" s="805">
        <v>6359</v>
      </c>
      <c r="E11" s="805">
        <v>7120</v>
      </c>
      <c r="F11" s="805">
        <v>7129</v>
      </c>
      <c r="G11" s="805">
        <v>7111</v>
      </c>
      <c r="H11" s="805">
        <v>7855</v>
      </c>
      <c r="I11" s="805">
        <v>6482</v>
      </c>
      <c r="J11" s="805">
        <v>6423</v>
      </c>
      <c r="K11" s="805">
        <v>6088</v>
      </c>
      <c r="L11" s="805">
        <v>6012</v>
      </c>
      <c r="M11" s="805">
        <v>5671</v>
      </c>
    </row>
    <row r="12" spans="1:13" x14ac:dyDescent="0.3">
      <c r="B12" s="615" t="s">
        <v>444</v>
      </c>
      <c r="C12" s="805">
        <v>5239</v>
      </c>
      <c r="D12" s="805">
        <v>5453</v>
      </c>
      <c r="E12" s="805">
        <v>5778</v>
      </c>
      <c r="F12" s="805">
        <v>5725</v>
      </c>
      <c r="G12" s="805">
        <v>5774</v>
      </c>
      <c r="H12" s="805">
        <v>5744</v>
      </c>
      <c r="I12" s="805">
        <v>4557</v>
      </c>
      <c r="J12" s="805">
        <v>4410</v>
      </c>
      <c r="K12" s="805">
        <v>4155</v>
      </c>
      <c r="L12" s="805">
        <v>3980</v>
      </c>
      <c r="M12" s="805">
        <v>3598</v>
      </c>
    </row>
    <row r="13" spans="1:13" x14ac:dyDescent="0.3">
      <c r="B13" s="615" t="s">
        <v>445</v>
      </c>
      <c r="C13" s="805">
        <v>6159</v>
      </c>
      <c r="D13" s="805">
        <v>6263</v>
      </c>
      <c r="E13" s="805">
        <v>6956</v>
      </c>
      <c r="F13" s="805">
        <v>7372</v>
      </c>
      <c r="G13" s="805">
        <v>7507</v>
      </c>
      <c r="H13" s="805">
        <v>8071</v>
      </c>
      <c r="I13" s="805">
        <v>6939</v>
      </c>
      <c r="J13" s="805">
        <v>6190</v>
      </c>
      <c r="K13" s="805">
        <v>5789</v>
      </c>
      <c r="L13" s="805">
        <v>5731</v>
      </c>
      <c r="M13" s="805">
        <v>5304</v>
      </c>
    </row>
    <row r="14" spans="1:13" x14ac:dyDescent="0.3">
      <c r="B14" s="615" t="s">
        <v>446</v>
      </c>
      <c r="C14" s="805">
        <v>10390</v>
      </c>
      <c r="D14" s="805">
        <v>10519</v>
      </c>
      <c r="E14" s="805">
        <v>11798</v>
      </c>
      <c r="F14" s="805">
        <v>12111</v>
      </c>
      <c r="G14" s="805">
        <v>12646</v>
      </c>
      <c r="H14" s="805">
        <v>13273</v>
      </c>
      <c r="I14" s="805">
        <v>12174</v>
      </c>
      <c r="J14" s="805">
        <v>12143</v>
      </c>
      <c r="K14" s="805">
        <v>11878</v>
      </c>
      <c r="L14" s="805">
        <v>11940</v>
      </c>
      <c r="M14" s="805">
        <v>11706</v>
      </c>
    </row>
    <row r="15" spans="1:13" x14ac:dyDescent="0.3">
      <c r="B15" s="615" t="s">
        <v>447</v>
      </c>
      <c r="C15" s="805">
        <v>1446</v>
      </c>
      <c r="D15" s="805">
        <v>1469</v>
      </c>
      <c r="E15" s="805">
        <v>1715</v>
      </c>
      <c r="F15" s="805">
        <v>1845</v>
      </c>
      <c r="G15" s="805">
        <v>1958</v>
      </c>
      <c r="H15" s="805">
        <v>2018</v>
      </c>
      <c r="I15" s="805">
        <v>1926</v>
      </c>
      <c r="J15" s="805">
        <v>2140</v>
      </c>
      <c r="K15" s="805">
        <v>2152</v>
      </c>
      <c r="L15" s="805">
        <v>2186</v>
      </c>
      <c r="M15" s="805">
        <v>2148</v>
      </c>
    </row>
    <row r="16" spans="1:13" x14ac:dyDescent="0.3">
      <c r="B16" s="615" t="s">
        <v>448</v>
      </c>
      <c r="C16" s="805">
        <v>1617</v>
      </c>
      <c r="D16" s="805">
        <v>1621</v>
      </c>
      <c r="E16" s="805">
        <v>1972</v>
      </c>
      <c r="F16" s="805">
        <v>1928</v>
      </c>
      <c r="G16" s="805">
        <v>2035</v>
      </c>
      <c r="H16" s="805">
        <v>2012</v>
      </c>
      <c r="I16" s="805">
        <v>1770</v>
      </c>
      <c r="J16" s="805">
        <v>1661</v>
      </c>
      <c r="K16" s="805">
        <v>1617</v>
      </c>
      <c r="L16" s="805">
        <v>1659</v>
      </c>
      <c r="M16" s="805">
        <v>1715</v>
      </c>
    </row>
    <row r="17" spans="1:13" x14ac:dyDescent="0.3">
      <c r="B17" s="615" t="s">
        <v>449</v>
      </c>
      <c r="C17" s="805">
        <v>1649</v>
      </c>
      <c r="D17" s="805">
        <v>1683</v>
      </c>
      <c r="E17" s="805">
        <v>2015</v>
      </c>
      <c r="F17" s="805">
        <v>2013</v>
      </c>
      <c r="G17" s="805">
        <v>2086</v>
      </c>
      <c r="H17" s="805">
        <v>2119</v>
      </c>
      <c r="I17" s="805">
        <v>1954</v>
      </c>
      <c r="J17" s="805">
        <v>1903</v>
      </c>
      <c r="K17" s="805">
        <v>1980</v>
      </c>
      <c r="L17" s="805">
        <v>1987</v>
      </c>
      <c r="M17" s="805">
        <v>2072</v>
      </c>
    </row>
    <row r="18" spans="1:13" x14ac:dyDescent="0.3">
      <c r="B18" s="615" t="s">
        <v>450</v>
      </c>
      <c r="C18" s="805">
        <v>2155</v>
      </c>
      <c r="D18" s="805">
        <v>2183</v>
      </c>
      <c r="E18" s="805">
        <v>2689</v>
      </c>
      <c r="F18" s="805">
        <v>2828</v>
      </c>
      <c r="G18" s="805">
        <v>2921</v>
      </c>
      <c r="H18" s="805">
        <v>3326</v>
      </c>
      <c r="I18" s="805">
        <v>3258</v>
      </c>
      <c r="J18" s="805">
        <v>3416</v>
      </c>
      <c r="K18" s="805">
        <v>3756</v>
      </c>
      <c r="L18" s="805">
        <v>3859</v>
      </c>
      <c r="M18" s="805">
        <v>3884</v>
      </c>
    </row>
    <row r="19" spans="1:13" x14ac:dyDescent="0.3">
      <c r="B19" s="615" t="s">
        <v>451</v>
      </c>
      <c r="C19" s="805">
        <v>286</v>
      </c>
      <c r="D19" s="805">
        <v>327</v>
      </c>
      <c r="E19" s="805">
        <v>454</v>
      </c>
      <c r="F19" s="805">
        <v>471</v>
      </c>
      <c r="G19" s="805">
        <v>563</v>
      </c>
      <c r="H19" s="805">
        <v>667</v>
      </c>
      <c r="I19" s="805">
        <v>724</v>
      </c>
      <c r="J19" s="805">
        <v>931</v>
      </c>
      <c r="K19" s="805">
        <v>1033</v>
      </c>
      <c r="L19" s="805">
        <v>1083</v>
      </c>
      <c r="M19" s="805">
        <v>1136</v>
      </c>
    </row>
    <row r="20" spans="1:13" ht="16.2" x14ac:dyDescent="0.3">
      <c r="B20" s="589" t="s">
        <v>452</v>
      </c>
      <c r="C20" s="805">
        <v>1581</v>
      </c>
      <c r="D20" s="805">
        <v>1723</v>
      </c>
      <c r="E20" s="805">
        <v>1342</v>
      </c>
      <c r="F20" s="805">
        <v>999</v>
      </c>
      <c r="G20" s="805">
        <v>959</v>
      </c>
      <c r="H20" s="805">
        <v>834</v>
      </c>
      <c r="I20" s="805">
        <v>533</v>
      </c>
      <c r="J20" s="805">
        <v>2</v>
      </c>
      <c r="K20" s="805">
        <v>0</v>
      </c>
      <c r="L20" s="805">
        <v>0</v>
      </c>
      <c r="M20" s="805">
        <v>0</v>
      </c>
    </row>
    <row r="21" spans="1:13" x14ac:dyDescent="0.3">
      <c r="B21" s="615" t="s">
        <v>453</v>
      </c>
      <c r="C21" s="805">
        <v>515</v>
      </c>
      <c r="D21" s="805">
        <v>488</v>
      </c>
      <c r="E21" s="805">
        <v>515</v>
      </c>
      <c r="F21" s="805">
        <v>414</v>
      </c>
      <c r="G21" s="805">
        <v>384</v>
      </c>
      <c r="H21" s="805">
        <v>385</v>
      </c>
      <c r="I21" s="805">
        <v>372</v>
      </c>
      <c r="J21" s="805">
        <v>438</v>
      </c>
      <c r="K21" s="805">
        <v>400</v>
      </c>
      <c r="L21" s="805">
        <v>406</v>
      </c>
      <c r="M21" s="805">
        <v>388</v>
      </c>
    </row>
    <row r="22" spans="1:13" x14ac:dyDescent="0.3">
      <c r="B22" s="518" t="s">
        <v>454</v>
      </c>
      <c r="C22" s="806">
        <v>93944</v>
      </c>
      <c r="D22" s="806">
        <v>96932</v>
      </c>
      <c r="E22" s="806">
        <v>100174</v>
      </c>
      <c r="F22" s="806">
        <v>99745</v>
      </c>
      <c r="G22" s="806">
        <v>102837</v>
      </c>
      <c r="H22" s="806">
        <v>105452</v>
      </c>
      <c r="I22" s="806">
        <v>95147</v>
      </c>
      <c r="J22" s="806">
        <v>93112</v>
      </c>
      <c r="K22" s="806">
        <v>90890</v>
      </c>
      <c r="L22" s="806">
        <v>90751</v>
      </c>
      <c r="M22" s="806">
        <v>88211</v>
      </c>
    </row>
    <row r="23" spans="1:13" ht="6.75" customHeight="1" x14ac:dyDescent="0.3">
      <c r="B23" s="518"/>
      <c r="C23" s="806"/>
      <c r="D23" s="806"/>
      <c r="E23" s="806"/>
      <c r="F23" s="806"/>
      <c r="G23" s="806"/>
      <c r="H23" s="806"/>
      <c r="I23" s="806"/>
      <c r="J23" s="806"/>
      <c r="K23" s="806"/>
      <c r="L23" s="806"/>
      <c r="M23" s="806"/>
    </row>
    <row r="24" spans="1:13" ht="16.2" x14ac:dyDescent="0.3">
      <c r="B24" s="615" t="s">
        <v>455</v>
      </c>
      <c r="C24" s="807">
        <v>12.430099999999999</v>
      </c>
      <c r="D24" s="807">
        <v>12.3634</v>
      </c>
      <c r="E24" s="807">
        <v>13.491099999999999</v>
      </c>
      <c r="F24" s="807">
        <v>13.7499</v>
      </c>
      <c r="G24" s="807">
        <v>13.8627</v>
      </c>
      <c r="H24" s="807">
        <v>14.314</v>
      </c>
      <c r="I24" s="807">
        <v>14.746700000000001</v>
      </c>
      <c r="J24" s="807">
        <v>15.366300000000001</v>
      </c>
      <c r="K24" s="807">
        <v>15.928599999999999</v>
      </c>
      <c r="L24" s="807">
        <v>16.2179</v>
      </c>
      <c r="M24" s="807">
        <v>16.5824</v>
      </c>
    </row>
    <row r="25" spans="1:13" x14ac:dyDescent="0.3">
      <c r="B25" s="615"/>
      <c r="C25" s="808"/>
      <c r="D25" s="808"/>
      <c r="E25" s="808"/>
      <c r="F25" s="808"/>
      <c r="G25" s="808"/>
      <c r="H25" s="808"/>
      <c r="I25" s="808"/>
      <c r="J25" s="808"/>
      <c r="K25" s="808"/>
      <c r="L25" s="808"/>
      <c r="M25" s="808"/>
    </row>
    <row r="26" spans="1:13" x14ac:dyDescent="0.3">
      <c r="A26" s="633" t="s">
        <v>3</v>
      </c>
      <c r="B26" s="615" t="s">
        <v>440</v>
      </c>
      <c r="C26" s="805">
        <v>21747</v>
      </c>
      <c r="D26" s="805">
        <v>23095</v>
      </c>
      <c r="E26" s="805">
        <v>23672</v>
      </c>
      <c r="F26" s="805">
        <v>23760</v>
      </c>
      <c r="G26" s="805">
        <v>26619</v>
      </c>
      <c r="H26" s="805">
        <v>27120</v>
      </c>
      <c r="I26" s="805">
        <v>25302</v>
      </c>
      <c r="J26" s="805">
        <v>25917</v>
      </c>
      <c r="K26" s="805">
        <v>24986</v>
      </c>
      <c r="L26" s="805">
        <v>23929</v>
      </c>
      <c r="M26" s="805">
        <v>23142</v>
      </c>
    </row>
    <row r="27" spans="1:13" x14ac:dyDescent="0.3">
      <c r="B27" s="615" t="s">
        <v>441</v>
      </c>
      <c r="C27" s="805">
        <v>9086</v>
      </c>
      <c r="D27" s="805">
        <v>9288</v>
      </c>
      <c r="E27" s="805">
        <v>8962</v>
      </c>
      <c r="F27" s="805">
        <v>8963</v>
      </c>
      <c r="G27" s="805">
        <v>9091</v>
      </c>
      <c r="H27" s="805">
        <v>9204</v>
      </c>
      <c r="I27" s="805">
        <v>8619</v>
      </c>
      <c r="J27" s="805">
        <v>8299</v>
      </c>
      <c r="K27" s="805">
        <v>7775</v>
      </c>
      <c r="L27" s="805">
        <v>7408</v>
      </c>
      <c r="M27" s="805">
        <v>7485</v>
      </c>
    </row>
    <row r="28" spans="1:13" x14ac:dyDescent="0.3">
      <c r="B28" s="615" t="s">
        <v>442</v>
      </c>
      <c r="C28" s="805">
        <v>4681</v>
      </c>
      <c r="D28" s="805">
        <v>5037</v>
      </c>
      <c r="E28" s="805">
        <v>4963</v>
      </c>
      <c r="F28" s="805">
        <v>4706</v>
      </c>
      <c r="G28" s="805">
        <v>4624</v>
      </c>
      <c r="H28" s="805">
        <v>4595</v>
      </c>
      <c r="I28" s="805">
        <v>4273</v>
      </c>
      <c r="J28" s="805">
        <v>4169</v>
      </c>
      <c r="K28" s="805">
        <v>3808</v>
      </c>
      <c r="L28" s="805">
        <v>4270</v>
      </c>
      <c r="M28" s="805">
        <v>4688</v>
      </c>
    </row>
    <row r="29" spans="1:13" x14ac:dyDescent="0.3">
      <c r="B29" s="615" t="s">
        <v>443</v>
      </c>
      <c r="C29" s="805">
        <v>5714</v>
      </c>
      <c r="D29" s="805">
        <v>6354</v>
      </c>
      <c r="E29" s="805">
        <v>7107</v>
      </c>
      <c r="F29" s="805">
        <v>7114</v>
      </c>
      <c r="G29" s="805">
        <v>7074</v>
      </c>
      <c r="H29" s="805">
        <v>7780</v>
      </c>
      <c r="I29" s="805">
        <v>6475</v>
      </c>
      <c r="J29" s="805">
        <v>6419</v>
      </c>
      <c r="K29" s="805">
        <v>6086</v>
      </c>
      <c r="L29" s="805">
        <v>6008</v>
      </c>
      <c r="M29" s="805">
        <v>5666</v>
      </c>
    </row>
    <row r="30" spans="1:13" x14ac:dyDescent="0.3">
      <c r="B30" s="615" t="s">
        <v>444</v>
      </c>
      <c r="C30" s="805">
        <v>5235</v>
      </c>
      <c r="D30" s="805">
        <v>5451</v>
      </c>
      <c r="E30" s="805">
        <v>5772</v>
      </c>
      <c r="F30" s="805">
        <v>5719</v>
      </c>
      <c r="G30" s="805">
        <v>5763</v>
      </c>
      <c r="H30" s="805">
        <v>5727</v>
      </c>
      <c r="I30" s="805">
        <v>4552</v>
      </c>
      <c r="J30" s="805">
        <v>4408</v>
      </c>
      <c r="K30" s="805">
        <v>4153</v>
      </c>
      <c r="L30" s="805">
        <v>3980</v>
      </c>
      <c r="M30" s="805">
        <v>3595</v>
      </c>
    </row>
    <row r="31" spans="1:13" x14ac:dyDescent="0.3">
      <c r="B31" s="615" t="s">
        <v>445</v>
      </c>
      <c r="C31" s="805">
        <v>6157</v>
      </c>
      <c r="D31" s="805">
        <v>6262</v>
      </c>
      <c r="E31" s="805">
        <v>6954</v>
      </c>
      <c r="F31" s="805">
        <v>7367</v>
      </c>
      <c r="G31" s="805">
        <v>7499</v>
      </c>
      <c r="H31" s="805">
        <v>8053</v>
      </c>
      <c r="I31" s="805">
        <v>6937</v>
      </c>
      <c r="J31" s="805">
        <v>6189</v>
      </c>
      <c r="K31" s="805">
        <v>5789</v>
      </c>
      <c r="L31" s="805">
        <v>5731</v>
      </c>
      <c r="M31" s="805">
        <v>5304</v>
      </c>
    </row>
    <row r="32" spans="1:13" x14ac:dyDescent="0.3">
      <c r="B32" s="615" t="s">
        <v>446</v>
      </c>
      <c r="C32" s="805">
        <v>10388</v>
      </c>
      <c r="D32" s="805">
        <v>10519</v>
      </c>
      <c r="E32" s="805">
        <v>11798</v>
      </c>
      <c r="F32" s="805">
        <v>12109</v>
      </c>
      <c r="G32" s="805">
        <v>12642</v>
      </c>
      <c r="H32" s="805">
        <v>13262</v>
      </c>
      <c r="I32" s="805">
        <v>12174</v>
      </c>
      <c r="J32" s="805">
        <v>12143</v>
      </c>
      <c r="K32" s="805">
        <v>11878</v>
      </c>
      <c r="L32" s="805">
        <v>11940</v>
      </c>
      <c r="M32" s="805">
        <v>11706</v>
      </c>
    </row>
    <row r="33" spans="1:13" x14ac:dyDescent="0.3">
      <c r="B33" s="615" t="s">
        <v>447</v>
      </c>
      <c r="C33" s="805">
        <v>1446</v>
      </c>
      <c r="D33" s="805">
        <v>1469</v>
      </c>
      <c r="E33" s="805">
        <v>1715</v>
      </c>
      <c r="F33" s="805">
        <v>1845</v>
      </c>
      <c r="G33" s="805">
        <v>1958</v>
      </c>
      <c r="H33" s="805">
        <v>2018</v>
      </c>
      <c r="I33" s="805">
        <v>1926</v>
      </c>
      <c r="J33" s="805">
        <v>2140</v>
      </c>
      <c r="K33" s="805">
        <v>2152</v>
      </c>
      <c r="L33" s="805">
        <v>2186</v>
      </c>
      <c r="M33" s="805">
        <v>2148</v>
      </c>
    </row>
    <row r="34" spans="1:13" x14ac:dyDescent="0.3">
      <c r="B34" s="615" t="s">
        <v>448</v>
      </c>
      <c r="C34" s="805">
        <v>1617</v>
      </c>
      <c r="D34" s="805">
        <v>1621</v>
      </c>
      <c r="E34" s="805">
        <v>1972</v>
      </c>
      <c r="F34" s="805">
        <v>1928</v>
      </c>
      <c r="G34" s="805">
        <v>2035</v>
      </c>
      <c r="H34" s="805">
        <v>2012</v>
      </c>
      <c r="I34" s="805">
        <v>1770</v>
      </c>
      <c r="J34" s="805">
        <v>1661</v>
      </c>
      <c r="K34" s="805">
        <v>1617</v>
      </c>
      <c r="L34" s="805">
        <v>1659</v>
      </c>
      <c r="M34" s="805">
        <v>1715</v>
      </c>
    </row>
    <row r="35" spans="1:13" x14ac:dyDescent="0.3">
      <c r="B35" s="615" t="s">
        <v>449</v>
      </c>
      <c r="C35" s="805">
        <v>1649</v>
      </c>
      <c r="D35" s="805">
        <v>1683</v>
      </c>
      <c r="E35" s="805">
        <v>2015</v>
      </c>
      <c r="F35" s="805">
        <v>2013</v>
      </c>
      <c r="G35" s="805">
        <v>2086</v>
      </c>
      <c r="H35" s="805">
        <v>2119</v>
      </c>
      <c r="I35" s="805">
        <v>1954</v>
      </c>
      <c r="J35" s="805">
        <v>1903</v>
      </c>
      <c r="K35" s="805">
        <v>1980</v>
      </c>
      <c r="L35" s="805">
        <v>1987</v>
      </c>
      <c r="M35" s="805">
        <v>2072</v>
      </c>
    </row>
    <row r="36" spans="1:13" x14ac:dyDescent="0.3">
      <c r="B36" s="615" t="s">
        <v>450</v>
      </c>
      <c r="C36" s="805">
        <v>2155</v>
      </c>
      <c r="D36" s="805">
        <v>2183</v>
      </c>
      <c r="E36" s="805">
        <v>2689</v>
      </c>
      <c r="F36" s="805">
        <v>2828</v>
      </c>
      <c r="G36" s="805">
        <v>2921</v>
      </c>
      <c r="H36" s="805">
        <v>3326</v>
      </c>
      <c r="I36" s="805">
        <v>3258</v>
      </c>
      <c r="J36" s="805">
        <v>3416</v>
      </c>
      <c r="K36" s="805">
        <v>3756</v>
      </c>
      <c r="L36" s="805">
        <v>3859</v>
      </c>
      <c r="M36" s="805">
        <v>3884</v>
      </c>
    </row>
    <row r="37" spans="1:13" x14ac:dyDescent="0.3">
      <c r="B37" s="615" t="s">
        <v>451</v>
      </c>
      <c r="C37" s="805">
        <v>286</v>
      </c>
      <c r="D37" s="805">
        <v>327</v>
      </c>
      <c r="E37" s="805">
        <v>454</v>
      </c>
      <c r="F37" s="805">
        <v>471</v>
      </c>
      <c r="G37" s="805">
        <v>563</v>
      </c>
      <c r="H37" s="805">
        <v>667</v>
      </c>
      <c r="I37" s="805">
        <v>724</v>
      </c>
      <c r="J37" s="805">
        <v>931</v>
      </c>
      <c r="K37" s="805">
        <v>1033</v>
      </c>
      <c r="L37" s="805">
        <v>1083</v>
      </c>
      <c r="M37" s="805">
        <v>1136</v>
      </c>
    </row>
    <row r="38" spans="1:13" ht="16.2" x14ac:dyDescent="0.3">
      <c r="B38" s="589" t="s">
        <v>452</v>
      </c>
      <c r="C38" s="805">
        <v>1580</v>
      </c>
      <c r="D38" s="805">
        <v>1723</v>
      </c>
      <c r="E38" s="805">
        <v>1342</v>
      </c>
      <c r="F38" s="805">
        <v>999</v>
      </c>
      <c r="G38" s="805">
        <v>959</v>
      </c>
      <c r="H38" s="805">
        <v>834</v>
      </c>
      <c r="I38" s="805">
        <v>533</v>
      </c>
      <c r="J38" s="805">
        <v>2</v>
      </c>
      <c r="K38" s="805">
        <v>0</v>
      </c>
      <c r="L38" s="805">
        <v>0</v>
      </c>
      <c r="M38" s="805">
        <v>0</v>
      </c>
    </row>
    <row r="39" spans="1:13" x14ac:dyDescent="0.3">
      <c r="B39" s="615" t="s">
        <v>453</v>
      </c>
      <c r="C39" s="805">
        <v>515</v>
      </c>
      <c r="D39" s="805">
        <v>488</v>
      </c>
      <c r="E39" s="805">
        <v>515</v>
      </c>
      <c r="F39" s="805">
        <v>414</v>
      </c>
      <c r="G39" s="805">
        <v>384</v>
      </c>
      <c r="H39" s="805">
        <v>385</v>
      </c>
      <c r="I39" s="805">
        <v>372</v>
      </c>
      <c r="J39" s="805">
        <v>438</v>
      </c>
      <c r="K39" s="805">
        <v>400</v>
      </c>
      <c r="L39" s="805">
        <v>406</v>
      </c>
      <c r="M39" s="805">
        <v>388</v>
      </c>
    </row>
    <row r="40" spans="1:13" x14ac:dyDescent="0.3">
      <c r="B40" s="518" t="s">
        <v>454</v>
      </c>
      <c r="C40" s="806">
        <v>72256</v>
      </c>
      <c r="D40" s="806">
        <v>75500</v>
      </c>
      <c r="E40" s="806">
        <v>79930</v>
      </c>
      <c r="F40" s="806">
        <v>80236</v>
      </c>
      <c r="G40" s="806">
        <v>84218</v>
      </c>
      <c r="H40" s="806">
        <v>87102</v>
      </c>
      <c r="I40" s="806">
        <v>78869</v>
      </c>
      <c r="J40" s="806">
        <v>78035</v>
      </c>
      <c r="K40" s="806">
        <v>75413</v>
      </c>
      <c r="L40" s="806">
        <v>74446</v>
      </c>
      <c r="M40" s="806">
        <v>72929</v>
      </c>
    </row>
    <row r="41" spans="1:13" ht="6.75" customHeight="1" x14ac:dyDescent="0.3">
      <c r="B41" s="518"/>
      <c r="C41" s="806"/>
      <c r="D41" s="806"/>
      <c r="E41" s="806"/>
      <c r="F41" s="806"/>
      <c r="G41" s="806"/>
      <c r="H41" s="806"/>
      <c r="I41" s="806"/>
      <c r="J41" s="806"/>
      <c r="K41" s="806"/>
      <c r="L41" s="806"/>
      <c r="M41" s="806"/>
    </row>
    <row r="42" spans="1:13" ht="16.8" thickBot="1" x14ac:dyDescent="0.35">
      <c r="A42" s="804"/>
      <c r="B42" s="733" t="s">
        <v>455</v>
      </c>
      <c r="C42" s="809">
        <v>15.338699999999999</v>
      </c>
      <c r="D42" s="809">
        <v>15.119199999999999</v>
      </c>
      <c r="E42" s="809">
        <v>16.263200000000001</v>
      </c>
      <c r="F42" s="809">
        <v>16.476099999999999</v>
      </c>
      <c r="G42" s="809">
        <v>16.378</v>
      </c>
      <c r="H42" s="809">
        <v>16.8032</v>
      </c>
      <c r="I42" s="809">
        <v>17.263100000000001</v>
      </c>
      <c r="J42" s="809">
        <v>17.827500000000001</v>
      </c>
      <c r="K42" s="809">
        <v>18.673500000000001</v>
      </c>
      <c r="L42" s="809">
        <v>19.2181</v>
      </c>
      <c r="M42" s="809">
        <v>19.535599999999999</v>
      </c>
    </row>
    <row r="43" spans="1:13" x14ac:dyDescent="0.3">
      <c r="A43" s="644"/>
      <c r="B43" s="615"/>
      <c r="C43" s="807"/>
      <c r="D43" s="807"/>
      <c r="E43" s="807"/>
      <c r="F43" s="807"/>
      <c r="G43" s="807"/>
      <c r="H43" s="807"/>
      <c r="I43" s="807"/>
      <c r="J43" s="807"/>
      <c r="K43" s="807"/>
      <c r="L43" s="807"/>
      <c r="M43" s="807"/>
    </row>
    <row r="44" spans="1:13" x14ac:dyDescent="0.3">
      <c r="A44" s="108" t="s">
        <v>103</v>
      </c>
      <c r="B44" s="615"/>
      <c r="C44" s="615"/>
      <c r="D44" s="615"/>
      <c r="E44" s="615"/>
      <c r="F44" s="615"/>
      <c r="G44" s="615"/>
      <c r="H44" s="615"/>
      <c r="I44" s="615"/>
      <c r="J44" s="615"/>
      <c r="K44" s="615"/>
      <c r="L44" s="615"/>
      <c r="M44" s="615"/>
    </row>
    <row r="45" spans="1:13" x14ac:dyDescent="0.3">
      <c r="A45" s="108"/>
      <c r="B45" s="615"/>
      <c r="C45" s="615"/>
      <c r="D45" s="615"/>
      <c r="E45" s="615"/>
      <c r="F45" s="615"/>
      <c r="G45" s="615"/>
      <c r="H45" s="615"/>
      <c r="I45" s="615"/>
      <c r="J45" s="615"/>
      <c r="K45" s="615"/>
      <c r="L45" s="615"/>
      <c r="M45" s="615"/>
    </row>
    <row r="46" spans="1:13" x14ac:dyDescent="0.3">
      <c r="A46" s="768" t="s">
        <v>253</v>
      </c>
      <c r="C46" s="615"/>
      <c r="D46" s="615"/>
      <c r="E46" s="615"/>
      <c r="F46" s="615"/>
      <c r="G46" s="615"/>
      <c r="H46" s="615"/>
      <c r="I46" s="615"/>
      <c r="J46" s="615"/>
      <c r="K46" s="615"/>
      <c r="L46" s="615"/>
      <c r="M46" s="615"/>
    </row>
    <row r="47" spans="1:13" x14ac:dyDescent="0.3">
      <c r="A47" s="768"/>
      <c r="C47" s="615"/>
      <c r="D47" s="615"/>
      <c r="E47" s="615"/>
      <c r="F47" s="615"/>
      <c r="G47" s="615"/>
      <c r="H47" s="615"/>
      <c r="I47" s="615"/>
      <c r="J47" s="615"/>
      <c r="K47" s="615"/>
      <c r="L47" s="615"/>
      <c r="M47" s="615"/>
    </row>
    <row r="48" spans="1:13" x14ac:dyDescent="0.3">
      <c r="A48" s="768" t="s">
        <v>471</v>
      </c>
      <c r="C48" s="615"/>
      <c r="D48" s="615"/>
      <c r="E48" s="615"/>
      <c r="F48" s="615"/>
      <c r="G48" s="615"/>
      <c r="H48" s="615"/>
      <c r="I48" s="615"/>
      <c r="J48" s="615"/>
      <c r="K48" s="615"/>
      <c r="L48" s="615"/>
      <c r="M48" s="615"/>
    </row>
    <row r="49" spans="1:16" x14ac:dyDescent="0.3">
      <c r="A49" s="768"/>
      <c r="C49" s="615"/>
      <c r="D49" s="615"/>
      <c r="E49" s="615"/>
      <c r="F49" s="615"/>
      <c r="G49" s="615"/>
      <c r="H49" s="615"/>
      <c r="I49" s="615"/>
      <c r="J49" s="615"/>
      <c r="K49" s="615"/>
      <c r="L49" s="615"/>
      <c r="M49" s="615"/>
    </row>
    <row r="50" spans="1:16" s="309" customFormat="1" ht="27.75" customHeight="1" x14ac:dyDescent="0.25">
      <c r="A50" s="1094" t="s">
        <v>429</v>
      </c>
      <c r="B50" s="1094"/>
      <c r="C50" s="1094"/>
      <c r="D50" s="1094"/>
      <c r="E50" s="1094"/>
      <c r="F50" s="1094"/>
      <c r="G50" s="1094"/>
      <c r="H50" s="1094"/>
      <c r="I50" s="1094"/>
      <c r="J50" s="1094"/>
      <c r="K50" s="1094"/>
      <c r="L50" s="1094"/>
      <c r="M50" s="1094"/>
      <c r="N50" s="810"/>
      <c r="O50" s="810"/>
      <c r="P50" s="810"/>
    </row>
    <row r="51" spans="1:16" s="309" customFormat="1" ht="13.2" x14ac:dyDescent="0.25">
      <c r="A51" s="761"/>
      <c r="B51" s="761"/>
      <c r="C51" s="761"/>
      <c r="D51" s="761"/>
      <c r="E51" s="761"/>
      <c r="F51" s="761"/>
      <c r="G51" s="761"/>
      <c r="H51" s="761"/>
      <c r="I51" s="761"/>
      <c r="J51" s="761"/>
      <c r="K51" s="761"/>
      <c r="L51" s="761"/>
      <c r="M51" s="761"/>
      <c r="N51" s="810"/>
      <c r="O51" s="810"/>
      <c r="P51" s="810"/>
    </row>
    <row r="52" spans="1:16" s="309" customFormat="1" ht="13.2" x14ac:dyDescent="0.25">
      <c r="A52" s="760" t="s">
        <v>473</v>
      </c>
      <c r="B52" s="742"/>
      <c r="C52" s="742"/>
      <c r="D52" s="742"/>
      <c r="E52" s="742"/>
      <c r="F52" s="742"/>
      <c r="G52" s="742"/>
      <c r="H52" s="742"/>
      <c r="I52" s="742"/>
      <c r="J52" s="742"/>
      <c r="K52" s="742"/>
      <c r="L52" s="759"/>
    </row>
    <row r="53" spans="1:16" s="309" customFormat="1" ht="13.2" x14ac:dyDescent="0.25">
      <c r="A53" s="760"/>
      <c r="B53" s="742"/>
      <c r="C53" s="742"/>
      <c r="D53" s="742"/>
      <c r="E53" s="742"/>
      <c r="F53" s="742"/>
      <c r="G53" s="742"/>
      <c r="H53" s="742"/>
      <c r="I53" s="742"/>
      <c r="J53" s="742"/>
      <c r="K53" s="742"/>
      <c r="L53" s="759"/>
    </row>
    <row r="54" spans="1:16" x14ac:dyDescent="0.3">
      <c r="A54" s="768" t="s">
        <v>430</v>
      </c>
      <c r="C54" s="615"/>
      <c r="D54" s="615"/>
      <c r="E54" s="615"/>
      <c r="F54" s="615"/>
      <c r="G54" s="615"/>
      <c r="H54" s="615"/>
      <c r="I54" s="615"/>
      <c r="J54" s="615"/>
      <c r="K54" s="615"/>
      <c r="L54" s="615"/>
      <c r="M54" s="615"/>
    </row>
    <row r="55" spans="1:16" x14ac:dyDescent="0.3">
      <c r="A55" s="768"/>
      <c r="C55" s="615"/>
      <c r="D55" s="615"/>
      <c r="E55" s="615"/>
      <c r="F55" s="615"/>
      <c r="G55" s="615"/>
      <c r="H55" s="615"/>
      <c r="I55" s="615"/>
      <c r="J55" s="615"/>
      <c r="K55" s="615"/>
      <c r="L55" s="615"/>
      <c r="M55" s="615"/>
    </row>
    <row r="56" spans="1:16" x14ac:dyDescent="0.3">
      <c r="A56" s="768" t="s">
        <v>456</v>
      </c>
      <c r="C56" s="615"/>
      <c r="D56" s="615"/>
      <c r="E56" s="615"/>
      <c r="F56" s="615"/>
      <c r="G56" s="615"/>
      <c r="H56" s="615"/>
      <c r="I56" s="615"/>
      <c r="J56" s="615"/>
      <c r="K56" s="615"/>
      <c r="L56" s="615"/>
      <c r="M56" s="615"/>
    </row>
    <row r="57" spans="1:16" x14ac:dyDescent="0.3">
      <c r="A57" s="768"/>
      <c r="C57" s="615"/>
      <c r="D57" s="615"/>
      <c r="E57" s="615"/>
      <c r="F57" s="615"/>
      <c r="G57" s="615"/>
      <c r="H57" s="615"/>
      <c r="I57" s="615"/>
      <c r="J57" s="615"/>
      <c r="K57" s="615"/>
      <c r="L57" s="615"/>
      <c r="M57" s="615"/>
    </row>
    <row r="58" spans="1:16" x14ac:dyDescent="0.3">
      <c r="A58" s="768" t="s">
        <v>475</v>
      </c>
      <c r="C58" s="615"/>
      <c r="D58" s="615"/>
      <c r="E58" s="615"/>
      <c r="F58" s="615"/>
      <c r="G58" s="615"/>
      <c r="H58" s="615"/>
      <c r="I58" s="615"/>
      <c r="J58" s="615"/>
      <c r="K58" s="615"/>
      <c r="L58" s="615"/>
      <c r="M58" s="615"/>
    </row>
    <row r="73" ht="15" customHeight="1" x14ac:dyDescent="0.3"/>
  </sheetData>
  <mergeCells count="3">
    <mergeCell ref="A1:M1"/>
    <mergeCell ref="A50:M50"/>
    <mergeCell ref="F3: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71"/>
  <sheetViews>
    <sheetView showGridLines="0" zoomScaleNormal="100" workbookViewId="0">
      <selection sqref="A1:G1"/>
    </sheetView>
  </sheetViews>
  <sheetFormatPr defaultRowHeight="13.2" x14ac:dyDescent="0.25"/>
  <cols>
    <col min="1" max="1" width="53.109375" style="1" customWidth="1"/>
    <col min="2" max="6" width="18.6640625" style="1" customWidth="1"/>
    <col min="7" max="7" width="18.44140625" style="1" customWidth="1"/>
    <col min="8" max="206" width="9.109375" style="2"/>
    <col min="207" max="207" width="53.109375" style="2" customWidth="1"/>
    <col min="208" max="208" width="12.88671875" style="2" customWidth="1"/>
    <col min="209" max="209" width="2.6640625" style="2" customWidth="1"/>
    <col min="210" max="210" width="12.88671875" style="2" customWidth="1"/>
    <col min="211" max="211" width="2.6640625" style="2" customWidth="1"/>
    <col min="212" max="212" width="12.88671875" style="2" customWidth="1"/>
    <col min="213" max="213" width="2.6640625" style="2" customWidth="1"/>
    <col min="214" max="214" width="12.88671875" style="2" customWidth="1"/>
    <col min="215" max="215" width="2.6640625" style="2" customWidth="1"/>
    <col min="216" max="216" width="12.88671875" style="2" customWidth="1"/>
    <col min="217" max="217" width="2.6640625" style="2" customWidth="1"/>
    <col min="218" max="218" width="18.33203125" style="2" customWidth="1"/>
    <col min="219" max="219" width="9" style="2" customWidth="1"/>
    <col min="220" max="220" width="11.33203125" style="2" bestFit="1" customWidth="1"/>
    <col min="221" max="462" width="9.109375" style="2"/>
    <col min="463" max="463" width="53.109375" style="2" customWidth="1"/>
    <col min="464" max="464" width="12.88671875" style="2" customWidth="1"/>
    <col min="465" max="465" width="2.6640625" style="2" customWidth="1"/>
    <col min="466" max="466" width="12.88671875" style="2" customWidth="1"/>
    <col min="467" max="467" width="2.6640625" style="2" customWidth="1"/>
    <col min="468" max="468" width="12.88671875" style="2" customWidth="1"/>
    <col min="469" max="469" width="2.6640625" style="2" customWidth="1"/>
    <col min="470" max="470" width="12.88671875" style="2" customWidth="1"/>
    <col min="471" max="471" width="2.6640625" style="2" customWidth="1"/>
    <col min="472" max="472" width="12.88671875" style="2" customWidth="1"/>
    <col min="473" max="473" width="2.6640625" style="2" customWidth="1"/>
    <col min="474" max="474" width="18.33203125" style="2" customWidth="1"/>
    <col min="475" max="475" width="9" style="2" customWidth="1"/>
    <col min="476" max="476" width="11.33203125" style="2" bestFit="1" customWidth="1"/>
    <col min="477" max="718" width="9.109375" style="2"/>
    <col min="719" max="719" width="53.109375" style="2" customWidth="1"/>
    <col min="720" max="720" width="12.88671875" style="2" customWidth="1"/>
    <col min="721" max="721" width="2.6640625" style="2" customWidth="1"/>
    <col min="722" max="722" width="12.88671875" style="2" customWidth="1"/>
    <col min="723" max="723" width="2.6640625" style="2" customWidth="1"/>
    <col min="724" max="724" width="12.88671875" style="2" customWidth="1"/>
    <col min="725" max="725" width="2.6640625" style="2" customWidth="1"/>
    <col min="726" max="726" width="12.88671875" style="2" customWidth="1"/>
    <col min="727" max="727" width="2.6640625" style="2" customWidth="1"/>
    <col min="728" max="728" width="12.88671875" style="2" customWidth="1"/>
    <col min="729" max="729" width="2.6640625" style="2" customWidth="1"/>
    <col min="730" max="730" width="18.33203125" style="2" customWidth="1"/>
    <col min="731" max="731" width="9" style="2" customWidth="1"/>
    <col min="732" max="732" width="11.33203125" style="2" bestFit="1" customWidth="1"/>
    <col min="733" max="974" width="9.109375" style="2"/>
    <col min="975" max="975" width="53.109375" style="2" customWidth="1"/>
    <col min="976" max="976" width="12.88671875" style="2" customWidth="1"/>
    <col min="977" max="977" width="2.6640625" style="2" customWidth="1"/>
    <col min="978" max="978" width="12.88671875" style="2" customWidth="1"/>
    <col min="979" max="979" width="2.6640625" style="2" customWidth="1"/>
    <col min="980" max="980" width="12.88671875" style="2" customWidth="1"/>
    <col min="981" max="981" width="2.6640625" style="2" customWidth="1"/>
    <col min="982" max="982" width="12.88671875" style="2" customWidth="1"/>
    <col min="983" max="983" width="2.6640625" style="2" customWidth="1"/>
    <col min="984" max="984" width="12.88671875" style="2" customWidth="1"/>
    <col min="985" max="985" width="2.6640625" style="2" customWidth="1"/>
    <col min="986" max="986" width="18.33203125" style="2" customWidth="1"/>
    <col min="987" max="987" width="9" style="2" customWidth="1"/>
    <col min="988" max="988" width="11.33203125" style="2" bestFit="1" customWidth="1"/>
    <col min="989" max="1230" width="9.109375" style="2"/>
    <col min="1231" max="1231" width="53.109375" style="2" customWidth="1"/>
    <col min="1232" max="1232" width="12.88671875" style="2" customWidth="1"/>
    <col min="1233" max="1233" width="2.6640625" style="2" customWidth="1"/>
    <col min="1234" max="1234" width="12.88671875" style="2" customWidth="1"/>
    <col min="1235" max="1235" width="2.6640625" style="2" customWidth="1"/>
    <col min="1236" max="1236" width="12.88671875" style="2" customWidth="1"/>
    <col min="1237" max="1237" width="2.6640625" style="2" customWidth="1"/>
    <col min="1238" max="1238" width="12.88671875" style="2" customWidth="1"/>
    <col min="1239" max="1239" width="2.6640625" style="2" customWidth="1"/>
    <col min="1240" max="1240" width="12.88671875" style="2" customWidth="1"/>
    <col min="1241" max="1241" width="2.6640625" style="2" customWidth="1"/>
    <col min="1242" max="1242" width="18.33203125" style="2" customWidth="1"/>
    <col min="1243" max="1243" width="9" style="2" customWidth="1"/>
    <col min="1244" max="1244" width="11.33203125" style="2" bestFit="1" customWidth="1"/>
    <col min="1245" max="1486" width="9.109375" style="2"/>
    <col min="1487" max="1487" width="53.109375" style="2" customWidth="1"/>
    <col min="1488" max="1488" width="12.88671875" style="2" customWidth="1"/>
    <col min="1489" max="1489" width="2.6640625" style="2" customWidth="1"/>
    <col min="1490" max="1490" width="12.88671875" style="2" customWidth="1"/>
    <col min="1491" max="1491" width="2.6640625" style="2" customWidth="1"/>
    <col min="1492" max="1492" width="12.88671875" style="2" customWidth="1"/>
    <col min="1493" max="1493" width="2.6640625" style="2" customWidth="1"/>
    <col min="1494" max="1494" width="12.88671875" style="2" customWidth="1"/>
    <col min="1495" max="1495" width="2.6640625" style="2" customWidth="1"/>
    <col min="1496" max="1496" width="12.88671875" style="2" customWidth="1"/>
    <col min="1497" max="1497" width="2.6640625" style="2" customWidth="1"/>
    <col min="1498" max="1498" width="18.33203125" style="2" customWidth="1"/>
    <col min="1499" max="1499" width="9" style="2" customWidth="1"/>
    <col min="1500" max="1500" width="11.33203125" style="2" bestFit="1" customWidth="1"/>
    <col min="1501" max="1742" width="9.109375" style="2"/>
    <col min="1743" max="1743" width="53.109375" style="2" customWidth="1"/>
    <col min="1744" max="1744" width="12.88671875" style="2" customWidth="1"/>
    <col min="1745" max="1745" width="2.6640625" style="2" customWidth="1"/>
    <col min="1746" max="1746" width="12.88671875" style="2" customWidth="1"/>
    <col min="1747" max="1747" width="2.6640625" style="2" customWidth="1"/>
    <col min="1748" max="1748" width="12.88671875" style="2" customWidth="1"/>
    <col min="1749" max="1749" width="2.6640625" style="2" customWidth="1"/>
    <col min="1750" max="1750" width="12.88671875" style="2" customWidth="1"/>
    <col min="1751" max="1751" width="2.6640625" style="2" customWidth="1"/>
    <col min="1752" max="1752" width="12.88671875" style="2" customWidth="1"/>
    <col min="1753" max="1753" width="2.6640625" style="2" customWidth="1"/>
    <col min="1754" max="1754" width="18.33203125" style="2" customWidth="1"/>
    <col min="1755" max="1755" width="9" style="2" customWidth="1"/>
    <col min="1756" max="1756" width="11.33203125" style="2" bestFit="1" customWidth="1"/>
    <col min="1757" max="1998" width="9.109375" style="2"/>
    <col min="1999" max="1999" width="53.109375" style="2" customWidth="1"/>
    <col min="2000" max="2000" width="12.88671875" style="2" customWidth="1"/>
    <col min="2001" max="2001" width="2.6640625" style="2" customWidth="1"/>
    <col min="2002" max="2002" width="12.88671875" style="2" customWidth="1"/>
    <col min="2003" max="2003" width="2.6640625" style="2" customWidth="1"/>
    <col min="2004" max="2004" width="12.88671875" style="2" customWidth="1"/>
    <col min="2005" max="2005" width="2.6640625" style="2" customWidth="1"/>
    <col min="2006" max="2006" width="12.88671875" style="2" customWidth="1"/>
    <col min="2007" max="2007" width="2.6640625" style="2" customWidth="1"/>
    <col min="2008" max="2008" width="12.88671875" style="2" customWidth="1"/>
    <col min="2009" max="2009" width="2.6640625" style="2" customWidth="1"/>
    <col min="2010" max="2010" width="18.33203125" style="2" customWidth="1"/>
    <col min="2011" max="2011" width="9" style="2" customWidth="1"/>
    <col min="2012" max="2012" width="11.33203125" style="2" bestFit="1" customWidth="1"/>
    <col min="2013" max="2254" width="9.109375" style="2"/>
    <col min="2255" max="2255" width="53.109375" style="2" customWidth="1"/>
    <col min="2256" max="2256" width="12.88671875" style="2" customWidth="1"/>
    <col min="2257" max="2257" width="2.6640625" style="2" customWidth="1"/>
    <col min="2258" max="2258" width="12.88671875" style="2" customWidth="1"/>
    <col min="2259" max="2259" width="2.6640625" style="2" customWidth="1"/>
    <col min="2260" max="2260" width="12.88671875" style="2" customWidth="1"/>
    <col min="2261" max="2261" width="2.6640625" style="2" customWidth="1"/>
    <col min="2262" max="2262" width="12.88671875" style="2" customWidth="1"/>
    <col min="2263" max="2263" width="2.6640625" style="2" customWidth="1"/>
    <col min="2264" max="2264" width="12.88671875" style="2" customWidth="1"/>
    <col min="2265" max="2265" width="2.6640625" style="2" customWidth="1"/>
    <col min="2266" max="2266" width="18.33203125" style="2" customWidth="1"/>
    <col min="2267" max="2267" width="9" style="2" customWidth="1"/>
    <col min="2268" max="2268" width="11.33203125" style="2" bestFit="1" customWidth="1"/>
    <col min="2269" max="2510" width="9.109375" style="2"/>
    <col min="2511" max="2511" width="53.109375" style="2" customWidth="1"/>
    <col min="2512" max="2512" width="12.88671875" style="2" customWidth="1"/>
    <col min="2513" max="2513" width="2.6640625" style="2" customWidth="1"/>
    <col min="2514" max="2514" width="12.88671875" style="2" customWidth="1"/>
    <col min="2515" max="2515" width="2.6640625" style="2" customWidth="1"/>
    <col min="2516" max="2516" width="12.88671875" style="2" customWidth="1"/>
    <col min="2517" max="2517" width="2.6640625" style="2" customWidth="1"/>
    <col min="2518" max="2518" width="12.88671875" style="2" customWidth="1"/>
    <col min="2519" max="2519" width="2.6640625" style="2" customWidth="1"/>
    <col min="2520" max="2520" width="12.88671875" style="2" customWidth="1"/>
    <col min="2521" max="2521" width="2.6640625" style="2" customWidth="1"/>
    <col min="2522" max="2522" width="18.33203125" style="2" customWidth="1"/>
    <col min="2523" max="2523" width="9" style="2" customWidth="1"/>
    <col min="2524" max="2524" width="11.33203125" style="2" bestFit="1" customWidth="1"/>
    <col min="2525" max="2766" width="9.109375" style="2"/>
    <col min="2767" max="2767" width="53.109375" style="2" customWidth="1"/>
    <col min="2768" max="2768" width="12.88671875" style="2" customWidth="1"/>
    <col min="2769" max="2769" width="2.6640625" style="2" customWidth="1"/>
    <col min="2770" max="2770" width="12.88671875" style="2" customWidth="1"/>
    <col min="2771" max="2771" width="2.6640625" style="2" customWidth="1"/>
    <col min="2772" max="2772" width="12.88671875" style="2" customWidth="1"/>
    <col min="2773" max="2773" width="2.6640625" style="2" customWidth="1"/>
    <col min="2774" max="2774" width="12.88671875" style="2" customWidth="1"/>
    <col min="2775" max="2775" width="2.6640625" style="2" customWidth="1"/>
    <col min="2776" max="2776" width="12.88671875" style="2" customWidth="1"/>
    <col min="2777" max="2777" width="2.6640625" style="2" customWidth="1"/>
    <col min="2778" max="2778" width="18.33203125" style="2" customWidth="1"/>
    <col min="2779" max="2779" width="9" style="2" customWidth="1"/>
    <col min="2780" max="2780" width="11.33203125" style="2" bestFit="1" customWidth="1"/>
    <col min="2781" max="3022" width="9.109375" style="2"/>
    <col min="3023" max="3023" width="53.109375" style="2" customWidth="1"/>
    <col min="3024" max="3024" width="12.88671875" style="2" customWidth="1"/>
    <col min="3025" max="3025" width="2.6640625" style="2" customWidth="1"/>
    <col min="3026" max="3026" width="12.88671875" style="2" customWidth="1"/>
    <col min="3027" max="3027" width="2.6640625" style="2" customWidth="1"/>
    <col min="3028" max="3028" width="12.88671875" style="2" customWidth="1"/>
    <col min="3029" max="3029" width="2.6640625" style="2" customWidth="1"/>
    <col min="3030" max="3030" width="12.88671875" style="2" customWidth="1"/>
    <col min="3031" max="3031" width="2.6640625" style="2" customWidth="1"/>
    <col min="3032" max="3032" width="12.88671875" style="2" customWidth="1"/>
    <col min="3033" max="3033" width="2.6640625" style="2" customWidth="1"/>
    <col min="3034" max="3034" width="18.33203125" style="2" customWidth="1"/>
    <col min="3035" max="3035" width="9" style="2" customWidth="1"/>
    <col min="3036" max="3036" width="11.33203125" style="2" bestFit="1" customWidth="1"/>
    <col min="3037" max="3278" width="9.109375" style="2"/>
    <col min="3279" max="3279" width="53.109375" style="2" customWidth="1"/>
    <col min="3280" max="3280" width="12.88671875" style="2" customWidth="1"/>
    <col min="3281" max="3281" width="2.6640625" style="2" customWidth="1"/>
    <col min="3282" max="3282" width="12.88671875" style="2" customWidth="1"/>
    <col min="3283" max="3283" width="2.6640625" style="2" customWidth="1"/>
    <col min="3284" max="3284" width="12.88671875" style="2" customWidth="1"/>
    <col min="3285" max="3285" width="2.6640625" style="2" customWidth="1"/>
    <col min="3286" max="3286" width="12.88671875" style="2" customWidth="1"/>
    <col min="3287" max="3287" width="2.6640625" style="2" customWidth="1"/>
    <col min="3288" max="3288" width="12.88671875" style="2" customWidth="1"/>
    <col min="3289" max="3289" width="2.6640625" style="2" customWidth="1"/>
    <col min="3290" max="3290" width="18.33203125" style="2" customWidth="1"/>
    <col min="3291" max="3291" width="9" style="2" customWidth="1"/>
    <col min="3292" max="3292" width="11.33203125" style="2" bestFit="1" customWidth="1"/>
    <col min="3293" max="3534" width="9.109375" style="2"/>
    <col min="3535" max="3535" width="53.109375" style="2" customWidth="1"/>
    <col min="3536" max="3536" width="12.88671875" style="2" customWidth="1"/>
    <col min="3537" max="3537" width="2.6640625" style="2" customWidth="1"/>
    <col min="3538" max="3538" width="12.88671875" style="2" customWidth="1"/>
    <col min="3539" max="3539" width="2.6640625" style="2" customWidth="1"/>
    <col min="3540" max="3540" width="12.88671875" style="2" customWidth="1"/>
    <col min="3541" max="3541" width="2.6640625" style="2" customWidth="1"/>
    <col min="3542" max="3542" width="12.88671875" style="2" customWidth="1"/>
    <col min="3543" max="3543" width="2.6640625" style="2" customWidth="1"/>
    <col min="3544" max="3544" width="12.88671875" style="2" customWidth="1"/>
    <col min="3545" max="3545" width="2.6640625" style="2" customWidth="1"/>
    <col min="3546" max="3546" width="18.33203125" style="2" customWidth="1"/>
    <col min="3547" max="3547" width="9" style="2" customWidth="1"/>
    <col min="3548" max="3548" width="11.33203125" style="2" bestFit="1" customWidth="1"/>
    <col min="3549" max="3790" width="9.109375" style="2"/>
    <col min="3791" max="3791" width="53.109375" style="2" customWidth="1"/>
    <col min="3792" max="3792" width="12.88671875" style="2" customWidth="1"/>
    <col min="3793" max="3793" width="2.6640625" style="2" customWidth="1"/>
    <col min="3794" max="3794" width="12.88671875" style="2" customWidth="1"/>
    <col min="3795" max="3795" width="2.6640625" style="2" customWidth="1"/>
    <col min="3796" max="3796" width="12.88671875" style="2" customWidth="1"/>
    <col min="3797" max="3797" width="2.6640625" style="2" customWidth="1"/>
    <col min="3798" max="3798" width="12.88671875" style="2" customWidth="1"/>
    <col min="3799" max="3799" width="2.6640625" style="2" customWidth="1"/>
    <col min="3800" max="3800" width="12.88671875" style="2" customWidth="1"/>
    <col min="3801" max="3801" width="2.6640625" style="2" customWidth="1"/>
    <col min="3802" max="3802" width="18.33203125" style="2" customWidth="1"/>
    <col min="3803" max="3803" width="9" style="2" customWidth="1"/>
    <col min="3804" max="3804" width="11.33203125" style="2" bestFit="1" customWidth="1"/>
    <col min="3805" max="4046" width="9.109375" style="2"/>
    <col min="4047" max="4047" width="53.109375" style="2" customWidth="1"/>
    <col min="4048" max="4048" width="12.88671875" style="2" customWidth="1"/>
    <col min="4049" max="4049" width="2.6640625" style="2" customWidth="1"/>
    <col min="4050" max="4050" width="12.88671875" style="2" customWidth="1"/>
    <col min="4051" max="4051" width="2.6640625" style="2" customWidth="1"/>
    <col min="4052" max="4052" width="12.88671875" style="2" customWidth="1"/>
    <col min="4053" max="4053" width="2.6640625" style="2" customWidth="1"/>
    <col min="4054" max="4054" width="12.88671875" style="2" customWidth="1"/>
    <col min="4055" max="4055" width="2.6640625" style="2" customWidth="1"/>
    <col min="4056" max="4056" width="12.88671875" style="2" customWidth="1"/>
    <col min="4057" max="4057" width="2.6640625" style="2" customWidth="1"/>
    <col min="4058" max="4058" width="18.33203125" style="2" customWidth="1"/>
    <col min="4059" max="4059" width="9" style="2" customWidth="1"/>
    <col min="4060" max="4060" width="11.33203125" style="2" bestFit="1" customWidth="1"/>
    <col min="4061" max="4302" width="9.109375" style="2"/>
    <col min="4303" max="4303" width="53.109375" style="2" customWidth="1"/>
    <col min="4304" max="4304" width="12.88671875" style="2" customWidth="1"/>
    <col min="4305" max="4305" width="2.6640625" style="2" customWidth="1"/>
    <col min="4306" max="4306" width="12.88671875" style="2" customWidth="1"/>
    <col min="4307" max="4307" width="2.6640625" style="2" customWidth="1"/>
    <col min="4308" max="4308" width="12.88671875" style="2" customWidth="1"/>
    <col min="4309" max="4309" width="2.6640625" style="2" customWidth="1"/>
    <col min="4310" max="4310" width="12.88671875" style="2" customWidth="1"/>
    <col min="4311" max="4311" width="2.6640625" style="2" customWidth="1"/>
    <col min="4312" max="4312" width="12.88671875" style="2" customWidth="1"/>
    <col min="4313" max="4313" width="2.6640625" style="2" customWidth="1"/>
    <col min="4314" max="4314" width="18.33203125" style="2" customWidth="1"/>
    <col min="4315" max="4315" width="9" style="2" customWidth="1"/>
    <col min="4316" max="4316" width="11.33203125" style="2" bestFit="1" customWidth="1"/>
    <col min="4317" max="4558" width="9.109375" style="2"/>
    <col min="4559" max="4559" width="53.109375" style="2" customWidth="1"/>
    <col min="4560" max="4560" width="12.88671875" style="2" customWidth="1"/>
    <col min="4561" max="4561" width="2.6640625" style="2" customWidth="1"/>
    <col min="4562" max="4562" width="12.88671875" style="2" customWidth="1"/>
    <col min="4563" max="4563" width="2.6640625" style="2" customWidth="1"/>
    <col min="4564" max="4564" width="12.88671875" style="2" customWidth="1"/>
    <col min="4565" max="4565" width="2.6640625" style="2" customWidth="1"/>
    <col min="4566" max="4566" width="12.88671875" style="2" customWidth="1"/>
    <col min="4567" max="4567" width="2.6640625" style="2" customWidth="1"/>
    <col min="4568" max="4568" width="12.88671875" style="2" customWidth="1"/>
    <col min="4569" max="4569" width="2.6640625" style="2" customWidth="1"/>
    <col min="4570" max="4570" width="18.33203125" style="2" customWidth="1"/>
    <col min="4571" max="4571" width="9" style="2" customWidth="1"/>
    <col min="4572" max="4572" width="11.33203125" style="2" bestFit="1" customWidth="1"/>
    <col min="4573" max="4814" width="9.109375" style="2"/>
    <col min="4815" max="4815" width="53.109375" style="2" customWidth="1"/>
    <col min="4816" max="4816" width="12.88671875" style="2" customWidth="1"/>
    <col min="4817" max="4817" width="2.6640625" style="2" customWidth="1"/>
    <col min="4818" max="4818" width="12.88671875" style="2" customWidth="1"/>
    <col min="4819" max="4819" width="2.6640625" style="2" customWidth="1"/>
    <col min="4820" max="4820" width="12.88671875" style="2" customWidth="1"/>
    <col min="4821" max="4821" width="2.6640625" style="2" customWidth="1"/>
    <col min="4822" max="4822" width="12.88671875" style="2" customWidth="1"/>
    <col min="4823" max="4823" width="2.6640625" style="2" customWidth="1"/>
    <col min="4824" max="4824" width="12.88671875" style="2" customWidth="1"/>
    <col min="4825" max="4825" width="2.6640625" style="2" customWidth="1"/>
    <col min="4826" max="4826" width="18.33203125" style="2" customWidth="1"/>
    <col min="4827" max="4827" width="9" style="2" customWidth="1"/>
    <col min="4828" max="4828" width="11.33203125" style="2" bestFit="1" customWidth="1"/>
    <col min="4829" max="5070" width="9.109375" style="2"/>
    <col min="5071" max="5071" width="53.109375" style="2" customWidth="1"/>
    <col min="5072" max="5072" width="12.88671875" style="2" customWidth="1"/>
    <col min="5073" max="5073" width="2.6640625" style="2" customWidth="1"/>
    <col min="5074" max="5074" width="12.88671875" style="2" customWidth="1"/>
    <col min="5075" max="5075" width="2.6640625" style="2" customWidth="1"/>
    <col min="5076" max="5076" width="12.88671875" style="2" customWidth="1"/>
    <col min="5077" max="5077" width="2.6640625" style="2" customWidth="1"/>
    <col min="5078" max="5078" width="12.88671875" style="2" customWidth="1"/>
    <col min="5079" max="5079" width="2.6640625" style="2" customWidth="1"/>
    <col min="5080" max="5080" width="12.88671875" style="2" customWidth="1"/>
    <col min="5081" max="5081" width="2.6640625" style="2" customWidth="1"/>
    <col min="5082" max="5082" width="18.33203125" style="2" customWidth="1"/>
    <col min="5083" max="5083" width="9" style="2" customWidth="1"/>
    <col min="5084" max="5084" width="11.33203125" style="2" bestFit="1" customWidth="1"/>
    <col min="5085" max="5326" width="9.109375" style="2"/>
    <col min="5327" max="5327" width="53.109375" style="2" customWidth="1"/>
    <col min="5328" max="5328" width="12.88671875" style="2" customWidth="1"/>
    <col min="5329" max="5329" width="2.6640625" style="2" customWidth="1"/>
    <col min="5330" max="5330" width="12.88671875" style="2" customWidth="1"/>
    <col min="5331" max="5331" width="2.6640625" style="2" customWidth="1"/>
    <col min="5332" max="5332" width="12.88671875" style="2" customWidth="1"/>
    <col min="5333" max="5333" width="2.6640625" style="2" customWidth="1"/>
    <col min="5334" max="5334" width="12.88671875" style="2" customWidth="1"/>
    <col min="5335" max="5335" width="2.6640625" style="2" customWidth="1"/>
    <col min="5336" max="5336" width="12.88671875" style="2" customWidth="1"/>
    <col min="5337" max="5337" width="2.6640625" style="2" customWidth="1"/>
    <col min="5338" max="5338" width="18.33203125" style="2" customWidth="1"/>
    <col min="5339" max="5339" width="9" style="2" customWidth="1"/>
    <col min="5340" max="5340" width="11.33203125" style="2" bestFit="1" customWidth="1"/>
    <col min="5341" max="5582" width="9.109375" style="2"/>
    <col min="5583" max="5583" width="53.109375" style="2" customWidth="1"/>
    <col min="5584" max="5584" width="12.88671875" style="2" customWidth="1"/>
    <col min="5585" max="5585" width="2.6640625" style="2" customWidth="1"/>
    <col min="5586" max="5586" width="12.88671875" style="2" customWidth="1"/>
    <col min="5587" max="5587" width="2.6640625" style="2" customWidth="1"/>
    <col min="5588" max="5588" width="12.88671875" style="2" customWidth="1"/>
    <col min="5589" max="5589" width="2.6640625" style="2" customWidth="1"/>
    <col min="5590" max="5590" width="12.88671875" style="2" customWidth="1"/>
    <col min="5591" max="5591" width="2.6640625" style="2" customWidth="1"/>
    <col min="5592" max="5592" width="12.88671875" style="2" customWidth="1"/>
    <col min="5593" max="5593" width="2.6640625" style="2" customWidth="1"/>
    <col min="5594" max="5594" width="18.33203125" style="2" customWidth="1"/>
    <col min="5595" max="5595" width="9" style="2" customWidth="1"/>
    <col min="5596" max="5596" width="11.33203125" style="2" bestFit="1" customWidth="1"/>
    <col min="5597" max="5838" width="9.109375" style="2"/>
    <col min="5839" max="5839" width="53.109375" style="2" customWidth="1"/>
    <col min="5840" max="5840" width="12.88671875" style="2" customWidth="1"/>
    <col min="5841" max="5841" width="2.6640625" style="2" customWidth="1"/>
    <col min="5842" max="5842" width="12.88671875" style="2" customWidth="1"/>
    <col min="5843" max="5843" width="2.6640625" style="2" customWidth="1"/>
    <col min="5844" max="5844" width="12.88671875" style="2" customWidth="1"/>
    <col min="5845" max="5845" width="2.6640625" style="2" customWidth="1"/>
    <col min="5846" max="5846" width="12.88671875" style="2" customWidth="1"/>
    <col min="5847" max="5847" width="2.6640625" style="2" customWidth="1"/>
    <col min="5848" max="5848" width="12.88671875" style="2" customWidth="1"/>
    <col min="5849" max="5849" width="2.6640625" style="2" customWidth="1"/>
    <col min="5850" max="5850" width="18.33203125" style="2" customWidth="1"/>
    <col min="5851" max="5851" width="9" style="2" customWidth="1"/>
    <col min="5852" max="5852" width="11.33203125" style="2" bestFit="1" customWidth="1"/>
    <col min="5853" max="6094" width="9.109375" style="2"/>
    <col min="6095" max="6095" width="53.109375" style="2" customWidth="1"/>
    <col min="6096" max="6096" width="12.88671875" style="2" customWidth="1"/>
    <col min="6097" max="6097" width="2.6640625" style="2" customWidth="1"/>
    <col min="6098" max="6098" width="12.88671875" style="2" customWidth="1"/>
    <col min="6099" max="6099" width="2.6640625" style="2" customWidth="1"/>
    <col min="6100" max="6100" width="12.88671875" style="2" customWidth="1"/>
    <col min="6101" max="6101" width="2.6640625" style="2" customWidth="1"/>
    <col min="6102" max="6102" width="12.88671875" style="2" customWidth="1"/>
    <col min="6103" max="6103" width="2.6640625" style="2" customWidth="1"/>
    <col min="6104" max="6104" width="12.88671875" style="2" customWidth="1"/>
    <col min="6105" max="6105" width="2.6640625" style="2" customWidth="1"/>
    <col min="6106" max="6106" width="18.33203125" style="2" customWidth="1"/>
    <col min="6107" max="6107" width="9" style="2" customWidth="1"/>
    <col min="6108" max="6108" width="11.33203125" style="2" bestFit="1" customWidth="1"/>
    <col min="6109" max="6350" width="9.109375" style="2"/>
    <col min="6351" max="6351" width="53.109375" style="2" customWidth="1"/>
    <col min="6352" max="6352" width="12.88671875" style="2" customWidth="1"/>
    <col min="6353" max="6353" width="2.6640625" style="2" customWidth="1"/>
    <col min="6354" max="6354" width="12.88671875" style="2" customWidth="1"/>
    <col min="6355" max="6355" width="2.6640625" style="2" customWidth="1"/>
    <col min="6356" max="6356" width="12.88671875" style="2" customWidth="1"/>
    <col min="6357" max="6357" width="2.6640625" style="2" customWidth="1"/>
    <col min="6358" max="6358" width="12.88671875" style="2" customWidth="1"/>
    <col min="6359" max="6359" width="2.6640625" style="2" customWidth="1"/>
    <col min="6360" max="6360" width="12.88671875" style="2" customWidth="1"/>
    <col min="6361" max="6361" width="2.6640625" style="2" customWidth="1"/>
    <col min="6362" max="6362" width="18.33203125" style="2" customWidth="1"/>
    <col min="6363" max="6363" width="9" style="2" customWidth="1"/>
    <col min="6364" max="6364" width="11.33203125" style="2" bestFit="1" customWidth="1"/>
    <col min="6365" max="6606" width="9.109375" style="2"/>
    <col min="6607" max="6607" width="53.109375" style="2" customWidth="1"/>
    <col min="6608" max="6608" width="12.88671875" style="2" customWidth="1"/>
    <col min="6609" max="6609" width="2.6640625" style="2" customWidth="1"/>
    <col min="6610" max="6610" width="12.88671875" style="2" customWidth="1"/>
    <col min="6611" max="6611" width="2.6640625" style="2" customWidth="1"/>
    <col min="6612" max="6612" width="12.88671875" style="2" customWidth="1"/>
    <col min="6613" max="6613" width="2.6640625" style="2" customWidth="1"/>
    <col min="6614" max="6614" width="12.88671875" style="2" customWidth="1"/>
    <col min="6615" max="6615" width="2.6640625" style="2" customWidth="1"/>
    <col min="6616" max="6616" width="12.88671875" style="2" customWidth="1"/>
    <col min="6617" max="6617" width="2.6640625" style="2" customWidth="1"/>
    <col min="6618" max="6618" width="18.33203125" style="2" customWidth="1"/>
    <col min="6619" max="6619" width="9" style="2" customWidth="1"/>
    <col min="6620" max="6620" width="11.33203125" style="2" bestFit="1" customWidth="1"/>
    <col min="6621" max="6862" width="9.109375" style="2"/>
    <col min="6863" max="6863" width="53.109375" style="2" customWidth="1"/>
    <col min="6864" max="6864" width="12.88671875" style="2" customWidth="1"/>
    <col min="6865" max="6865" width="2.6640625" style="2" customWidth="1"/>
    <col min="6866" max="6866" width="12.88671875" style="2" customWidth="1"/>
    <col min="6867" max="6867" width="2.6640625" style="2" customWidth="1"/>
    <col min="6868" max="6868" width="12.88671875" style="2" customWidth="1"/>
    <col min="6869" max="6869" width="2.6640625" style="2" customWidth="1"/>
    <col min="6870" max="6870" width="12.88671875" style="2" customWidth="1"/>
    <col min="6871" max="6871" width="2.6640625" style="2" customWidth="1"/>
    <col min="6872" max="6872" width="12.88671875" style="2" customWidth="1"/>
    <col min="6873" max="6873" width="2.6640625" style="2" customWidth="1"/>
    <col min="6874" max="6874" width="18.33203125" style="2" customWidth="1"/>
    <col min="6875" max="6875" width="9" style="2" customWidth="1"/>
    <col min="6876" max="6876" width="11.33203125" style="2" bestFit="1" customWidth="1"/>
    <col min="6877" max="7118" width="9.109375" style="2"/>
    <col min="7119" max="7119" width="53.109375" style="2" customWidth="1"/>
    <col min="7120" max="7120" width="12.88671875" style="2" customWidth="1"/>
    <col min="7121" max="7121" width="2.6640625" style="2" customWidth="1"/>
    <col min="7122" max="7122" width="12.88671875" style="2" customWidth="1"/>
    <col min="7123" max="7123" width="2.6640625" style="2" customWidth="1"/>
    <col min="7124" max="7124" width="12.88671875" style="2" customWidth="1"/>
    <col min="7125" max="7125" width="2.6640625" style="2" customWidth="1"/>
    <col min="7126" max="7126" width="12.88671875" style="2" customWidth="1"/>
    <col min="7127" max="7127" width="2.6640625" style="2" customWidth="1"/>
    <col min="7128" max="7128" width="12.88671875" style="2" customWidth="1"/>
    <col min="7129" max="7129" width="2.6640625" style="2" customWidth="1"/>
    <col min="7130" max="7130" width="18.33203125" style="2" customWidth="1"/>
    <col min="7131" max="7131" width="9" style="2" customWidth="1"/>
    <col min="7132" max="7132" width="11.33203125" style="2" bestFit="1" customWidth="1"/>
    <col min="7133" max="7374" width="9.109375" style="2"/>
    <col min="7375" max="7375" width="53.109375" style="2" customWidth="1"/>
    <col min="7376" max="7376" width="12.88671875" style="2" customWidth="1"/>
    <col min="7377" max="7377" width="2.6640625" style="2" customWidth="1"/>
    <col min="7378" max="7378" width="12.88671875" style="2" customWidth="1"/>
    <col min="7379" max="7379" width="2.6640625" style="2" customWidth="1"/>
    <col min="7380" max="7380" width="12.88671875" style="2" customWidth="1"/>
    <col min="7381" max="7381" width="2.6640625" style="2" customWidth="1"/>
    <col min="7382" max="7382" width="12.88671875" style="2" customWidth="1"/>
    <col min="7383" max="7383" width="2.6640625" style="2" customWidth="1"/>
    <col min="7384" max="7384" width="12.88671875" style="2" customWidth="1"/>
    <col min="7385" max="7385" width="2.6640625" style="2" customWidth="1"/>
    <col min="7386" max="7386" width="18.33203125" style="2" customWidth="1"/>
    <col min="7387" max="7387" width="9" style="2" customWidth="1"/>
    <col min="7388" max="7388" width="11.33203125" style="2" bestFit="1" customWidth="1"/>
    <col min="7389" max="7630" width="9.109375" style="2"/>
    <col min="7631" max="7631" width="53.109375" style="2" customWidth="1"/>
    <col min="7632" max="7632" width="12.88671875" style="2" customWidth="1"/>
    <col min="7633" max="7633" width="2.6640625" style="2" customWidth="1"/>
    <col min="7634" max="7634" width="12.88671875" style="2" customWidth="1"/>
    <col min="7635" max="7635" width="2.6640625" style="2" customWidth="1"/>
    <col min="7636" max="7636" width="12.88671875" style="2" customWidth="1"/>
    <col min="7637" max="7637" width="2.6640625" style="2" customWidth="1"/>
    <col min="7638" max="7638" width="12.88671875" style="2" customWidth="1"/>
    <col min="7639" max="7639" width="2.6640625" style="2" customWidth="1"/>
    <col min="7640" max="7640" width="12.88671875" style="2" customWidth="1"/>
    <col min="7641" max="7641" width="2.6640625" style="2" customWidth="1"/>
    <col min="7642" max="7642" width="18.33203125" style="2" customWidth="1"/>
    <col min="7643" max="7643" width="9" style="2" customWidth="1"/>
    <col min="7644" max="7644" width="11.33203125" style="2" bestFit="1" customWidth="1"/>
    <col min="7645" max="7886" width="9.109375" style="2"/>
    <col min="7887" max="7887" width="53.109375" style="2" customWidth="1"/>
    <col min="7888" max="7888" width="12.88671875" style="2" customWidth="1"/>
    <col min="7889" max="7889" width="2.6640625" style="2" customWidth="1"/>
    <col min="7890" max="7890" width="12.88671875" style="2" customWidth="1"/>
    <col min="7891" max="7891" width="2.6640625" style="2" customWidth="1"/>
    <col min="7892" max="7892" width="12.88671875" style="2" customWidth="1"/>
    <col min="7893" max="7893" width="2.6640625" style="2" customWidth="1"/>
    <col min="7894" max="7894" width="12.88671875" style="2" customWidth="1"/>
    <col min="7895" max="7895" width="2.6640625" style="2" customWidth="1"/>
    <col min="7896" max="7896" width="12.88671875" style="2" customWidth="1"/>
    <col min="7897" max="7897" width="2.6640625" style="2" customWidth="1"/>
    <col min="7898" max="7898" width="18.33203125" style="2" customWidth="1"/>
    <col min="7899" max="7899" width="9" style="2" customWidth="1"/>
    <col min="7900" max="7900" width="11.33203125" style="2" bestFit="1" customWidth="1"/>
    <col min="7901" max="8142" width="9.109375" style="2"/>
    <col min="8143" max="8143" width="53.109375" style="2" customWidth="1"/>
    <col min="8144" max="8144" width="12.88671875" style="2" customWidth="1"/>
    <col min="8145" max="8145" width="2.6640625" style="2" customWidth="1"/>
    <col min="8146" max="8146" width="12.88671875" style="2" customWidth="1"/>
    <col min="8147" max="8147" width="2.6640625" style="2" customWidth="1"/>
    <col min="8148" max="8148" width="12.88671875" style="2" customWidth="1"/>
    <col min="8149" max="8149" width="2.6640625" style="2" customWidth="1"/>
    <col min="8150" max="8150" width="12.88671875" style="2" customWidth="1"/>
    <col min="8151" max="8151" width="2.6640625" style="2" customWidth="1"/>
    <col min="8152" max="8152" width="12.88671875" style="2" customWidth="1"/>
    <col min="8153" max="8153" width="2.6640625" style="2" customWidth="1"/>
    <col min="8154" max="8154" width="18.33203125" style="2" customWidth="1"/>
    <col min="8155" max="8155" width="9" style="2" customWidth="1"/>
    <col min="8156" max="8156" width="11.33203125" style="2" bestFit="1" customWidth="1"/>
    <col min="8157" max="8398" width="9.109375" style="2"/>
    <col min="8399" max="8399" width="53.109375" style="2" customWidth="1"/>
    <col min="8400" max="8400" width="12.88671875" style="2" customWidth="1"/>
    <col min="8401" max="8401" width="2.6640625" style="2" customWidth="1"/>
    <col min="8402" max="8402" width="12.88671875" style="2" customWidth="1"/>
    <col min="8403" max="8403" width="2.6640625" style="2" customWidth="1"/>
    <col min="8404" max="8404" width="12.88671875" style="2" customWidth="1"/>
    <col min="8405" max="8405" width="2.6640625" style="2" customWidth="1"/>
    <col min="8406" max="8406" width="12.88671875" style="2" customWidth="1"/>
    <col min="8407" max="8407" width="2.6640625" style="2" customWidth="1"/>
    <col min="8408" max="8408" width="12.88671875" style="2" customWidth="1"/>
    <col min="8409" max="8409" width="2.6640625" style="2" customWidth="1"/>
    <col min="8410" max="8410" width="18.33203125" style="2" customWidth="1"/>
    <col min="8411" max="8411" width="9" style="2" customWidth="1"/>
    <col min="8412" max="8412" width="11.33203125" style="2" bestFit="1" customWidth="1"/>
    <col min="8413" max="8654" width="9.109375" style="2"/>
    <col min="8655" max="8655" width="53.109375" style="2" customWidth="1"/>
    <col min="8656" max="8656" width="12.88671875" style="2" customWidth="1"/>
    <col min="8657" max="8657" width="2.6640625" style="2" customWidth="1"/>
    <col min="8658" max="8658" width="12.88671875" style="2" customWidth="1"/>
    <col min="8659" max="8659" width="2.6640625" style="2" customWidth="1"/>
    <col min="8660" max="8660" width="12.88671875" style="2" customWidth="1"/>
    <col min="8661" max="8661" width="2.6640625" style="2" customWidth="1"/>
    <col min="8662" max="8662" width="12.88671875" style="2" customWidth="1"/>
    <col min="8663" max="8663" width="2.6640625" style="2" customWidth="1"/>
    <col min="8664" max="8664" width="12.88671875" style="2" customWidth="1"/>
    <col min="8665" max="8665" width="2.6640625" style="2" customWidth="1"/>
    <col min="8666" max="8666" width="18.33203125" style="2" customWidth="1"/>
    <col min="8667" max="8667" width="9" style="2" customWidth="1"/>
    <col min="8668" max="8668" width="11.33203125" style="2" bestFit="1" customWidth="1"/>
    <col min="8669" max="8910" width="9.109375" style="2"/>
    <col min="8911" max="8911" width="53.109375" style="2" customWidth="1"/>
    <col min="8912" max="8912" width="12.88671875" style="2" customWidth="1"/>
    <col min="8913" max="8913" width="2.6640625" style="2" customWidth="1"/>
    <col min="8914" max="8914" width="12.88671875" style="2" customWidth="1"/>
    <col min="8915" max="8915" width="2.6640625" style="2" customWidth="1"/>
    <col min="8916" max="8916" width="12.88671875" style="2" customWidth="1"/>
    <col min="8917" max="8917" width="2.6640625" style="2" customWidth="1"/>
    <col min="8918" max="8918" width="12.88671875" style="2" customWidth="1"/>
    <col min="8919" max="8919" width="2.6640625" style="2" customWidth="1"/>
    <col min="8920" max="8920" width="12.88671875" style="2" customWidth="1"/>
    <col min="8921" max="8921" width="2.6640625" style="2" customWidth="1"/>
    <col min="8922" max="8922" width="18.33203125" style="2" customWidth="1"/>
    <col min="8923" max="8923" width="9" style="2" customWidth="1"/>
    <col min="8924" max="8924" width="11.33203125" style="2" bestFit="1" customWidth="1"/>
    <col min="8925" max="9166" width="9.109375" style="2"/>
    <col min="9167" max="9167" width="53.109375" style="2" customWidth="1"/>
    <col min="9168" max="9168" width="12.88671875" style="2" customWidth="1"/>
    <col min="9169" max="9169" width="2.6640625" style="2" customWidth="1"/>
    <col min="9170" max="9170" width="12.88671875" style="2" customWidth="1"/>
    <col min="9171" max="9171" width="2.6640625" style="2" customWidth="1"/>
    <col min="9172" max="9172" width="12.88671875" style="2" customWidth="1"/>
    <col min="9173" max="9173" width="2.6640625" style="2" customWidth="1"/>
    <col min="9174" max="9174" width="12.88671875" style="2" customWidth="1"/>
    <col min="9175" max="9175" width="2.6640625" style="2" customWidth="1"/>
    <col min="9176" max="9176" width="12.88671875" style="2" customWidth="1"/>
    <col min="9177" max="9177" width="2.6640625" style="2" customWidth="1"/>
    <col min="9178" max="9178" width="18.33203125" style="2" customWidth="1"/>
    <col min="9179" max="9179" width="9" style="2" customWidth="1"/>
    <col min="9180" max="9180" width="11.33203125" style="2" bestFit="1" customWidth="1"/>
    <col min="9181" max="9422" width="9.109375" style="2"/>
    <col min="9423" max="9423" width="53.109375" style="2" customWidth="1"/>
    <col min="9424" max="9424" width="12.88671875" style="2" customWidth="1"/>
    <col min="9425" max="9425" width="2.6640625" style="2" customWidth="1"/>
    <col min="9426" max="9426" width="12.88671875" style="2" customWidth="1"/>
    <col min="9427" max="9427" width="2.6640625" style="2" customWidth="1"/>
    <col min="9428" max="9428" width="12.88671875" style="2" customWidth="1"/>
    <col min="9429" max="9429" width="2.6640625" style="2" customWidth="1"/>
    <col min="9430" max="9430" width="12.88671875" style="2" customWidth="1"/>
    <col min="9431" max="9431" width="2.6640625" style="2" customWidth="1"/>
    <col min="9432" max="9432" width="12.88671875" style="2" customWidth="1"/>
    <col min="9433" max="9433" width="2.6640625" style="2" customWidth="1"/>
    <col min="9434" max="9434" width="18.33203125" style="2" customWidth="1"/>
    <col min="9435" max="9435" width="9" style="2" customWidth="1"/>
    <col min="9436" max="9436" width="11.33203125" style="2" bestFit="1" customWidth="1"/>
    <col min="9437" max="9678" width="9.109375" style="2"/>
    <col min="9679" max="9679" width="53.109375" style="2" customWidth="1"/>
    <col min="9680" max="9680" width="12.88671875" style="2" customWidth="1"/>
    <col min="9681" max="9681" width="2.6640625" style="2" customWidth="1"/>
    <col min="9682" max="9682" width="12.88671875" style="2" customWidth="1"/>
    <col min="9683" max="9683" width="2.6640625" style="2" customWidth="1"/>
    <col min="9684" max="9684" width="12.88671875" style="2" customWidth="1"/>
    <col min="9685" max="9685" width="2.6640625" style="2" customWidth="1"/>
    <col min="9686" max="9686" width="12.88671875" style="2" customWidth="1"/>
    <col min="9687" max="9687" width="2.6640625" style="2" customWidth="1"/>
    <col min="9688" max="9688" width="12.88671875" style="2" customWidth="1"/>
    <col min="9689" max="9689" width="2.6640625" style="2" customWidth="1"/>
    <col min="9690" max="9690" width="18.33203125" style="2" customWidth="1"/>
    <col min="9691" max="9691" width="9" style="2" customWidth="1"/>
    <col min="9692" max="9692" width="11.33203125" style="2" bestFit="1" customWidth="1"/>
    <col min="9693" max="9934" width="9.109375" style="2"/>
    <col min="9935" max="9935" width="53.109375" style="2" customWidth="1"/>
    <col min="9936" max="9936" width="12.88671875" style="2" customWidth="1"/>
    <col min="9937" max="9937" width="2.6640625" style="2" customWidth="1"/>
    <col min="9938" max="9938" width="12.88671875" style="2" customWidth="1"/>
    <col min="9939" max="9939" width="2.6640625" style="2" customWidth="1"/>
    <col min="9940" max="9940" width="12.88671875" style="2" customWidth="1"/>
    <col min="9941" max="9941" width="2.6640625" style="2" customWidth="1"/>
    <col min="9942" max="9942" width="12.88671875" style="2" customWidth="1"/>
    <col min="9943" max="9943" width="2.6640625" style="2" customWidth="1"/>
    <col min="9944" max="9944" width="12.88671875" style="2" customWidth="1"/>
    <col min="9945" max="9945" width="2.6640625" style="2" customWidth="1"/>
    <col min="9946" max="9946" width="18.33203125" style="2" customWidth="1"/>
    <col min="9947" max="9947" width="9" style="2" customWidth="1"/>
    <col min="9948" max="9948" width="11.33203125" style="2" bestFit="1" customWidth="1"/>
    <col min="9949" max="10190" width="9.109375" style="2"/>
    <col min="10191" max="10191" width="53.109375" style="2" customWidth="1"/>
    <col min="10192" max="10192" width="12.88671875" style="2" customWidth="1"/>
    <col min="10193" max="10193" width="2.6640625" style="2" customWidth="1"/>
    <col min="10194" max="10194" width="12.88671875" style="2" customWidth="1"/>
    <col min="10195" max="10195" width="2.6640625" style="2" customWidth="1"/>
    <col min="10196" max="10196" width="12.88671875" style="2" customWidth="1"/>
    <col min="10197" max="10197" width="2.6640625" style="2" customWidth="1"/>
    <col min="10198" max="10198" width="12.88671875" style="2" customWidth="1"/>
    <col min="10199" max="10199" width="2.6640625" style="2" customWidth="1"/>
    <col min="10200" max="10200" width="12.88671875" style="2" customWidth="1"/>
    <col min="10201" max="10201" width="2.6640625" style="2" customWidth="1"/>
    <col min="10202" max="10202" width="18.33203125" style="2" customWidth="1"/>
    <col min="10203" max="10203" width="9" style="2" customWidth="1"/>
    <col min="10204" max="10204" width="11.33203125" style="2" bestFit="1" customWidth="1"/>
    <col min="10205" max="10446" width="9.109375" style="2"/>
    <col min="10447" max="10447" width="53.109375" style="2" customWidth="1"/>
    <col min="10448" max="10448" width="12.88671875" style="2" customWidth="1"/>
    <col min="10449" max="10449" width="2.6640625" style="2" customWidth="1"/>
    <col min="10450" max="10450" width="12.88671875" style="2" customWidth="1"/>
    <col min="10451" max="10451" width="2.6640625" style="2" customWidth="1"/>
    <col min="10452" max="10452" width="12.88671875" style="2" customWidth="1"/>
    <col min="10453" max="10453" width="2.6640625" style="2" customWidth="1"/>
    <col min="10454" max="10454" width="12.88671875" style="2" customWidth="1"/>
    <col min="10455" max="10455" width="2.6640625" style="2" customWidth="1"/>
    <col min="10456" max="10456" width="12.88671875" style="2" customWidth="1"/>
    <col min="10457" max="10457" width="2.6640625" style="2" customWidth="1"/>
    <col min="10458" max="10458" width="18.33203125" style="2" customWidth="1"/>
    <col min="10459" max="10459" width="9" style="2" customWidth="1"/>
    <col min="10460" max="10460" width="11.33203125" style="2" bestFit="1" customWidth="1"/>
    <col min="10461" max="10702" width="9.109375" style="2"/>
    <col min="10703" max="10703" width="53.109375" style="2" customWidth="1"/>
    <col min="10704" max="10704" width="12.88671875" style="2" customWidth="1"/>
    <col min="10705" max="10705" width="2.6640625" style="2" customWidth="1"/>
    <col min="10706" max="10706" width="12.88671875" style="2" customWidth="1"/>
    <col min="10707" max="10707" width="2.6640625" style="2" customWidth="1"/>
    <col min="10708" max="10708" width="12.88671875" style="2" customWidth="1"/>
    <col min="10709" max="10709" width="2.6640625" style="2" customWidth="1"/>
    <col min="10710" max="10710" width="12.88671875" style="2" customWidth="1"/>
    <col min="10711" max="10711" width="2.6640625" style="2" customWidth="1"/>
    <col min="10712" max="10712" width="12.88671875" style="2" customWidth="1"/>
    <col min="10713" max="10713" width="2.6640625" style="2" customWidth="1"/>
    <col min="10714" max="10714" width="18.33203125" style="2" customWidth="1"/>
    <col min="10715" max="10715" width="9" style="2" customWidth="1"/>
    <col min="10716" max="10716" width="11.33203125" style="2" bestFit="1" customWidth="1"/>
    <col min="10717" max="10958" width="9.109375" style="2"/>
    <col min="10959" max="10959" width="53.109375" style="2" customWidth="1"/>
    <col min="10960" max="10960" width="12.88671875" style="2" customWidth="1"/>
    <col min="10961" max="10961" width="2.6640625" style="2" customWidth="1"/>
    <col min="10962" max="10962" width="12.88671875" style="2" customWidth="1"/>
    <col min="10963" max="10963" width="2.6640625" style="2" customWidth="1"/>
    <col min="10964" max="10964" width="12.88671875" style="2" customWidth="1"/>
    <col min="10965" max="10965" width="2.6640625" style="2" customWidth="1"/>
    <col min="10966" max="10966" width="12.88671875" style="2" customWidth="1"/>
    <col min="10967" max="10967" width="2.6640625" style="2" customWidth="1"/>
    <col min="10968" max="10968" width="12.88671875" style="2" customWidth="1"/>
    <col min="10969" max="10969" width="2.6640625" style="2" customWidth="1"/>
    <col min="10970" max="10970" width="18.33203125" style="2" customWidth="1"/>
    <col min="10971" max="10971" width="9" style="2" customWidth="1"/>
    <col min="10972" max="10972" width="11.33203125" style="2" bestFit="1" customWidth="1"/>
    <col min="10973" max="11214" width="9.109375" style="2"/>
    <col min="11215" max="11215" width="53.109375" style="2" customWidth="1"/>
    <col min="11216" max="11216" width="12.88671875" style="2" customWidth="1"/>
    <col min="11217" max="11217" width="2.6640625" style="2" customWidth="1"/>
    <col min="11218" max="11218" width="12.88671875" style="2" customWidth="1"/>
    <col min="11219" max="11219" width="2.6640625" style="2" customWidth="1"/>
    <col min="11220" max="11220" width="12.88671875" style="2" customWidth="1"/>
    <col min="11221" max="11221" width="2.6640625" style="2" customWidth="1"/>
    <col min="11222" max="11222" width="12.88671875" style="2" customWidth="1"/>
    <col min="11223" max="11223" width="2.6640625" style="2" customWidth="1"/>
    <col min="11224" max="11224" width="12.88671875" style="2" customWidth="1"/>
    <col min="11225" max="11225" width="2.6640625" style="2" customWidth="1"/>
    <col min="11226" max="11226" width="18.33203125" style="2" customWidth="1"/>
    <col min="11227" max="11227" width="9" style="2" customWidth="1"/>
    <col min="11228" max="11228" width="11.33203125" style="2" bestFit="1" customWidth="1"/>
    <col min="11229" max="11470" width="9.109375" style="2"/>
    <col min="11471" max="11471" width="53.109375" style="2" customWidth="1"/>
    <col min="11472" max="11472" width="12.88671875" style="2" customWidth="1"/>
    <col min="11473" max="11473" width="2.6640625" style="2" customWidth="1"/>
    <col min="11474" max="11474" width="12.88671875" style="2" customWidth="1"/>
    <col min="11475" max="11475" width="2.6640625" style="2" customWidth="1"/>
    <col min="11476" max="11476" width="12.88671875" style="2" customWidth="1"/>
    <col min="11477" max="11477" width="2.6640625" style="2" customWidth="1"/>
    <col min="11478" max="11478" width="12.88671875" style="2" customWidth="1"/>
    <col min="11479" max="11479" width="2.6640625" style="2" customWidth="1"/>
    <col min="11480" max="11480" width="12.88671875" style="2" customWidth="1"/>
    <col min="11481" max="11481" width="2.6640625" style="2" customWidth="1"/>
    <col min="11482" max="11482" width="18.33203125" style="2" customWidth="1"/>
    <col min="11483" max="11483" width="9" style="2" customWidth="1"/>
    <col min="11484" max="11484" width="11.33203125" style="2" bestFit="1" customWidth="1"/>
    <col min="11485" max="11726" width="9.109375" style="2"/>
    <col min="11727" max="11727" width="53.109375" style="2" customWidth="1"/>
    <col min="11728" max="11728" width="12.88671875" style="2" customWidth="1"/>
    <col min="11729" max="11729" width="2.6640625" style="2" customWidth="1"/>
    <col min="11730" max="11730" width="12.88671875" style="2" customWidth="1"/>
    <col min="11731" max="11731" width="2.6640625" style="2" customWidth="1"/>
    <col min="11732" max="11732" width="12.88671875" style="2" customWidth="1"/>
    <col min="11733" max="11733" width="2.6640625" style="2" customWidth="1"/>
    <col min="11734" max="11734" width="12.88671875" style="2" customWidth="1"/>
    <col min="11735" max="11735" width="2.6640625" style="2" customWidth="1"/>
    <col min="11736" max="11736" width="12.88671875" style="2" customWidth="1"/>
    <col min="11737" max="11737" width="2.6640625" style="2" customWidth="1"/>
    <col min="11738" max="11738" width="18.33203125" style="2" customWidth="1"/>
    <col min="11739" max="11739" width="9" style="2" customWidth="1"/>
    <col min="11740" max="11740" width="11.33203125" style="2" bestFit="1" customWidth="1"/>
    <col min="11741" max="11982" width="9.109375" style="2"/>
    <col min="11983" max="11983" width="53.109375" style="2" customWidth="1"/>
    <col min="11984" max="11984" width="12.88671875" style="2" customWidth="1"/>
    <col min="11985" max="11985" width="2.6640625" style="2" customWidth="1"/>
    <col min="11986" max="11986" width="12.88671875" style="2" customWidth="1"/>
    <col min="11987" max="11987" width="2.6640625" style="2" customWidth="1"/>
    <col min="11988" max="11988" width="12.88671875" style="2" customWidth="1"/>
    <col min="11989" max="11989" width="2.6640625" style="2" customWidth="1"/>
    <col min="11990" max="11990" width="12.88671875" style="2" customWidth="1"/>
    <col min="11991" max="11991" width="2.6640625" style="2" customWidth="1"/>
    <col min="11992" max="11992" width="12.88671875" style="2" customWidth="1"/>
    <col min="11993" max="11993" width="2.6640625" style="2" customWidth="1"/>
    <col min="11994" max="11994" width="18.33203125" style="2" customWidth="1"/>
    <col min="11995" max="11995" width="9" style="2" customWidth="1"/>
    <col min="11996" max="11996" width="11.33203125" style="2" bestFit="1" customWidth="1"/>
    <col min="11997" max="12238" width="9.109375" style="2"/>
    <col min="12239" max="12239" width="53.109375" style="2" customWidth="1"/>
    <col min="12240" max="12240" width="12.88671875" style="2" customWidth="1"/>
    <col min="12241" max="12241" width="2.6640625" style="2" customWidth="1"/>
    <col min="12242" max="12242" width="12.88671875" style="2" customWidth="1"/>
    <col min="12243" max="12243" width="2.6640625" style="2" customWidth="1"/>
    <col min="12244" max="12244" width="12.88671875" style="2" customWidth="1"/>
    <col min="12245" max="12245" width="2.6640625" style="2" customWidth="1"/>
    <col min="12246" max="12246" width="12.88671875" style="2" customWidth="1"/>
    <col min="12247" max="12247" width="2.6640625" style="2" customWidth="1"/>
    <col min="12248" max="12248" width="12.88671875" style="2" customWidth="1"/>
    <col min="12249" max="12249" width="2.6640625" style="2" customWidth="1"/>
    <col min="12250" max="12250" width="18.33203125" style="2" customWidth="1"/>
    <col min="12251" max="12251" width="9" style="2" customWidth="1"/>
    <col min="12252" max="12252" width="11.33203125" style="2" bestFit="1" customWidth="1"/>
    <col min="12253" max="12494" width="9.109375" style="2"/>
    <col min="12495" max="12495" width="53.109375" style="2" customWidth="1"/>
    <col min="12496" max="12496" width="12.88671875" style="2" customWidth="1"/>
    <col min="12497" max="12497" width="2.6640625" style="2" customWidth="1"/>
    <col min="12498" max="12498" width="12.88671875" style="2" customWidth="1"/>
    <col min="12499" max="12499" width="2.6640625" style="2" customWidth="1"/>
    <col min="12500" max="12500" width="12.88671875" style="2" customWidth="1"/>
    <col min="12501" max="12501" width="2.6640625" style="2" customWidth="1"/>
    <col min="12502" max="12502" width="12.88671875" style="2" customWidth="1"/>
    <col min="12503" max="12503" width="2.6640625" style="2" customWidth="1"/>
    <col min="12504" max="12504" width="12.88671875" style="2" customWidth="1"/>
    <col min="12505" max="12505" width="2.6640625" style="2" customWidth="1"/>
    <col min="12506" max="12506" width="18.33203125" style="2" customWidth="1"/>
    <col min="12507" max="12507" width="9" style="2" customWidth="1"/>
    <col min="12508" max="12508" width="11.33203125" style="2" bestFit="1" customWidth="1"/>
    <col min="12509" max="12750" width="9.109375" style="2"/>
    <col min="12751" max="12751" width="53.109375" style="2" customWidth="1"/>
    <col min="12752" max="12752" width="12.88671875" style="2" customWidth="1"/>
    <col min="12753" max="12753" width="2.6640625" style="2" customWidth="1"/>
    <col min="12754" max="12754" width="12.88671875" style="2" customWidth="1"/>
    <col min="12755" max="12755" width="2.6640625" style="2" customWidth="1"/>
    <col min="12756" max="12756" width="12.88671875" style="2" customWidth="1"/>
    <col min="12757" max="12757" width="2.6640625" style="2" customWidth="1"/>
    <col min="12758" max="12758" width="12.88671875" style="2" customWidth="1"/>
    <col min="12759" max="12759" width="2.6640625" style="2" customWidth="1"/>
    <col min="12760" max="12760" width="12.88671875" style="2" customWidth="1"/>
    <col min="12761" max="12761" width="2.6640625" style="2" customWidth="1"/>
    <col min="12762" max="12762" width="18.33203125" style="2" customWidth="1"/>
    <col min="12763" max="12763" width="9" style="2" customWidth="1"/>
    <col min="12764" max="12764" width="11.33203125" style="2" bestFit="1" customWidth="1"/>
    <col min="12765" max="13006" width="9.109375" style="2"/>
    <col min="13007" max="13007" width="53.109375" style="2" customWidth="1"/>
    <col min="13008" max="13008" width="12.88671875" style="2" customWidth="1"/>
    <col min="13009" max="13009" width="2.6640625" style="2" customWidth="1"/>
    <col min="13010" max="13010" width="12.88671875" style="2" customWidth="1"/>
    <col min="13011" max="13011" width="2.6640625" style="2" customWidth="1"/>
    <col min="13012" max="13012" width="12.88671875" style="2" customWidth="1"/>
    <col min="13013" max="13013" width="2.6640625" style="2" customWidth="1"/>
    <col min="13014" max="13014" width="12.88671875" style="2" customWidth="1"/>
    <col min="13015" max="13015" width="2.6640625" style="2" customWidth="1"/>
    <col min="13016" max="13016" width="12.88671875" style="2" customWidth="1"/>
    <col min="13017" max="13017" width="2.6640625" style="2" customWidth="1"/>
    <col min="13018" max="13018" width="18.33203125" style="2" customWidth="1"/>
    <col min="13019" max="13019" width="9" style="2" customWidth="1"/>
    <col min="13020" max="13020" width="11.33203125" style="2" bestFit="1" customWidth="1"/>
    <col min="13021" max="13262" width="9.109375" style="2"/>
    <col min="13263" max="13263" width="53.109375" style="2" customWidth="1"/>
    <col min="13264" max="13264" width="12.88671875" style="2" customWidth="1"/>
    <col min="13265" max="13265" width="2.6640625" style="2" customWidth="1"/>
    <col min="13266" max="13266" width="12.88671875" style="2" customWidth="1"/>
    <col min="13267" max="13267" width="2.6640625" style="2" customWidth="1"/>
    <col min="13268" max="13268" width="12.88671875" style="2" customWidth="1"/>
    <col min="13269" max="13269" width="2.6640625" style="2" customWidth="1"/>
    <col min="13270" max="13270" width="12.88671875" style="2" customWidth="1"/>
    <col min="13271" max="13271" width="2.6640625" style="2" customWidth="1"/>
    <col min="13272" max="13272" width="12.88671875" style="2" customWidth="1"/>
    <col min="13273" max="13273" width="2.6640625" style="2" customWidth="1"/>
    <col min="13274" max="13274" width="18.33203125" style="2" customWidth="1"/>
    <col min="13275" max="13275" width="9" style="2" customWidth="1"/>
    <col min="13276" max="13276" width="11.33203125" style="2" bestFit="1" customWidth="1"/>
    <col min="13277" max="13518" width="9.109375" style="2"/>
    <col min="13519" max="13519" width="53.109375" style="2" customWidth="1"/>
    <col min="13520" max="13520" width="12.88671875" style="2" customWidth="1"/>
    <col min="13521" max="13521" width="2.6640625" style="2" customWidth="1"/>
    <col min="13522" max="13522" width="12.88671875" style="2" customWidth="1"/>
    <col min="13523" max="13523" width="2.6640625" style="2" customWidth="1"/>
    <col min="13524" max="13524" width="12.88671875" style="2" customWidth="1"/>
    <col min="13525" max="13525" width="2.6640625" style="2" customWidth="1"/>
    <col min="13526" max="13526" width="12.88671875" style="2" customWidth="1"/>
    <col min="13527" max="13527" width="2.6640625" style="2" customWidth="1"/>
    <col min="13528" max="13528" width="12.88671875" style="2" customWidth="1"/>
    <col min="13529" max="13529" width="2.6640625" style="2" customWidth="1"/>
    <col min="13530" max="13530" width="18.33203125" style="2" customWidth="1"/>
    <col min="13531" max="13531" width="9" style="2" customWidth="1"/>
    <col min="13532" max="13532" width="11.33203125" style="2" bestFit="1" customWidth="1"/>
    <col min="13533" max="13774" width="9.109375" style="2"/>
    <col min="13775" max="13775" width="53.109375" style="2" customWidth="1"/>
    <col min="13776" max="13776" width="12.88671875" style="2" customWidth="1"/>
    <col min="13777" max="13777" width="2.6640625" style="2" customWidth="1"/>
    <col min="13778" max="13778" width="12.88671875" style="2" customWidth="1"/>
    <col min="13779" max="13779" width="2.6640625" style="2" customWidth="1"/>
    <col min="13780" max="13780" width="12.88671875" style="2" customWidth="1"/>
    <col min="13781" max="13781" width="2.6640625" style="2" customWidth="1"/>
    <col min="13782" max="13782" width="12.88671875" style="2" customWidth="1"/>
    <col min="13783" max="13783" width="2.6640625" style="2" customWidth="1"/>
    <col min="13784" max="13784" width="12.88671875" style="2" customWidth="1"/>
    <col min="13785" max="13785" width="2.6640625" style="2" customWidth="1"/>
    <col min="13786" max="13786" width="18.33203125" style="2" customWidth="1"/>
    <col min="13787" max="13787" width="9" style="2" customWidth="1"/>
    <col min="13788" max="13788" width="11.33203125" style="2" bestFit="1" customWidth="1"/>
    <col min="13789" max="14030" width="9.109375" style="2"/>
    <col min="14031" max="14031" width="53.109375" style="2" customWidth="1"/>
    <col min="14032" max="14032" width="12.88671875" style="2" customWidth="1"/>
    <col min="14033" max="14033" width="2.6640625" style="2" customWidth="1"/>
    <col min="14034" max="14034" width="12.88671875" style="2" customWidth="1"/>
    <col min="14035" max="14035" width="2.6640625" style="2" customWidth="1"/>
    <col min="14036" max="14036" width="12.88671875" style="2" customWidth="1"/>
    <col min="14037" max="14037" width="2.6640625" style="2" customWidth="1"/>
    <col min="14038" max="14038" width="12.88671875" style="2" customWidth="1"/>
    <col min="14039" max="14039" width="2.6640625" style="2" customWidth="1"/>
    <col min="14040" max="14040" width="12.88671875" style="2" customWidth="1"/>
    <col min="14041" max="14041" width="2.6640625" style="2" customWidth="1"/>
    <col min="14042" max="14042" width="18.33203125" style="2" customWidth="1"/>
    <col min="14043" max="14043" width="9" style="2" customWidth="1"/>
    <col min="14044" max="14044" width="11.33203125" style="2" bestFit="1" customWidth="1"/>
    <col min="14045" max="14286" width="9.109375" style="2"/>
    <col min="14287" max="14287" width="53.109375" style="2" customWidth="1"/>
    <col min="14288" max="14288" width="12.88671875" style="2" customWidth="1"/>
    <col min="14289" max="14289" width="2.6640625" style="2" customWidth="1"/>
    <col min="14290" max="14290" width="12.88671875" style="2" customWidth="1"/>
    <col min="14291" max="14291" width="2.6640625" style="2" customWidth="1"/>
    <col min="14292" max="14292" width="12.88671875" style="2" customWidth="1"/>
    <col min="14293" max="14293" width="2.6640625" style="2" customWidth="1"/>
    <col min="14294" max="14294" width="12.88671875" style="2" customWidth="1"/>
    <col min="14295" max="14295" width="2.6640625" style="2" customWidth="1"/>
    <col min="14296" max="14296" width="12.88671875" style="2" customWidth="1"/>
    <col min="14297" max="14297" width="2.6640625" style="2" customWidth="1"/>
    <col min="14298" max="14298" width="18.33203125" style="2" customWidth="1"/>
    <col min="14299" max="14299" width="9" style="2" customWidth="1"/>
    <col min="14300" max="14300" width="11.33203125" style="2" bestFit="1" customWidth="1"/>
    <col min="14301" max="14542" width="9.109375" style="2"/>
    <col min="14543" max="14543" width="53.109375" style="2" customWidth="1"/>
    <col min="14544" max="14544" width="12.88671875" style="2" customWidth="1"/>
    <col min="14545" max="14545" width="2.6640625" style="2" customWidth="1"/>
    <col min="14546" max="14546" width="12.88671875" style="2" customWidth="1"/>
    <col min="14547" max="14547" width="2.6640625" style="2" customWidth="1"/>
    <col min="14548" max="14548" width="12.88671875" style="2" customWidth="1"/>
    <col min="14549" max="14549" width="2.6640625" style="2" customWidth="1"/>
    <col min="14550" max="14550" width="12.88671875" style="2" customWidth="1"/>
    <col min="14551" max="14551" width="2.6640625" style="2" customWidth="1"/>
    <col min="14552" max="14552" width="12.88671875" style="2" customWidth="1"/>
    <col min="14553" max="14553" width="2.6640625" style="2" customWidth="1"/>
    <col min="14554" max="14554" width="18.33203125" style="2" customWidth="1"/>
    <col min="14555" max="14555" width="9" style="2" customWidth="1"/>
    <col min="14556" max="14556" width="11.33203125" style="2" bestFit="1" customWidth="1"/>
    <col min="14557" max="14798" width="9.109375" style="2"/>
    <col min="14799" max="14799" width="53.109375" style="2" customWidth="1"/>
    <col min="14800" max="14800" width="12.88671875" style="2" customWidth="1"/>
    <col min="14801" max="14801" width="2.6640625" style="2" customWidth="1"/>
    <col min="14802" max="14802" width="12.88671875" style="2" customWidth="1"/>
    <col min="14803" max="14803" width="2.6640625" style="2" customWidth="1"/>
    <col min="14804" max="14804" width="12.88671875" style="2" customWidth="1"/>
    <col min="14805" max="14805" width="2.6640625" style="2" customWidth="1"/>
    <col min="14806" max="14806" width="12.88671875" style="2" customWidth="1"/>
    <col min="14807" max="14807" width="2.6640625" style="2" customWidth="1"/>
    <col min="14808" max="14808" width="12.88671875" style="2" customWidth="1"/>
    <col min="14809" max="14809" width="2.6640625" style="2" customWidth="1"/>
    <col min="14810" max="14810" width="18.33203125" style="2" customWidth="1"/>
    <col min="14811" max="14811" width="9" style="2" customWidth="1"/>
    <col min="14812" max="14812" width="11.33203125" style="2" bestFit="1" customWidth="1"/>
    <col min="14813" max="15054" width="9.109375" style="2"/>
    <col min="15055" max="15055" width="53.109375" style="2" customWidth="1"/>
    <col min="15056" max="15056" width="12.88671875" style="2" customWidth="1"/>
    <col min="15057" max="15057" width="2.6640625" style="2" customWidth="1"/>
    <col min="15058" max="15058" width="12.88671875" style="2" customWidth="1"/>
    <col min="15059" max="15059" width="2.6640625" style="2" customWidth="1"/>
    <col min="15060" max="15060" width="12.88671875" style="2" customWidth="1"/>
    <col min="15061" max="15061" width="2.6640625" style="2" customWidth="1"/>
    <col min="15062" max="15062" width="12.88671875" style="2" customWidth="1"/>
    <col min="15063" max="15063" width="2.6640625" style="2" customWidth="1"/>
    <col min="15064" max="15064" width="12.88671875" style="2" customWidth="1"/>
    <col min="15065" max="15065" width="2.6640625" style="2" customWidth="1"/>
    <col min="15066" max="15066" width="18.33203125" style="2" customWidth="1"/>
    <col min="15067" max="15067" width="9" style="2" customWidth="1"/>
    <col min="15068" max="15068" width="11.33203125" style="2" bestFit="1" customWidth="1"/>
    <col min="15069" max="15310" width="9.109375" style="2"/>
    <col min="15311" max="15311" width="53.109375" style="2" customWidth="1"/>
    <col min="15312" max="15312" width="12.88671875" style="2" customWidth="1"/>
    <col min="15313" max="15313" width="2.6640625" style="2" customWidth="1"/>
    <col min="15314" max="15314" width="12.88671875" style="2" customWidth="1"/>
    <col min="15315" max="15315" width="2.6640625" style="2" customWidth="1"/>
    <col min="15316" max="15316" width="12.88671875" style="2" customWidth="1"/>
    <col min="15317" max="15317" width="2.6640625" style="2" customWidth="1"/>
    <col min="15318" max="15318" width="12.88671875" style="2" customWidth="1"/>
    <col min="15319" max="15319" width="2.6640625" style="2" customWidth="1"/>
    <col min="15320" max="15320" width="12.88671875" style="2" customWidth="1"/>
    <col min="15321" max="15321" width="2.6640625" style="2" customWidth="1"/>
    <col min="15322" max="15322" width="18.33203125" style="2" customWidth="1"/>
    <col min="15323" max="15323" width="9" style="2" customWidth="1"/>
    <col min="15324" max="15324" width="11.33203125" style="2" bestFit="1" customWidth="1"/>
    <col min="15325" max="15566" width="9.109375" style="2"/>
    <col min="15567" max="15567" width="53.109375" style="2" customWidth="1"/>
    <col min="15568" max="15568" width="12.88671875" style="2" customWidth="1"/>
    <col min="15569" max="15569" width="2.6640625" style="2" customWidth="1"/>
    <col min="15570" max="15570" width="12.88671875" style="2" customWidth="1"/>
    <col min="15571" max="15571" width="2.6640625" style="2" customWidth="1"/>
    <col min="15572" max="15572" width="12.88671875" style="2" customWidth="1"/>
    <col min="15573" max="15573" width="2.6640625" style="2" customWidth="1"/>
    <col min="15574" max="15574" width="12.88671875" style="2" customWidth="1"/>
    <col min="15575" max="15575" width="2.6640625" style="2" customWidth="1"/>
    <col min="15576" max="15576" width="12.88671875" style="2" customWidth="1"/>
    <col min="15577" max="15577" width="2.6640625" style="2" customWidth="1"/>
    <col min="15578" max="15578" width="18.33203125" style="2" customWidth="1"/>
    <col min="15579" max="15579" width="9" style="2" customWidth="1"/>
    <col min="15580" max="15580" width="11.33203125" style="2" bestFit="1" customWidth="1"/>
    <col min="15581" max="15822" width="9.109375" style="2"/>
    <col min="15823" max="15823" width="53.109375" style="2" customWidth="1"/>
    <col min="15824" max="15824" width="12.88671875" style="2" customWidth="1"/>
    <col min="15825" max="15825" width="2.6640625" style="2" customWidth="1"/>
    <col min="15826" max="15826" width="12.88671875" style="2" customWidth="1"/>
    <col min="15827" max="15827" width="2.6640625" style="2" customWidth="1"/>
    <col min="15828" max="15828" width="12.88671875" style="2" customWidth="1"/>
    <col min="15829" max="15829" width="2.6640625" style="2" customWidth="1"/>
    <col min="15830" max="15830" width="12.88671875" style="2" customWidth="1"/>
    <col min="15831" max="15831" width="2.6640625" style="2" customWidth="1"/>
    <col min="15832" max="15832" width="12.88671875" style="2" customWidth="1"/>
    <col min="15833" max="15833" width="2.6640625" style="2" customWidth="1"/>
    <col min="15834" max="15834" width="18.33203125" style="2" customWidth="1"/>
    <col min="15835" max="15835" width="9" style="2" customWidth="1"/>
    <col min="15836" max="15836" width="11.33203125" style="2" bestFit="1" customWidth="1"/>
    <col min="15837" max="16078" width="9.109375" style="2"/>
    <col min="16079" max="16079" width="53.109375" style="2" customWidth="1"/>
    <col min="16080" max="16080" width="12.88671875" style="2" customWidth="1"/>
    <col min="16081" max="16081" width="2.6640625" style="2" customWidth="1"/>
    <col min="16082" max="16082" width="12.88671875" style="2" customWidth="1"/>
    <col min="16083" max="16083" width="2.6640625" style="2" customWidth="1"/>
    <col min="16084" max="16084" width="12.88671875" style="2" customWidth="1"/>
    <col min="16085" max="16085" width="2.6640625" style="2" customWidth="1"/>
    <col min="16086" max="16086" width="12.88671875" style="2" customWidth="1"/>
    <col min="16087" max="16087" width="2.6640625" style="2" customWidth="1"/>
    <col min="16088" max="16088" width="12.88671875" style="2" customWidth="1"/>
    <col min="16089" max="16089" width="2.6640625" style="2" customWidth="1"/>
    <col min="16090" max="16090" width="18.33203125" style="2" customWidth="1"/>
    <col min="16091" max="16091" width="9" style="2" customWidth="1"/>
    <col min="16092" max="16092" width="11.33203125" style="2" bestFit="1" customWidth="1"/>
    <col min="16093" max="16384" width="9.109375" style="2"/>
  </cols>
  <sheetData>
    <row r="1" spans="1:19" ht="15.75" customHeight="1" x14ac:dyDescent="0.25">
      <c r="A1" s="1011" t="s">
        <v>129</v>
      </c>
      <c r="B1" s="1011"/>
      <c r="C1" s="1011"/>
      <c r="D1" s="1011"/>
      <c r="E1" s="1011"/>
      <c r="F1" s="1011"/>
      <c r="G1" s="1011"/>
    </row>
    <row r="2" spans="1:19" x14ac:dyDescent="0.25">
      <c r="A2" s="75"/>
      <c r="B2" s="75"/>
      <c r="C2" s="75"/>
      <c r="D2" s="75"/>
      <c r="E2" s="75"/>
      <c r="F2" s="75"/>
      <c r="G2" s="75"/>
    </row>
    <row r="3" spans="1:19" ht="12.75" customHeight="1" x14ac:dyDescent="0.25">
      <c r="A3" s="7" t="s">
        <v>0</v>
      </c>
      <c r="B3" s="8"/>
      <c r="C3" s="8"/>
      <c r="D3" s="8"/>
      <c r="E3" s="8"/>
      <c r="F3" s="8"/>
      <c r="G3" s="7"/>
    </row>
    <row r="4" spans="1:19" ht="12.75" customHeight="1" x14ac:dyDescent="0.25">
      <c r="A4" s="9"/>
      <c r="B4" s="10"/>
      <c r="C4" s="10"/>
      <c r="D4" s="10" t="s">
        <v>126</v>
      </c>
      <c r="E4" s="10"/>
      <c r="F4" s="10"/>
      <c r="G4" s="1012" t="s">
        <v>127</v>
      </c>
    </row>
    <row r="5" spans="1:19" s="72" customFormat="1" ht="54.75" customHeight="1" x14ac:dyDescent="0.25">
      <c r="A5" s="11"/>
      <c r="B5" s="851">
        <v>2013</v>
      </c>
      <c r="C5" s="851">
        <v>2014</v>
      </c>
      <c r="D5" s="851">
        <v>2015</v>
      </c>
      <c r="E5" s="851">
        <v>2016</v>
      </c>
      <c r="F5" s="851">
        <v>2017</v>
      </c>
      <c r="G5" s="1013"/>
      <c r="I5" s="14"/>
      <c r="J5" s="14"/>
      <c r="K5" s="14"/>
      <c r="L5" s="14"/>
      <c r="M5" s="14"/>
      <c r="N5" s="14"/>
      <c r="O5" s="14"/>
      <c r="P5" s="14"/>
      <c r="Q5" s="14"/>
      <c r="R5" s="14"/>
      <c r="S5" s="14"/>
    </row>
    <row r="6" spans="1:19" s="72" customFormat="1" x14ac:dyDescent="0.25">
      <c r="A6" s="12"/>
      <c r="B6" s="892"/>
      <c r="C6" s="892"/>
      <c r="D6" s="892"/>
      <c r="E6" s="892"/>
      <c r="F6" s="892"/>
      <c r="G6" s="13"/>
      <c r="I6" s="14"/>
      <c r="J6" s="14"/>
      <c r="K6" s="14"/>
      <c r="L6" s="14"/>
      <c r="M6" s="14"/>
      <c r="N6" s="14"/>
      <c r="O6" s="14"/>
      <c r="P6" s="14"/>
      <c r="Q6" s="14"/>
      <c r="R6" s="14"/>
      <c r="S6" s="14"/>
    </row>
    <row r="7" spans="1:19" ht="15.6" x14ac:dyDescent="0.25">
      <c r="A7" s="15" t="s">
        <v>11</v>
      </c>
      <c r="B7" s="16">
        <v>370635</v>
      </c>
      <c r="C7" s="16">
        <v>322455</v>
      </c>
      <c r="D7" s="16">
        <v>373172</v>
      </c>
      <c r="E7" s="16">
        <v>321089</v>
      </c>
      <c r="F7" s="16">
        <v>274558</v>
      </c>
      <c r="G7" s="818">
        <v>-0.14492243583554715</v>
      </c>
      <c r="H7" s="908"/>
      <c r="I7" s="1"/>
      <c r="J7" s="1"/>
      <c r="K7" s="1"/>
      <c r="L7" s="1"/>
      <c r="M7" s="1"/>
      <c r="N7" s="1"/>
      <c r="O7" s="1"/>
      <c r="P7" s="1"/>
      <c r="Q7" s="1"/>
      <c r="R7" s="1"/>
      <c r="S7" s="1"/>
    </row>
    <row r="8" spans="1:19" ht="14.25" customHeight="1" x14ac:dyDescent="0.25">
      <c r="A8" s="17" t="s">
        <v>12</v>
      </c>
      <c r="B8" s="18">
        <v>72217</v>
      </c>
      <c r="C8" s="18">
        <v>63589</v>
      </c>
      <c r="D8" s="18">
        <v>46537</v>
      </c>
      <c r="E8" s="18">
        <v>36553</v>
      </c>
      <c r="F8" s="18">
        <v>33514</v>
      </c>
      <c r="G8" s="818">
        <v>-8.313955078926491E-2</v>
      </c>
      <c r="I8" s="1"/>
      <c r="J8" s="1"/>
      <c r="K8" s="1"/>
      <c r="L8" s="1"/>
      <c r="M8" s="1"/>
      <c r="N8" s="1"/>
      <c r="O8" s="1"/>
      <c r="P8" s="1"/>
      <c r="Q8" s="1"/>
      <c r="R8" s="1"/>
      <c r="S8" s="1"/>
    </row>
    <row r="9" spans="1:19" s="6" customFormat="1" x14ac:dyDescent="0.25">
      <c r="A9" s="17" t="s">
        <v>13</v>
      </c>
      <c r="B9" s="18">
        <v>101533</v>
      </c>
      <c r="C9" s="18">
        <v>78926</v>
      </c>
      <c r="D9" s="18">
        <v>61101</v>
      </c>
      <c r="E9" s="18">
        <v>44523</v>
      </c>
      <c r="F9" s="18">
        <v>32577</v>
      </c>
      <c r="G9" s="818">
        <v>-0.26831076073040899</v>
      </c>
      <c r="I9" s="1"/>
      <c r="J9" s="1"/>
      <c r="K9" s="1"/>
      <c r="L9" s="1"/>
      <c r="M9" s="1"/>
      <c r="N9" s="1"/>
      <c r="O9" s="1"/>
      <c r="P9" s="1"/>
      <c r="Q9" s="1"/>
      <c r="R9" s="1"/>
      <c r="S9" s="1"/>
    </row>
    <row r="10" spans="1:19" s="6" customFormat="1" ht="15.75" customHeight="1" x14ac:dyDescent="0.25">
      <c r="A10" s="17" t="s">
        <v>102</v>
      </c>
      <c r="B10" s="18">
        <v>196885</v>
      </c>
      <c r="C10" s="18">
        <v>179940</v>
      </c>
      <c r="D10" s="18">
        <v>149094</v>
      </c>
      <c r="E10" s="18">
        <v>120267</v>
      </c>
      <c r="F10" s="18">
        <v>98521</v>
      </c>
      <c r="G10" s="818">
        <v>-0.18081435472739821</v>
      </c>
      <c r="I10" s="1"/>
      <c r="J10" s="1"/>
      <c r="K10" s="1"/>
      <c r="L10" s="1"/>
      <c r="M10" s="1"/>
      <c r="N10" s="1"/>
      <c r="O10" s="1"/>
      <c r="P10" s="1"/>
      <c r="Q10" s="1"/>
      <c r="R10" s="1"/>
      <c r="S10" s="1"/>
    </row>
    <row r="11" spans="1:19" s="6" customFormat="1" ht="15.75" customHeight="1" x14ac:dyDescent="0.25">
      <c r="A11" s="17" t="s">
        <v>14</v>
      </c>
      <c r="B11" s="18" t="s">
        <v>101</v>
      </c>
      <c r="C11" s="18" t="s">
        <v>101</v>
      </c>
      <c r="D11" s="18">
        <v>116440</v>
      </c>
      <c r="E11" s="18">
        <v>119746</v>
      </c>
      <c r="F11" s="18">
        <v>109946</v>
      </c>
      <c r="G11" s="818">
        <v>-8.1839894443238193E-2</v>
      </c>
      <c r="I11" s="1"/>
      <c r="J11" s="1"/>
      <c r="K11" s="1"/>
      <c r="L11" s="1"/>
      <c r="M11" s="1"/>
      <c r="N11" s="1"/>
      <c r="O11" s="1"/>
      <c r="P11" s="1"/>
      <c r="Q11" s="1"/>
      <c r="R11" s="1"/>
      <c r="S11" s="1"/>
    </row>
    <row r="12" spans="1:19" s="6" customFormat="1" ht="15.75" customHeight="1" x14ac:dyDescent="0.25">
      <c r="A12" s="7"/>
      <c r="B12" s="18"/>
      <c r="C12" s="18"/>
      <c r="D12" s="18"/>
      <c r="E12" s="18"/>
      <c r="F12" s="18"/>
      <c r="G12" s="818"/>
      <c r="I12" s="1"/>
      <c r="J12" s="1"/>
      <c r="K12" s="1"/>
      <c r="L12" s="1"/>
      <c r="M12" s="1"/>
      <c r="N12" s="1"/>
      <c r="O12" s="1"/>
      <c r="P12" s="1"/>
      <c r="Q12" s="1"/>
      <c r="R12" s="1"/>
      <c r="S12" s="1"/>
    </row>
    <row r="13" spans="1:19" s="6" customFormat="1" ht="15.75" customHeight="1" x14ac:dyDescent="0.25">
      <c r="A13" s="15" t="s">
        <v>67</v>
      </c>
      <c r="B13" s="16">
        <v>1463024</v>
      </c>
      <c r="C13" s="16">
        <v>1441935</v>
      </c>
      <c r="D13" s="16">
        <v>1472772</v>
      </c>
      <c r="E13" s="16">
        <v>1495402</v>
      </c>
      <c r="F13" s="16">
        <v>1432189</v>
      </c>
      <c r="G13" s="81">
        <v>-4.227157647241344E-2</v>
      </c>
      <c r="I13" s="1"/>
      <c r="J13" s="1"/>
      <c r="K13" s="1"/>
      <c r="L13" s="1"/>
      <c r="M13" s="1"/>
      <c r="N13" s="1"/>
      <c r="O13" s="1"/>
      <c r="P13" s="1"/>
      <c r="Q13" s="1"/>
      <c r="R13" s="1"/>
      <c r="S13" s="1"/>
    </row>
    <row r="14" spans="1:19" s="6" customFormat="1" ht="15.75" customHeight="1" x14ac:dyDescent="0.25">
      <c r="A14" s="17" t="s">
        <v>3</v>
      </c>
      <c r="B14" s="18">
        <v>365072</v>
      </c>
      <c r="C14" s="18">
        <v>373255</v>
      </c>
      <c r="D14" s="18">
        <v>348931</v>
      </c>
      <c r="E14" s="18">
        <v>313407</v>
      </c>
      <c r="F14" s="18">
        <v>285307</v>
      </c>
      <c r="G14" s="81">
        <v>-8.9659771479258604E-2</v>
      </c>
      <c r="I14" s="1"/>
      <c r="J14" s="1"/>
      <c r="K14" s="1"/>
      <c r="L14" s="1"/>
      <c r="M14" s="1"/>
      <c r="N14" s="1"/>
      <c r="O14" s="1"/>
      <c r="P14" s="1"/>
      <c r="Q14" s="1"/>
      <c r="R14" s="1"/>
      <c r="S14" s="1"/>
    </row>
    <row r="15" spans="1:19" s="6" customFormat="1" ht="15.75" customHeight="1" x14ac:dyDescent="0.25">
      <c r="A15" s="17" t="s">
        <v>10</v>
      </c>
      <c r="B15" s="18">
        <v>1097952</v>
      </c>
      <c r="C15" s="18">
        <v>1068680</v>
      </c>
      <c r="D15" s="18">
        <v>1123841</v>
      </c>
      <c r="E15" s="18">
        <v>1181995</v>
      </c>
      <c r="F15" s="18">
        <v>1146882</v>
      </c>
      <c r="G15" s="81">
        <v>-2.9706555442281905E-2</v>
      </c>
      <c r="I15" s="1"/>
      <c r="J15" s="1"/>
      <c r="K15" s="1"/>
      <c r="L15" s="1"/>
      <c r="M15" s="1"/>
      <c r="N15" s="1"/>
      <c r="O15" s="1"/>
      <c r="P15" s="1"/>
      <c r="Q15" s="1"/>
      <c r="R15" s="1"/>
      <c r="S15" s="1"/>
    </row>
    <row r="16" spans="1:19" s="6" customFormat="1" ht="15.75" customHeight="1" x14ac:dyDescent="0.25">
      <c r="A16" s="7"/>
      <c r="B16" s="18"/>
      <c r="C16" s="18"/>
      <c r="D16" s="18"/>
      <c r="E16" s="18"/>
      <c r="F16" s="18"/>
      <c r="G16" s="81"/>
      <c r="I16" s="1"/>
      <c r="J16" s="1"/>
      <c r="K16" s="1"/>
      <c r="L16" s="1"/>
      <c r="M16" s="1"/>
      <c r="N16" s="1"/>
      <c r="O16" s="1"/>
      <c r="P16" s="1"/>
      <c r="Q16" s="1"/>
      <c r="R16" s="1"/>
      <c r="S16" s="1"/>
    </row>
    <row r="17" spans="1:19" s="6" customFormat="1" ht="15.75" customHeight="1" x14ac:dyDescent="0.25">
      <c r="A17" s="15" t="s">
        <v>68</v>
      </c>
      <c r="B17" s="16">
        <v>1206553</v>
      </c>
      <c r="C17" s="16">
        <v>1184017</v>
      </c>
      <c r="D17" s="16">
        <v>1226672</v>
      </c>
      <c r="E17" s="16">
        <v>1255013</v>
      </c>
      <c r="F17" s="16">
        <v>1225768</v>
      </c>
      <c r="G17" s="81">
        <v>-2.330254746365177E-2</v>
      </c>
      <c r="I17" s="1"/>
      <c r="J17" s="1"/>
      <c r="K17" s="1"/>
      <c r="L17" s="1"/>
      <c r="M17" s="1"/>
      <c r="N17" s="1"/>
      <c r="O17" s="1"/>
      <c r="P17" s="1"/>
      <c r="Q17" s="1"/>
      <c r="R17" s="1"/>
      <c r="S17" s="1"/>
    </row>
    <row r="18" spans="1:19" s="6" customFormat="1" ht="15" customHeight="1" x14ac:dyDescent="0.25">
      <c r="A18" s="17" t="s">
        <v>3</v>
      </c>
      <c r="B18" s="18">
        <v>298164</v>
      </c>
      <c r="C18" s="18">
        <v>295282</v>
      </c>
      <c r="D18" s="18">
        <v>279829</v>
      </c>
      <c r="E18" s="18">
        <v>261412</v>
      </c>
      <c r="F18" s="18">
        <v>237608</v>
      </c>
      <c r="G18" s="81">
        <v>-9.1059323979006318E-2</v>
      </c>
      <c r="I18" s="1"/>
      <c r="J18" s="1"/>
      <c r="K18" s="1"/>
      <c r="L18" s="1"/>
      <c r="M18" s="1"/>
      <c r="N18" s="1"/>
      <c r="O18" s="1"/>
      <c r="P18" s="1"/>
      <c r="Q18" s="1"/>
      <c r="R18" s="1"/>
      <c r="S18" s="1"/>
    </row>
    <row r="19" spans="1:19" s="6" customFormat="1" ht="15" customHeight="1" x14ac:dyDescent="0.25">
      <c r="A19" s="17" t="s">
        <v>10</v>
      </c>
      <c r="B19" s="18">
        <v>908389</v>
      </c>
      <c r="C19" s="18">
        <v>888735</v>
      </c>
      <c r="D19" s="18">
        <v>946843</v>
      </c>
      <c r="E19" s="18">
        <v>993601</v>
      </c>
      <c r="F19" s="18">
        <v>988160</v>
      </c>
      <c r="G19" s="81">
        <v>-5.4760411875591913E-3</v>
      </c>
      <c r="I19" s="1"/>
      <c r="J19" s="1"/>
      <c r="K19" s="1"/>
      <c r="L19" s="1"/>
      <c r="M19" s="1"/>
      <c r="N19" s="1"/>
      <c r="O19" s="1"/>
      <c r="P19" s="1"/>
      <c r="Q19" s="1"/>
      <c r="R19" s="1"/>
      <c r="S19" s="1"/>
    </row>
    <row r="20" spans="1:19" s="6" customFormat="1" ht="15" customHeight="1" x14ac:dyDescent="0.25">
      <c r="A20" s="17"/>
      <c r="B20" s="889"/>
      <c r="C20" s="889"/>
      <c r="D20" s="889"/>
      <c r="E20" s="889"/>
      <c r="F20" s="889"/>
      <c r="G20" s="81"/>
      <c r="I20" s="1"/>
      <c r="J20" s="1"/>
      <c r="K20" s="1"/>
      <c r="L20" s="1"/>
      <c r="M20" s="1"/>
      <c r="N20" s="1"/>
      <c r="O20" s="1"/>
      <c r="P20" s="1"/>
      <c r="Q20" s="1"/>
      <c r="R20" s="1"/>
      <c r="S20" s="1"/>
    </row>
    <row r="21" spans="1:19" s="6" customFormat="1" ht="15" customHeight="1" x14ac:dyDescent="0.25">
      <c r="A21" s="15" t="s">
        <v>69</v>
      </c>
      <c r="B21" s="16">
        <v>1204589</v>
      </c>
      <c r="C21" s="16">
        <v>1181673</v>
      </c>
      <c r="D21" s="16">
        <v>1224920</v>
      </c>
      <c r="E21" s="16">
        <v>1252597</v>
      </c>
      <c r="F21" s="16">
        <v>1223841</v>
      </c>
      <c r="G21" s="81">
        <v>-2.2957104320064634E-2</v>
      </c>
      <c r="I21" s="1"/>
      <c r="J21" s="1"/>
      <c r="K21" s="1"/>
      <c r="L21" s="1"/>
      <c r="M21" s="1"/>
      <c r="N21" s="1"/>
      <c r="O21" s="1"/>
      <c r="P21" s="1"/>
      <c r="Q21" s="1"/>
      <c r="R21" s="1"/>
      <c r="S21" s="1"/>
    </row>
    <row r="22" spans="1:19" s="6" customFormat="1" ht="15.6" x14ac:dyDescent="0.25">
      <c r="A22" s="15" t="s">
        <v>70</v>
      </c>
      <c r="B22" s="16">
        <v>1198197</v>
      </c>
      <c r="C22" s="16">
        <v>1175184</v>
      </c>
      <c r="D22" s="16">
        <v>1218138</v>
      </c>
      <c r="E22" s="16">
        <v>1244169</v>
      </c>
      <c r="F22" s="16">
        <v>1215124</v>
      </c>
      <c r="G22" s="81">
        <v>-2.334489928619022E-2</v>
      </c>
      <c r="I22" s="1"/>
      <c r="J22" s="1"/>
      <c r="K22" s="1"/>
      <c r="L22" s="1"/>
      <c r="M22" s="1"/>
      <c r="N22" s="1"/>
      <c r="O22" s="1"/>
      <c r="P22" s="1"/>
      <c r="Q22" s="1"/>
      <c r="R22" s="1"/>
      <c r="S22" s="1"/>
    </row>
    <row r="23" spans="1:19" s="6" customFormat="1" ht="15" customHeight="1" x14ac:dyDescent="0.25">
      <c r="A23" s="7" t="s">
        <v>71</v>
      </c>
      <c r="B23" s="18">
        <v>95147</v>
      </c>
      <c r="C23" s="18">
        <v>93112</v>
      </c>
      <c r="D23" s="18">
        <v>90890</v>
      </c>
      <c r="E23" s="18">
        <v>90751</v>
      </c>
      <c r="F23" s="18">
        <v>88211</v>
      </c>
      <c r="G23" s="81">
        <v>-2.7988672301131667E-2</v>
      </c>
      <c r="I23" s="1"/>
      <c r="J23" s="1"/>
      <c r="K23" s="1"/>
      <c r="L23" s="1"/>
      <c r="M23" s="1"/>
      <c r="N23" s="1"/>
      <c r="O23" s="1"/>
      <c r="P23" s="1"/>
      <c r="Q23" s="1"/>
      <c r="R23" s="1"/>
      <c r="S23" s="1"/>
    </row>
    <row r="24" spans="1:19" s="6" customFormat="1" ht="15.6" x14ac:dyDescent="0.25">
      <c r="A24" s="7" t="s">
        <v>72</v>
      </c>
      <c r="B24" s="18">
        <v>44054</v>
      </c>
      <c r="C24" s="18">
        <v>50492</v>
      </c>
      <c r="D24" s="18">
        <v>53897</v>
      </c>
      <c r="E24" s="18">
        <v>57224</v>
      </c>
      <c r="F24" s="18">
        <v>52334</v>
      </c>
      <c r="G24" s="81">
        <v>-8.5453655808751569E-2</v>
      </c>
      <c r="I24" s="1"/>
      <c r="J24" s="1"/>
      <c r="K24" s="1"/>
      <c r="L24" s="1"/>
      <c r="M24" s="1"/>
      <c r="N24" s="1"/>
      <c r="O24" s="1"/>
      <c r="P24" s="1"/>
      <c r="Q24" s="1"/>
      <c r="R24" s="1"/>
      <c r="S24" s="1"/>
    </row>
    <row r="25" spans="1:19" s="6" customFormat="1" ht="15.6" x14ac:dyDescent="0.25">
      <c r="A25" s="7" t="s">
        <v>73</v>
      </c>
      <c r="B25" s="18">
        <v>141352</v>
      </c>
      <c r="C25" s="18">
        <v>124010</v>
      </c>
      <c r="D25" s="18">
        <v>111104</v>
      </c>
      <c r="E25" s="18">
        <v>112959</v>
      </c>
      <c r="F25" s="18">
        <v>97214</v>
      </c>
      <c r="G25" s="81">
        <v>-0.13938685717826821</v>
      </c>
      <c r="I25" s="1"/>
      <c r="J25" s="1"/>
      <c r="K25" s="1"/>
      <c r="L25" s="1"/>
      <c r="M25" s="1"/>
      <c r="N25" s="1"/>
      <c r="O25" s="1"/>
      <c r="P25" s="1"/>
      <c r="Q25" s="1"/>
      <c r="R25" s="1"/>
      <c r="S25" s="1"/>
    </row>
    <row r="26" spans="1:19" s="6" customFormat="1" ht="15.6" x14ac:dyDescent="0.25">
      <c r="A26" s="7" t="s">
        <v>15</v>
      </c>
      <c r="B26" s="18">
        <v>814018</v>
      </c>
      <c r="C26" s="18">
        <v>805048</v>
      </c>
      <c r="D26" s="18">
        <v>866137</v>
      </c>
      <c r="E26" s="18">
        <v>902320</v>
      </c>
      <c r="F26" s="18">
        <v>910534</v>
      </c>
      <c r="G26" s="81">
        <v>9.1032006383544636E-3</v>
      </c>
      <c r="I26" s="1"/>
      <c r="J26" s="1"/>
      <c r="K26" s="1"/>
      <c r="L26" s="1"/>
      <c r="M26" s="1"/>
      <c r="N26" s="1"/>
      <c r="O26" s="1"/>
      <c r="P26" s="1"/>
      <c r="Q26" s="1"/>
      <c r="R26" s="1"/>
      <c r="S26" s="1"/>
    </row>
    <row r="27" spans="1:19" s="6" customFormat="1" ht="15.6" x14ac:dyDescent="0.25">
      <c r="A27" s="7" t="s">
        <v>16</v>
      </c>
      <c r="B27" s="18">
        <v>7947</v>
      </c>
      <c r="C27" s="18">
        <v>8488</v>
      </c>
      <c r="D27" s="18">
        <v>6182</v>
      </c>
      <c r="E27" s="18">
        <v>4891</v>
      </c>
      <c r="F27" s="18">
        <v>4828</v>
      </c>
      <c r="G27" s="81">
        <v>-1.2880801472091597E-2</v>
      </c>
      <c r="I27" s="1"/>
      <c r="J27" s="1"/>
      <c r="K27" s="1"/>
      <c r="L27" s="1"/>
      <c r="M27" s="1"/>
      <c r="N27" s="1"/>
      <c r="O27" s="1"/>
      <c r="P27" s="1"/>
      <c r="Q27" s="1"/>
      <c r="R27" s="1"/>
      <c r="S27" s="1"/>
    </row>
    <row r="28" spans="1:19" s="6" customFormat="1" ht="15.6" x14ac:dyDescent="0.25">
      <c r="A28" s="7" t="s">
        <v>17</v>
      </c>
      <c r="B28" s="18">
        <v>102071</v>
      </c>
      <c r="C28" s="18">
        <v>100523</v>
      </c>
      <c r="D28" s="18">
        <v>96710</v>
      </c>
      <c r="E28" s="18">
        <v>84452</v>
      </c>
      <c r="F28" s="18">
        <v>70720</v>
      </c>
      <c r="G28" s="81">
        <v>-0.16260124094159997</v>
      </c>
    </row>
    <row r="29" spans="1:19" s="6" customFormat="1" ht="15" x14ac:dyDescent="0.25">
      <c r="A29" s="19" t="s">
        <v>18</v>
      </c>
      <c r="B29" s="20">
        <v>14.746700000000001</v>
      </c>
      <c r="C29" s="20">
        <v>15.366300000000001</v>
      </c>
      <c r="D29" s="20">
        <v>15.928599999999999</v>
      </c>
      <c r="E29" s="20">
        <v>16.2179</v>
      </c>
      <c r="F29" s="20">
        <v>16.5824</v>
      </c>
      <c r="G29" s="81">
        <v>2.2475166328562859E-2</v>
      </c>
    </row>
    <row r="30" spans="1:19" x14ac:dyDescent="0.25">
      <c r="A30" s="7"/>
      <c r="B30" s="21"/>
      <c r="C30" s="21"/>
      <c r="D30" s="21"/>
      <c r="E30" s="16"/>
      <c r="F30" s="22"/>
      <c r="G30" s="81"/>
    </row>
    <row r="31" spans="1:19" s="1" customFormat="1" ht="14.25" customHeight="1" x14ac:dyDescent="0.25">
      <c r="A31" s="15" t="s">
        <v>19</v>
      </c>
      <c r="B31" s="814">
        <v>83859</v>
      </c>
      <c r="C31" s="814">
        <v>80796</v>
      </c>
      <c r="D31" s="35">
        <v>77579</v>
      </c>
      <c r="E31" s="814">
        <v>68297</v>
      </c>
      <c r="F31" s="815">
        <v>66603</v>
      </c>
      <c r="G31" s="81">
        <v>-2.480343206875851E-2</v>
      </c>
    </row>
    <row r="32" spans="1:19" s="1" customFormat="1" x14ac:dyDescent="0.25">
      <c r="A32" s="7"/>
      <c r="B32" s="8"/>
      <c r="C32" s="8"/>
      <c r="D32" s="8"/>
      <c r="E32" s="8"/>
      <c r="F32" s="71"/>
      <c r="G32" s="81"/>
    </row>
    <row r="33" spans="1:20" s="1" customFormat="1" ht="14.25" customHeight="1" x14ac:dyDescent="0.25">
      <c r="A33" s="15" t="s">
        <v>20</v>
      </c>
      <c r="B33" s="816">
        <v>158446</v>
      </c>
      <c r="C33" s="816">
        <v>149486</v>
      </c>
      <c r="D33" s="816">
        <v>142974</v>
      </c>
      <c r="E33" s="816">
        <v>143798</v>
      </c>
      <c r="F33" s="816">
        <v>133429</v>
      </c>
      <c r="G33" s="81">
        <v>-7.2108096079222236E-2</v>
      </c>
    </row>
    <row r="34" spans="1:20" ht="7.5" customHeight="1" x14ac:dyDescent="0.25">
      <c r="A34" s="23"/>
      <c r="B34" s="23"/>
      <c r="C34" s="23"/>
      <c r="D34" s="24"/>
      <c r="E34" s="24"/>
      <c r="F34" s="25"/>
      <c r="G34" s="26"/>
    </row>
    <row r="35" spans="1:20" x14ac:dyDescent="0.25">
      <c r="A35" s="27"/>
      <c r="B35" s="82"/>
      <c r="C35" s="82"/>
      <c r="D35" s="82"/>
      <c r="E35" s="82"/>
      <c r="F35" s="82"/>
      <c r="G35" s="28"/>
    </row>
    <row r="36" spans="1:20" s="83" customFormat="1" x14ac:dyDescent="0.25">
      <c r="A36" s="83" t="s">
        <v>103</v>
      </c>
    </row>
    <row r="37" spans="1:20" s="83" customFormat="1" x14ac:dyDescent="0.25">
      <c r="A37" s="108"/>
      <c r="B37" s="108"/>
      <c r="C37" s="108"/>
      <c r="D37" s="108"/>
      <c r="E37" s="108"/>
      <c r="F37" s="108"/>
      <c r="G37" s="108"/>
      <c r="H37" s="108"/>
      <c r="I37" s="108"/>
      <c r="J37" s="108"/>
      <c r="K37" s="108"/>
      <c r="L37" s="108"/>
    </row>
    <row r="38" spans="1:20" s="83" customFormat="1" x14ac:dyDescent="0.25">
      <c r="A38" s="883" t="s">
        <v>501</v>
      </c>
      <c r="B38" s="260"/>
      <c r="C38" s="108"/>
      <c r="D38" s="108"/>
      <c r="E38" s="108"/>
      <c r="F38" s="108"/>
      <c r="G38" s="108"/>
      <c r="H38" s="108"/>
      <c r="I38" s="108"/>
      <c r="J38" s="108"/>
      <c r="K38" s="108"/>
      <c r="L38" s="108"/>
    </row>
    <row r="39" spans="1:20" s="83" customFormat="1" x14ac:dyDescent="0.25">
      <c r="A39" s="108"/>
      <c r="B39" s="108"/>
      <c r="C39" s="108"/>
      <c r="D39" s="108"/>
      <c r="E39" s="108"/>
      <c r="F39" s="108"/>
      <c r="G39" s="108"/>
      <c r="H39" s="108"/>
      <c r="I39" s="108"/>
      <c r="J39" s="108"/>
      <c r="K39" s="108"/>
      <c r="L39" s="108"/>
    </row>
    <row r="40" spans="1:20" s="83" customFormat="1" x14ac:dyDescent="0.25">
      <c r="A40" s="854" t="s">
        <v>128</v>
      </c>
      <c r="B40" s="85"/>
      <c r="C40" s="85"/>
      <c r="D40" s="85"/>
      <c r="E40" s="85"/>
      <c r="F40" s="85"/>
      <c r="G40" s="85"/>
      <c r="H40" s="108"/>
      <c r="I40" s="108"/>
      <c r="J40" s="108"/>
      <c r="K40" s="108"/>
      <c r="L40" s="108"/>
    </row>
    <row r="41" spans="1:20" s="83" customFormat="1" x14ac:dyDescent="0.25">
      <c r="A41" s="258"/>
      <c r="B41" s="258"/>
      <c r="C41" s="258"/>
      <c r="D41" s="258"/>
      <c r="E41" s="258"/>
      <c r="F41" s="258"/>
      <c r="G41" s="258"/>
      <c r="H41" s="108"/>
      <c r="I41" s="108"/>
      <c r="J41" s="108"/>
      <c r="K41" s="108"/>
      <c r="L41" s="108"/>
    </row>
    <row r="42" spans="1:20" s="83" customFormat="1" x14ac:dyDescent="0.25">
      <c r="A42" s="258" t="s">
        <v>104</v>
      </c>
      <c r="B42" s="258"/>
      <c r="C42" s="258"/>
      <c r="D42" s="258"/>
      <c r="E42" s="258"/>
      <c r="F42" s="258"/>
      <c r="G42" s="258"/>
      <c r="H42" s="108"/>
      <c r="I42" s="108"/>
      <c r="J42" s="108"/>
      <c r="K42" s="108"/>
      <c r="L42" s="108"/>
      <c r="M42" s="108"/>
      <c r="N42" s="108"/>
      <c r="O42" s="108"/>
      <c r="P42" s="108"/>
      <c r="Q42" s="108"/>
      <c r="R42" s="108"/>
      <c r="S42" s="108"/>
      <c r="T42" s="108"/>
    </row>
    <row r="43" spans="1:20" s="83" customFormat="1" x14ac:dyDescent="0.25">
      <c r="A43" s="258"/>
      <c r="B43" s="258"/>
      <c r="C43" s="258"/>
      <c r="D43" s="258"/>
      <c r="E43" s="258"/>
      <c r="F43" s="258"/>
      <c r="G43" s="258"/>
      <c r="H43" s="108"/>
      <c r="I43" s="108"/>
      <c r="J43" s="108"/>
      <c r="K43" s="108"/>
      <c r="L43" s="108"/>
    </row>
    <row r="44" spans="1:20" s="83" customFormat="1" x14ac:dyDescent="0.25">
      <c r="A44" s="855" t="s">
        <v>460</v>
      </c>
      <c r="B44" s="86"/>
      <c r="C44" s="86"/>
      <c r="D44" s="86"/>
      <c r="E44" s="86"/>
      <c r="F44" s="86"/>
      <c r="G44" s="86"/>
      <c r="H44" s="108"/>
      <c r="I44" s="108"/>
      <c r="J44" s="108"/>
      <c r="K44" s="108"/>
      <c r="L44" s="108"/>
    </row>
    <row r="45" spans="1:20" s="83" customFormat="1" x14ac:dyDescent="0.25">
      <c r="A45" s="86"/>
      <c r="B45" s="86"/>
      <c r="C45" s="86"/>
      <c r="D45" s="86"/>
      <c r="E45" s="86"/>
      <c r="F45" s="86"/>
      <c r="G45" s="86"/>
      <c r="H45" s="108"/>
      <c r="I45" s="108"/>
      <c r="J45" s="108"/>
      <c r="K45" s="108"/>
      <c r="L45" s="108"/>
    </row>
    <row r="46" spans="1:20" s="83" customFormat="1" x14ac:dyDescent="0.25">
      <c r="A46" s="87" t="s">
        <v>21</v>
      </c>
      <c r="B46" s="87"/>
      <c r="C46" s="87"/>
      <c r="D46" s="87"/>
      <c r="E46" s="87"/>
      <c r="F46" s="87"/>
      <c r="G46" s="87"/>
      <c r="H46" s="108"/>
      <c r="I46" s="108"/>
      <c r="J46" s="108"/>
      <c r="K46" s="108"/>
      <c r="L46" s="108"/>
    </row>
    <row r="47" spans="1:20" s="83" customFormat="1" x14ac:dyDescent="0.25">
      <c r="A47" s="87"/>
      <c r="B47" s="87"/>
      <c r="C47" s="87"/>
      <c r="D47" s="87"/>
      <c r="E47" s="87"/>
      <c r="F47" s="87"/>
      <c r="G47" s="87"/>
      <c r="H47" s="108"/>
      <c r="I47" s="108"/>
      <c r="J47" s="108"/>
      <c r="K47" s="108"/>
      <c r="L47" s="108"/>
    </row>
    <row r="48" spans="1:20" s="83" customFormat="1" x14ac:dyDescent="0.25">
      <c r="A48" s="87" t="s">
        <v>105</v>
      </c>
      <c r="B48" s="87"/>
      <c r="C48" s="87"/>
      <c r="D48" s="87"/>
      <c r="E48" s="87"/>
      <c r="F48" s="87"/>
      <c r="G48" s="87"/>
      <c r="H48" s="108"/>
      <c r="I48" s="108"/>
      <c r="J48" s="108"/>
      <c r="K48" s="108"/>
      <c r="L48" s="108"/>
    </row>
    <row r="49" spans="1:12" s="83" customFormat="1" x14ac:dyDescent="0.25">
      <c r="A49" s="87"/>
      <c r="B49" s="87"/>
      <c r="C49" s="87"/>
      <c r="D49" s="87"/>
      <c r="E49" s="87"/>
      <c r="F49" s="87"/>
      <c r="G49" s="87"/>
      <c r="H49" s="108"/>
      <c r="I49" s="108"/>
      <c r="J49" s="108"/>
      <c r="K49" s="108"/>
      <c r="L49" s="108"/>
    </row>
    <row r="50" spans="1:12" s="83" customFormat="1" x14ac:dyDescent="0.25">
      <c r="A50" s="88" t="s">
        <v>22</v>
      </c>
      <c r="B50" s="87"/>
      <c r="C50" s="87"/>
      <c r="D50" s="87"/>
      <c r="E50" s="87"/>
      <c r="F50" s="87"/>
      <c r="G50" s="87"/>
      <c r="H50" s="108"/>
      <c r="I50" s="108"/>
      <c r="J50" s="108"/>
      <c r="K50" s="108"/>
      <c r="L50" s="108"/>
    </row>
    <row r="51" spans="1:12" s="83" customFormat="1" x14ac:dyDescent="0.25">
      <c r="A51" s="88"/>
      <c r="B51" s="87"/>
      <c r="C51" s="87"/>
      <c r="D51" s="87"/>
      <c r="E51" s="87"/>
      <c r="F51" s="87"/>
      <c r="G51" s="87"/>
      <c r="H51" s="108"/>
      <c r="I51" s="108"/>
      <c r="J51" s="108"/>
      <c r="K51" s="108"/>
      <c r="L51" s="108"/>
    </row>
    <row r="52" spans="1:12" s="83" customFormat="1" x14ac:dyDescent="0.25">
      <c r="A52" s="89" t="s">
        <v>106</v>
      </c>
      <c r="B52" s="87"/>
      <c r="C52" s="87"/>
      <c r="D52" s="87"/>
      <c r="E52" s="87"/>
      <c r="F52" s="87"/>
      <c r="G52" s="87"/>
      <c r="H52" s="108"/>
      <c r="I52" s="108"/>
      <c r="J52" s="108"/>
      <c r="K52" s="108"/>
      <c r="L52" s="108"/>
    </row>
    <row r="53" spans="1:12" s="83" customFormat="1" x14ac:dyDescent="0.25">
      <c r="A53" s="89"/>
      <c r="B53" s="87"/>
      <c r="C53" s="87"/>
      <c r="D53" s="87"/>
      <c r="E53" s="87"/>
      <c r="F53" s="87"/>
      <c r="G53" s="87"/>
      <c r="H53" s="108"/>
      <c r="I53" s="108"/>
      <c r="J53" s="108"/>
      <c r="K53" s="108"/>
      <c r="L53" s="108"/>
    </row>
    <row r="54" spans="1:12" s="83" customFormat="1" x14ac:dyDescent="0.25">
      <c r="A54" s="90" t="s">
        <v>23</v>
      </c>
      <c r="B54" s="90"/>
      <c r="C54" s="90"/>
      <c r="D54" s="90"/>
      <c r="E54" s="90"/>
      <c r="F54" s="90"/>
      <c r="G54" s="90"/>
      <c r="H54" s="108"/>
      <c r="I54" s="108"/>
      <c r="J54" s="108"/>
      <c r="K54" s="108"/>
      <c r="L54" s="108"/>
    </row>
    <row r="55" spans="1:12" s="83" customFormat="1" x14ac:dyDescent="0.25">
      <c r="A55" s="76"/>
      <c r="B55" s="76"/>
      <c r="C55" s="76"/>
      <c r="D55" s="76"/>
      <c r="E55" s="76"/>
      <c r="F55" s="76"/>
      <c r="G55" s="76"/>
      <c r="H55" s="108"/>
      <c r="I55" s="108"/>
      <c r="J55" s="108"/>
      <c r="K55" s="108"/>
      <c r="L55" s="108"/>
    </row>
    <row r="56" spans="1:12" s="83" customFormat="1" x14ac:dyDescent="0.25">
      <c r="A56" s="91" t="s">
        <v>24</v>
      </c>
      <c r="B56" s="92"/>
      <c r="C56" s="92"/>
      <c r="D56" s="92"/>
      <c r="E56" s="92"/>
      <c r="F56" s="92"/>
      <c r="G56" s="92"/>
      <c r="H56" s="108"/>
      <c r="I56" s="108"/>
      <c r="J56" s="108"/>
      <c r="K56" s="108"/>
      <c r="L56" s="108"/>
    </row>
    <row r="57" spans="1:12" s="83" customFormat="1" x14ac:dyDescent="0.25">
      <c r="A57" s="77"/>
      <c r="B57" s="78"/>
      <c r="C57" s="78"/>
      <c r="D57" s="78"/>
      <c r="E57" s="78"/>
      <c r="F57" s="78"/>
      <c r="G57" s="78"/>
      <c r="H57" s="108"/>
      <c r="I57" s="108"/>
      <c r="J57" s="108"/>
      <c r="K57" s="108"/>
      <c r="L57" s="108"/>
    </row>
    <row r="58" spans="1:12" s="83" customFormat="1" x14ac:dyDescent="0.25">
      <c r="A58" s="29" t="s">
        <v>25</v>
      </c>
      <c r="B58" s="93"/>
      <c r="C58" s="93"/>
      <c r="D58" s="93"/>
      <c r="E58" s="93"/>
      <c r="F58" s="93"/>
      <c r="G58" s="93"/>
      <c r="H58" s="108"/>
      <c r="I58" s="108"/>
      <c r="J58" s="108"/>
      <c r="K58" s="108"/>
      <c r="L58" s="108"/>
    </row>
    <row r="59" spans="1:12" s="83" customFormat="1" x14ac:dyDescent="0.25">
      <c r="A59" s="94"/>
      <c r="B59" s="94"/>
      <c r="C59" s="94"/>
      <c r="D59" s="94"/>
      <c r="E59" s="94"/>
      <c r="F59" s="94"/>
      <c r="G59" s="94"/>
      <c r="H59" s="108"/>
      <c r="I59" s="108"/>
      <c r="J59" s="108"/>
      <c r="K59" s="108"/>
      <c r="L59" s="108"/>
    </row>
    <row r="60" spans="1:12" s="83" customFormat="1" x14ac:dyDescent="0.25">
      <c r="A60" s="261" t="s">
        <v>66</v>
      </c>
      <c r="B60" s="261"/>
      <c r="C60" s="261"/>
      <c r="D60" s="261"/>
      <c r="E60" s="261"/>
      <c r="F60" s="261"/>
      <c r="G60" s="261"/>
      <c r="H60" s="108"/>
      <c r="I60" s="108"/>
      <c r="J60" s="108"/>
      <c r="K60" s="108"/>
      <c r="L60" s="108"/>
    </row>
    <row r="61" spans="1:12" s="83" customFormat="1" x14ac:dyDescent="0.25">
      <c r="A61" s="261"/>
      <c r="B61" s="261"/>
      <c r="C61" s="261"/>
      <c r="D61" s="261"/>
      <c r="E61" s="261"/>
      <c r="F61" s="261"/>
      <c r="G61" s="261"/>
      <c r="H61" s="108"/>
      <c r="I61" s="108"/>
      <c r="J61" s="108"/>
      <c r="K61" s="108"/>
      <c r="L61" s="108"/>
    </row>
    <row r="62" spans="1:12" s="83" customFormat="1" x14ac:dyDescent="0.25">
      <c r="A62" s="258" t="s">
        <v>107</v>
      </c>
      <c r="B62" s="258"/>
      <c r="C62" s="258"/>
      <c r="D62" s="258"/>
      <c r="E62" s="258"/>
      <c r="F62" s="258"/>
      <c r="G62" s="258"/>
      <c r="H62" s="108"/>
      <c r="I62" s="108"/>
      <c r="J62" s="108"/>
      <c r="K62" s="108"/>
      <c r="L62" s="108"/>
    </row>
    <row r="63" spans="1:12" s="83" customFormat="1" x14ac:dyDescent="0.25">
      <c r="A63" s="95" t="s">
        <v>26</v>
      </c>
      <c r="B63" s="95"/>
      <c r="C63" s="95"/>
      <c r="D63" s="95"/>
      <c r="E63" s="95"/>
      <c r="F63" s="95"/>
      <c r="G63" s="95"/>
      <c r="H63" s="108"/>
      <c r="I63" s="108"/>
      <c r="J63" s="108"/>
      <c r="K63" s="108"/>
      <c r="L63" s="108"/>
    </row>
    <row r="64" spans="1:12" s="83" customFormat="1" x14ac:dyDescent="0.25">
      <c r="A64" s="95"/>
      <c r="B64" s="95"/>
      <c r="C64" s="95"/>
      <c r="D64" s="95"/>
      <c r="E64" s="95"/>
      <c r="F64" s="95"/>
      <c r="G64" s="95"/>
      <c r="H64" s="108"/>
      <c r="I64" s="108"/>
      <c r="J64" s="108"/>
      <c r="K64" s="108"/>
      <c r="L64" s="108"/>
    </row>
    <row r="65" spans="1:12" s="83" customFormat="1" x14ac:dyDescent="0.25">
      <c r="A65" s="29" t="s">
        <v>108</v>
      </c>
      <c r="B65" s="94"/>
      <c r="C65" s="94"/>
      <c r="D65" s="94"/>
      <c r="E65" s="94"/>
      <c r="F65" s="94"/>
      <c r="G65" s="94"/>
      <c r="H65" s="108"/>
      <c r="I65" s="108"/>
      <c r="J65" s="108"/>
      <c r="K65" s="108"/>
      <c r="L65" s="108"/>
    </row>
    <row r="66" spans="1:12" s="83" customFormat="1" x14ac:dyDescent="0.25">
      <c r="A66" s="94"/>
      <c r="B66" s="94"/>
      <c r="C66" s="94"/>
      <c r="D66" s="94"/>
      <c r="E66" s="94"/>
      <c r="F66" s="96"/>
      <c r="G66" s="94"/>
      <c r="H66" s="108"/>
      <c r="I66" s="108"/>
      <c r="J66" s="108"/>
      <c r="K66" s="108"/>
      <c r="L66" s="108"/>
    </row>
    <row r="67" spans="1:12" s="83" customFormat="1" x14ac:dyDescent="0.25">
      <c r="A67" s="259" t="s">
        <v>74</v>
      </c>
      <c r="B67" s="97"/>
      <c r="C67" s="97"/>
      <c r="D67" s="97"/>
      <c r="E67" s="97"/>
      <c r="F67" s="97"/>
      <c r="G67" s="97"/>
      <c r="H67" s="108"/>
      <c r="I67" s="108"/>
      <c r="J67" s="108"/>
      <c r="K67" s="108"/>
      <c r="L67" s="108"/>
    </row>
    <row r="68" spans="1:12" s="83" customFormat="1" x14ac:dyDescent="0.25">
      <c r="A68" s="97"/>
      <c r="B68" s="97"/>
      <c r="C68" s="97"/>
      <c r="D68" s="97"/>
      <c r="E68" s="97"/>
      <c r="F68" s="97"/>
      <c r="G68" s="97"/>
    </row>
    <row r="69" spans="1:12" s="83" customFormat="1" x14ac:dyDescent="0.25">
      <c r="A69" s="94" t="s">
        <v>27</v>
      </c>
      <c r="B69" s="94"/>
      <c r="C69" s="94"/>
      <c r="D69" s="94"/>
      <c r="E69" s="94"/>
      <c r="F69" s="94"/>
      <c r="G69" s="94"/>
    </row>
    <row r="70" spans="1:12" s="83" customFormat="1" x14ac:dyDescent="0.25"/>
    <row r="71" spans="1:12" s="83" customFormat="1" x14ac:dyDescent="0.25">
      <c r="A71" s="98" t="s">
        <v>109</v>
      </c>
    </row>
  </sheetData>
  <mergeCells count="2">
    <mergeCell ref="A1:G1"/>
    <mergeCell ref="G4:G5"/>
  </mergeCells>
  <pageMargins left="0.75" right="0.75" top="1" bottom="1" header="0.5" footer="0.5"/>
  <pageSetup paperSize="9"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E53"/>
  <sheetViews>
    <sheetView showGridLines="0" zoomScaleNormal="100" workbookViewId="0">
      <selection sqref="A1:G1"/>
    </sheetView>
  </sheetViews>
  <sheetFormatPr defaultRowHeight="13.2" x14ac:dyDescent="0.25"/>
  <cols>
    <col min="1" max="1" width="50.6640625" style="1" customWidth="1"/>
    <col min="2" max="5" width="18.6640625" style="1" customWidth="1"/>
    <col min="6" max="6" width="16.5546875" style="1" customWidth="1"/>
    <col min="7" max="7" width="17.109375" style="1" customWidth="1"/>
    <col min="8" max="239" width="9.109375" style="2"/>
    <col min="240" max="240" width="40.5546875" style="2" customWidth="1"/>
    <col min="241" max="241" width="12.88671875" style="2" customWidth="1"/>
    <col min="242" max="242" width="4.109375" style="2" customWidth="1"/>
    <col min="243" max="243" width="12.88671875" style="2" customWidth="1"/>
    <col min="244" max="244" width="2.6640625" style="2" customWidth="1"/>
    <col min="245" max="245" width="12.88671875" style="2" customWidth="1"/>
    <col min="246" max="246" width="2.33203125" style="2" customWidth="1"/>
    <col min="247" max="247" width="9.33203125" style="2" bestFit="1" customWidth="1"/>
    <col min="248" max="248" width="3.5546875" style="2" customWidth="1"/>
    <col min="249" max="249" width="9.33203125" style="2" bestFit="1" customWidth="1"/>
    <col min="250" max="250" width="3.33203125" style="2" customWidth="1"/>
    <col min="251" max="251" width="22.44140625" style="2" customWidth="1"/>
    <col min="252" max="495" width="9.109375" style="2"/>
    <col min="496" max="496" width="40.5546875" style="2" customWidth="1"/>
    <col min="497" max="497" width="12.88671875" style="2" customWidth="1"/>
    <col min="498" max="498" width="4.109375" style="2" customWidth="1"/>
    <col min="499" max="499" width="12.88671875" style="2" customWidth="1"/>
    <col min="500" max="500" width="2.6640625" style="2" customWidth="1"/>
    <col min="501" max="501" width="12.88671875" style="2" customWidth="1"/>
    <col min="502" max="502" width="2.33203125" style="2" customWidth="1"/>
    <col min="503" max="503" width="9.33203125" style="2" bestFit="1" customWidth="1"/>
    <col min="504" max="504" width="3.5546875" style="2" customWidth="1"/>
    <col min="505" max="505" width="9.33203125" style="2" bestFit="1" customWidth="1"/>
    <col min="506" max="506" width="3.33203125" style="2" customWidth="1"/>
    <col min="507" max="507" width="22.44140625" style="2" customWidth="1"/>
    <col min="508" max="751" width="9.109375" style="2"/>
    <col min="752" max="752" width="40.5546875" style="2" customWidth="1"/>
    <col min="753" max="753" width="12.88671875" style="2" customWidth="1"/>
    <col min="754" max="754" width="4.109375" style="2" customWidth="1"/>
    <col min="755" max="755" width="12.88671875" style="2" customWidth="1"/>
    <col min="756" max="756" width="2.6640625" style="2" customWidth="1"/>
    <col min="757" max="757" width="12.88671875" style="2" customWidth="1"/>
    <col min="758" max="758" width="2.33203125" style="2" customWidth="1"/>
    <col min="759" max="759" width="9.33203125" style="2" bestFit="1" customWidth="1"/>
    <col min="760" max="760" width="3.5546875" style="2" customWidth="1"/>
    <col min="761" max="761" width="9.33203125" style="2" bestFit="1" customWidth="1"/>
    <col min="762" max="762" width="3.33203125" style="2" customWidth="1"/>
    <col min="763" max="763" width="22.44140625" style="2" customWidth="1"/>
    <col min="764" max="1007" width="9.109375" style="2"/>
    <col min="1008" max="1008" width="40.5546875" style="2" customWidth="1"/>
    <col min="1009" max="1009" width="12.88671875" style="2" customWidth="1"/>
    <col min="1010" max="1010" width="4.109375" style="2" customWidth="1"/>
    <col min="1011" max="1011" width="12.88671875" style="2" customWidth="1"/>
    <col min="1012" max="1012" width="2.6640625" style="2" customWidth="1"/>
    <col min="1013" max="1013" width="12.88671875" style="2" customWidth="1"/>
    <col min="1014" max="1014" width="2.33203125" style="2" customWidth="1"/>
    <col min="1015" max="1015" width="9.33203125" style="2" bestFit="1" customWidth="1"/>
    <col min="1016" max="1016" width="3.5546875" style="2" customWidth="1"/>
    <col min="1017" max="1017" width="9.33203125" style="2" bestFit="1" customWidth="1"/>
    <col min="1018" max="1018" width="3.33203125" style="2" customWidth="1"/>
    <col min="1019" max="1019" width="22.44140625" style="2" customWidth="1"/>
    <col min="1020" max="1263" width="9.109375" style="2"/>
    <col min="1264" max="1264" width="40.5546875" style="2" customWidth="1"/>
    <col min="1265" max="1265" width="12.88671875" style="2" customWidth="1"/>
    <col min="1266" max="1266" width="4.109375" style="2" customWidth="1"/>
    <col min="1267" max="1267" width="12.88671875" style="2" customWidth="1"/>
    <col min="1268" max="1268" width="2.6640625" style="2" customWidth="1"/>
    <col min="1269" max="1269" width="12.88671875" style="2" customWidth="1"/>
    <col min="1270" max="1270" width="2.33203125" style="2" customWidth="1"/>
    <col min="1271" max="1271" width="9.33203125" style="2" bestFit="1" customWidth="1"/>
    <col min="1272" max="1272" width="3.5546875" style="2" customWidth="1"/>
    <col min="1273" max="1273" width="9.33203125" style="2" bestFit="1" customWidth="1"/>
    <col min="1274" max="1274" width="3.33203125" style="2" customWidth="1"/>
    <col min="1275" max="1275" width="22.44140625" style="2" customWidth="1"/>
    <col min="1276" max="1519" width="9.109375" style="2"/>
    <col min="1520" max="1520" width="40.5546875" style="2" customWidth="1"/>
    <col min="1521" max="1521" width="12.88671875" style="2" customWidth="1"/>
    <col min="1522" max="1522" width="4.109375" style="2" customWidth="1"/>
    <col min="1523" max="1523" width="12.88671875" style="2" customWidth="1"/>
    <col min="1524" max="1524" width="2.6640625" style="2" customWidth="1"/>
    <col min="1525" max="1525" width="12.88671875" style="2" customWidth="1"/>
    <col min="1526" max="1526" width="2.33203125" style="2" customWidth="1"/>
    <col min="1527" max="1527" width="9.33203125" style="2" bestFit="1" customWidth="1"/>
    <col min="1528" max="1528" width="3.5546875" style="2" customWidth="1"/>
    <col min="1529" max="1529" width="9.33203125" style="2" bestFit="1" customWidth="1"/>
    <col min="1530" max="1530" width="3.33203125" style="2" customWidth="1"/>
    <col min="1531" max="1531" width="22.44140625" style="2" customWidth="1"/>
    <col min="1532" max="1775" width="9.109375" style="2"/>
    <col min="1776" max="1776" width="40.5546875" style="2" customWidth="1"/>
    <col min="1777" max="1777" width="12.88671875" style="2" customWidth="1"/>
    <col min="1778" max="1778" width="4.109375" style="2" customWidth="1"/>
    <col min="1779" max="1779" width="12.88671875" style="2" customWidth="1"/>
    <col min="1780" max="1780" width="2.6640625" style="2" customWidth="1"/>
    <col min="1781" max="1781" width="12.88671875" style="2" customWidth="1"/>
    <col min="1782" max="1782" width="2.33203125" style="2" customWidth="1"/>
    <col min="1783" max="1783" width="9.33203125" style="2" bestFit="1" customWidth="1"/>
    <col min="1784" max="1784" width="3.5546875" style="2" customWidth="1"/>
    <col min="1785" max="1785" width="9.33203125" style="2" bestFit="1" customWidth="1"/>
    <col min="1786" max="1786" width="3.33203125" style="2" customWidth="1"/>
    <col min="1787" max="1787" width="22.44140625" style="2" customWidth="1"/>
    <col min="1788" max="2031" width="9.109375" style="2"/>
    <col min="2032" max="2032" width="40.5546875" style="2" customWidth="1"/>
    <col min="2033" max="2033" width="12.88671875" style="2" customWidth="1"/>
    <col min="2034" max="2034" width="4.109375" style="2" customWidth="1"/>
    <col min="2035" max="2035" width="12.88671875" style="2" customWidth="1"/>
    <col min="2036" max="2036" width="2.6640625" style="2" customWidth="1"/>
    <col min="2037" max="2037" width="12.88671875" style="2" customWidth="1"/>
    <col min="2038" max="2038" width="2.33203125" style="2" customWidth="1"/>
    <col min="2039" max="2039" width="9.33203125" style="2" bestFit="1" customWidth="1"/>
    <col min="2040" max="2040" width="3.5546875" style="2" customWidth="1"/>
    <col min="2041" max="2041" width="9.33203125" style="2" bestFit="1" customWidth="1"/>
    <col min="2042" max="2042" width="3.33203125" style="2" customWidth="1"/>
    <col min="2043" max="2043" width="22.44140625" style="2" customWidth="1"/>
    <col min="2044" max="2287" width="9.109375" style="2"/>
    <col min="2288" max="2288" width="40.5546875" style="2" customWidth="1"/>
    <col min="2289" max="2289" width="12.88671875" style="2" customWidth="1"/>
    <col min="2290" max="2290" width="4.109375" style="2" customWidth="1"/>
    <col min="2291" max="2291" width="12.88671875" style="2" customWidth="1"/>
    <col min="2292" max="2292" width="2.6640625" style="2" customWidth="1"/>
    <col min="2293" max="2293" width="12.88671875" style="2" customWidth="1"/>
    <col min="2294" max="2294" width="2.33203125" style="2" customWidth="1"/>
    <col min="2295" max="2295" width="9.33203125" style="2" bestFit="1" customWidth="1"/>
    <col min="2296" max="2296" width="3.5546875" style="2" customWidth="1"/>
    <col min="2297" max="2297" width="9.33203125" style="2" bestFit="1" customWidth="1"/>
    <col min="2298" max="2298" width="3.33203125" style="2" customWidth="1"/>
    <col min="2299" max="2299" width="22.44140625" style="2" customWidth="1"/>
    <col min="2300" max="2543" width="9.109375" style="2"/>
    <col min="2544" max="2544" width="40.5546875" style="2" customWidth="1"/>
    <col min="2545" max="2545" width="12.88671875" style="2" customWidth="1"/>
    <col min="2546" max="2546" width="4.109375" style="2" customWidth="1"/>
    <col min="2547" max="2547" width="12.88671875" style="2" customWidth="1"/>
    <col min="2548" max="2548" width="2.6640625" style="2" customWidth="1"/>
    <col min="2549" max="2549" width="12.88671875" style="2" customWidth="1"/>
    <col min="2550" max="2550" width="2.33203125" style="2" customWidth="1"/>
    <col min="2551" max="2551" width="9.33203125" style="2" bestFit="1" customWidth="1"/>
    <col min="2552" max="2552" width="3.5546875" style="2" customWidth="1"/>
    <col min="2553" max="2553" width="9.33203125" style="2" bestFit="1" customWidth="1"/>
    <col min="2554" max="2554" width="3.33203125" style="2" customWidth="1"/>
    <col min="2555" max="2555" width="22.44140625" style="2" customWidth="1"/>
    <col min="2556" max="2799" width="9.109375" style="2"/>
    <col min="2800" max="2800" width="40.5546875" style="2" customWidth="1"/>
    <col min="2801" max="2801" width="12.88671875" style="2" customWidth="1"/>
    <col min="2802" max="2802" width="4.109375" style="2" customWidth="1"/>
    <col min="2803" max="2803" width="12.88671875" style="2" customWidth="1"/>
    <col min="2804" max="2804" width="2.6640625" style="2" customWidth="1"/>
    <col min="2805" max="2805" width="12.88671875" style="2" customWidth="1"/>
    <col min="2806" max="2806" width="2.33203125" style="2" customWidth="1"/>
    <col min="2807" max="2807" width="9.33203125" style="2" bestFit="1" customWidth="1"/>
    <col min="2808" max="2808" width="3.5546875" style="2" customWidth="1"/>
    <col min="2809" max="2809" width="9.33203125" style="2" bestFit="1" customWidth="1"/>
    <col min="2810" max="2810" width="3.33203125" style="2" customWidth="1"/>
    <col min="2811" max="2811" width="22.44140625" style="2" customWidth="1"/>
    <col min="2812" max="3055" width="9.109375" style="2"/>
    <col min="3056" max="3056" width="40.5546875" style="2" customWidth="1"/>
    <col min="3057" max="3057" width="12.88671875" style="2" customWidth="1"/>
    <col min="3058" max="3058" width="4.109375" style="2" customWidth="1"/>
    <col min="3059" max="3059" width="12.88671875" style="2" customWidth="1"/>
    <col min="3060" max="3060" width="2.6640625" style="2" customWidth="1"/>
    <col min="3061" max="3061" width="12.88671875" style="2" customWidth="1"/>
    <col min="3062" max="3062" width="2.33203125" style="2" customWidth="1"/>
    <col min="3063" max="3063" width="9.33203125" style="2" bestFit="1" customWidth="1"/>
    <col min="3064" max="3064" width="3.5546875" style="2" customWidth="1"/>
    <col min="3065" max="3065" width="9.33203125" style="2" bestFit="1" customWidth="1"/>
    <col min="3066" max="3066" width="3.33203125" style="2" customWidth="1"/>
    <col min="3067" max="3067" width="22.44140625" style="2" customWidth="1"/>
    <col min="3068" max="3311" width="9.109375" style="2"/>
    <col min="3312" max="3312" width="40.5546875" style="2" customWidth="1"/>
    <col min="3313" max="3313" width="12.88671875" style="2" customWidth="1"/>
    <col min="3314" max="3314" width="4.109375" style="2" customWidth="1"/>
    <col min="3315" max="3315" width="12.88671875" style="2" customWidth="1"/>
    <col min="3316" max="3316" width="2.6640625" style="2" customWidth="1"/>
    <col min="3317" max="3317" width="12.88671875" style="2" customWidth="1"/>
    <col min="3318" max="3318" width="2.33203125" style="2" customWidth="1"/>
    <col min="3319" max="3319" width="9.33203125" style="2" bestFit="1" customWidth="1"/>
    <col min="3320" max="3320" width="3.5546875" style="2" customWidth="1"/>
    <col min="3321" max="3321" width="9.33203125" style="2" bestFit="1" customWidth="1"/>
    <col min="3322" max="3322" width="3.33203125" style="2" customWidth="1"/>
    <col min="3323" max="3323" width="22.44140625" style="2" customWidth="1"/>
    <col min="3324" max="3567" width="9.109375" style="2"/>
    <col min="3568" max="3568" width="40.5546875" style="2" customWidth="1"/>
    <col min="3569" max="3569" width="12.88671875" style="2" customWidth="1"/>
    <col min="3570" max="3570" width="4.109375" style="2" customWidth="1"/>
    <col min="3571" max="3571" width="12.88671875" style="2" customWidth="1"/>
    <col min="3572" max="3572" width="2.6640625" style="2" customWidth="1"/>
    <col min="3573" max="3573" width="12.88671875" style="2" customWidth="1"/>
    <col min="3574" max="3574" width="2.33203125" style="2" customWidth="1"/>
    <col min="3575" max="3575" width="9.33203125" style="2" bestFit="1" customWidth="1"/>
    <col min="3576" max="3576" width="3.5546875" style="2" customWidth="1"/>
    <col min="3577" max="3577" width="9.33203125" style="2" bestFit="1" customWidth="1"/>
    <col min="3578" max="3578" width="3.33203125" style="2" customWidth="1"/>
    <col min="3579" max="3579" width="22.44140625" style="2" customWidth="1"/>
    <col min="3580" max="3823" width="9.109375" style="2"/>
    <col min="3824" max="3824" width="40.5546875" style="2" customWidth="1"/>
    <col min="3825" max="3825" width="12.88671875" style="2" customWidth="1"/>
    <col min="3826" max="3826" width="4.109375" style="2" customWidth="1"/>
    <col min="3827" max="3827" width="12.88671875" style="2" customWidth="1"/>
    <col min="3828" max="3828" width="2.6640625" style="2" customWidth="1"/>
    <col min="3829" max="3829" width="12.88671875" style="2" customWidth="1"/>
    <col min="3830" max="3830" width="2.33203125" style="2" customWidth="1"/>
    <col min="3831" max="3831" width="9.33203125" style="2" bestFit="1" customWidth="1"/>
    <col min="3832" max="3832" width="3.5546875" style="2" customWidth="1"/>
    <col min="3833" max="3833" width="9.33203125" style="2" bestFit="1" customWidth="1"/>
    <col min="3834" max="3834" width="3.33203125" style="2" customWidth="1"/>
    <col min="3835" max="3835" width="22.44140625" style="2" customWidth="1"/>
    <col min="3836" max="4079" width="9.109375" style="2"/>
    <col min="4080" max="4080" width="40.5546875" style="2" customWidth="1"/>
    <col min="4081" max="4081" width="12.88671875" style="2" customWidth="1"/>
    <col min="4082" max="4082" width="4.109375" style="2" customWidth="1"/>
    <col min="4083" max="4083" width="12.88671875" style="2" customWidth="1"/>
    <col min="4084" max="4084" width="2.6640625" style="2" customWidth="1"/>
    <col min="4085" max="4085" width="12.88671875" style="2" customWidth="1"/>
    <col min="4086" max="4086" width="2.33203125" style="2" customWidth="1"/>
    <col min="4087" max="4087" width="9.33203125" style="2" bestFit="1" customWidth="1"/>
    <col min="4088" max="4088" width="3.5546875" style="2" customWidth="1"/>
    <col min="4089" max="4089" width="9.33203125" style="2" bestFit="1" customWidth="1"/>
    <col min="4090" max="4090" width="3.33203125" style="2" customWidth="1"/>
    <col min="4091" max="4091" width="22.44140625" style="2" customWidth="1"/>
    <col min="4092" max="4335" width="9.109375" style="2"/>
    <col min="4336" max="4336" width="40.5546875" style="2" customWidth="1"/>
    <col min="4337" max="4337" width="12.88671875" style="2" customWidth="1"/>
    <col min="4338" max="4338" width="4.109375" style="2" customWidth="1"/>
    <col min="4339" max="4339" width="12.88671875" style="2" customWidth="1"/>
    <col min="4340" max="4340" width="2.6640625" style="2" customWidth="1"/>
    <col min="4341" max="4341" width="12.88671875" style="2" customWidth="1"/>
    <col min="4342" max="4342" width="2.33203125" style="2" customWidth="1"/>
    <col min="4343" max="4343" width="9.33203125" style="2" bestFit="1" customWidth="1"/>
    <col min="4344" max="4344" width="3.5546875" style="2" customWidth="1"/>
    <col min="4345" max="4345" width="9.33203125" style="2" bestFit="1" customWidth="1"/>
    <col min="4346" max="4346" width="3.33203125" style="2" customWidth="1"/>
    <col min="4347" max="4347" width="22.44140625" style="2" customWidth="1"/>
    <col min="4348" max="4591" width="9.109375" style="2"/>
    <col min="4592" max="4592" width="40.5546875" style="2" customWidth="1"/>
    <col min="4593" max="4593" width="12.88671875" style="2" customWidth="1"/>
    <col min="4594" max="4594" width="4.109375" style="2" customWidth="1"/>
    <col min="4595" max="4595" width="12.88671875" style="2" customWidth="1"/>
    <col min="4596" max="4596" width="2.6640625" style="2" customWidth="1"/>
    <col min="4597" max="4597" width="12.88671875" style="2" customWidth="1"/>
    <col min="4598" max="4598" width="2.33203125" style="2" customWidth="1"/>
    <col min="4599" max="4599" width="9.33203125" style="2" bestFit="1" customWidth="1"/>
    <col min="4600" max="4600" width="3.5546875" style="2" customWidth="1"/>
    <col min="4601" max="4601" width="9.33203125" style="2" bestFit="1" customWidth="1"/>
    <col min="4602" max="4602" width="3.33203125" style="2" customWidth="1"/>
    <col min="4603" max="4603" width="22.44140625" style="2" customWidth="1"/>
    <col min="4604" max="4847" width="9.109375" style="2"/>
    <col min="4848" max="4848" width="40.5546875" style="2" customWidth="1"/>
    <col min="4849" max="4849" width="12.88671875" style="2" customWidth="1"/>
    <col min="4850" max="4850" width="4.109375" style="2" customWidth="1"/>
    <col min="4851" max="4851" width="12.88671875" style="2" customWidth="1"/>
    <col min="4852" max="4852" width="2.6640625" style="2" customWidth="1"/>
    <col min="4853" max="4853" width="12.88671875" style="2" customWidth="1"/>
    <col min="4854" max="4854" width="2.33203125" style="2" customWidth="1"/>
    <col min="4855" max="4855" width="9.33203125" style="2" bestFit="1" customWidth="1"/>
    <col min="4856" max="4856" width="3.5546875" style="2" customWidth="1"/>
    <col min="4857" max="4857" width="9.33203125" style="2" bestFit="1" customWidth="1"/>
    <col min="4858" max="4858" width="3.33203125" style="2" customWidth="1"/>
    <col min="4859" max="4859" width="22.44140625" style="2" customWidth="1"/>
    <col min="4860" max="5103" width="9.109375" style="2"/>
    <col min="5104" max="5104" width="40.5546875" style="2" customWidth="1"/>
    <col min="5105" max="5105" width="12.88671875" style="2" customWidth="1"/>
    <col min="5106" max="5106" width="4.109375" style="2" customWidth="1"/>
    <col min="5107" max="5107" width="12.88671875" style="2" customWidth="1"/>
    <col min="5108" max="5108" width="2.6640625" style="2" customWidth="1"/>
    <col min="5109" max="5109" width="12.88671875" style="2" customWidth="1"/>
    <col min="5110" max="5110" width="2.33203125" style="2" customWidth="1"/>
    <col min="5111" max="5111" width="9.33203125" style="2" bestFit="1" customWidth="1"/>
    <col min="5112" max="5112" width="3.5546875" style="2" customWidth="1"/>
    <col min="5113" max="5113" width="9.33203125" style="2" bestFit="1" customWidth="1"/>
    <col min="5114" max="5114" width="3.33203125" style="2" customWidth="1"/>
    <col min="5115" max="5115" width="22.44140625" style="2" customWidth="1"/>
    <col min="5116" max="5359" width="9.109375" style="2"/>
    <col min="5360" max="5360" width="40.5546875" style="2" customWidth="1"/>
    <col min="5361" max="5361" width="12.88671875" style="2" customWidth="1"/>
    <col min="5362" max="5362" width="4.109375" style="2" customWidth="1"/>
    <col min="5363" max="5363" width="12.88671875" style="2" customWidth="1"/>
    <col min="5364" max="5364" width="2.6640625" style="2" customWidth="1"/>
    <col min="5365" max="5365" width="12.88671875" style="2" customWidth="1"/>
    <col min="5366" max="5366" width="2.33203125" style="2" customWidth="1"/>
    <col min="5367" max="5367" width="9.33203125" style="2" bestFit="1" customWidth="1"/>
    <col min="5368" max="5368" width="3.5546875" style="2" customWidth="1"/>
    <col min="5369" max="5369" width="9.33203125" style="2" bestFit="1" customWidth="1"/>
    <col min="5370" max="5370" width="3.33203125" style="2" customWidth="1"/>
    <col min="5371" max="5371" width="22.44140625" style="2" customWidth="1"/>
    <col min="5372" max="5615" width="9.109375" style="2"/>
    <col min="5616" max="5616" width="40.5546875" style="2" customWidth="1"/>
    <col min="5617" max="5617" width="12.88671875" style="2" customWidth="1"/>
    <col min="5618" max="5618" width="4.109375" style="2" customWidth="1"/>
    <col min="5619" max="5619" width="12.88671875" style="2" customWidth="1"/>
    <col min="5620" max="5620" width="2.6640625" style="2" customWidth="1"/>
    <col min="5621" max="5621" width="12.88671875" style="2" customWidth="1"/>
    <col min="5622" max="5622" width="2.33203125" style="2" customWidth="1"/>
    <col min="5623" max="5623" width="9.33203125" style="2" bestFit="1" customWidth="1"/>
    <col min="5624" max="5624" width="3.5546875" style="2" customWidth="1"/>
    <col min="5625" max="5625" width="9.33203125" style="2" bestFit="1" customWidth="1"/>
    <col min="5626" max="5626" width="3.33203125" style="2" customWidth="1"/>
    <col min="5627" max="5627" width="22.44140625" style="2" customWidth="1"/>
    <col min="5628" max="5871" width="9.109375" style="2"/>
    <col min="5872" max="5872" width="40.5546875" style="2" customWidth="1"/>
    <col min="5873" max="5873" width="12.88671875" style="2" customWidth="1"/>
    <col min="5874" max="5874" width="4.109375" style="2" customWidth="1"/>
    <col min="5875" max="5875" width="12.88671875" style="2" customWidth="1"/>
    <col min="5876" max="5876" width="2.6640625" style="2" customWidth="1"/>
    <col min="5877" max="5877" width="12.88671875" style="2" customWidth="1"/>
    <col min="5878" max="5878" width="2.33203125" style="2" customWidth="1"/>
    <col min="5879" max="5879" width="9.33203125" style="2" bestFit="1" customWidth="1"/>
    <col min="5880" max="5880" width="3.5546875" style="2" customWidth="1"/>
    <col min="5881" max="5881" width="9.33203125" style="2" bestFit="1" customWidth="1"/>
    <col min="5882" max="5882" width="3.33203125" style="2" customWidth="1"/>
    <col min="5883" max="5883" width="22.44140625" style="2" customWidth="1"/>
    <col min="5884" max="6127" width="9.109375" style="2"/>
    <col min="6128" max="6128" width="40.5546875" style="2" customWidth="1"/>
    <col min="6129" max="6129" width="12.88671875" style="2" customWidth="1"/>
    <col min="6130" max="6130" width="4.109375" style="2" customWidth="1"/>
    <col min="6131" max="6131" width="12.88671875" style="2" customWidth="1"/>
    <col min="6132" max="6132" width="2.6640625" style="2" customWidth="1"/>
    <col min="6133" max="6133" width="12.88671875" style="2" customWidth="1"/>
    <col min="6134" max="6134" width="2.33203125" style="2" customWidth="1"/>
    <col min="6135" max="6135" width="9.33203125" style="2" bestFit="1" customWidth="1"/>
    <col min="6136" max="6136" width="3.5546875" style="2" customWidth="1"/>
    <col min="6137" max="6137" width="9.33203125" style="2" bestFit="1" customWidth="1"/>
    <col min="6138" max="6138" width="3.33203125" style="2" customWidth="1"/>
    <col min="6139" max="6139" width="22.44140625" style="2" customWidth="1"/>
    <col min="6140" max="6383" width="9.109375" style="2"/>
    <col min="6384" max="6384" width="40.5546875" style="2" customWidth="1"/>
    <col min="6385" max="6385" width="12.88671875" style="2" customWidth="1"/>
    <col min="6386" max="6386" width="4.109375" style="2" customWidth="1"/>
    <col min="6387" max="6387" width="12.88671875" style="2" customWidth="1"/>
    <col min="6388" max="6388" width="2.6640625" style="2" customWidth="1"/>
    <col min="6389" max="6389" width="12.88671875" style="2" customWidth="1"/>
    <col min="6390" max="6390" width="2.33203125" style="2" customWidth="1"/>
    <col min="6391" max="6391" width="9.33203125" style="2" bestFit="1" customWidth="1"/>
    <col min="6392" max="6392" width="3.5546875" style="2" customWidth="1"/>
    <col min="6393" max="6393" width="9.33203125" style="2" bestFit="1" customWidth="1"/>
    <col min="6394" max="6394" width="3.33203125" style="2" customWidth="1"/>
    <col min="6395" max="6395" width="22.44140625" style="2" customWidth="1"/>
    <col min="6396" max="6639" width="9.109375" style="2"/>
    <col min="6640" max="6640" width="40.5546875" style="2" customWidth="1"/>
    <col min="6641" max="6641" width="12.88671875" style="2" customWidth="1"/>
    <col min="6642" max="6642" width="4.109375" style="2" customWidth="1"/>
    <col min="6643" max="6643" width="12.88671875" style="2" customWidth="1"/>
    <col min="6644" max="6644" width="2.6640625" style="2" customWidth="1"/>
    <col min="6645" max="6645" width="12.88671875" style="2" customWidth="1"/>
    <col min="6646" max="6646" width="2.33203125" style="2" customWidth="1"/>
    <col min="6647" max="6647" width="9.33203125" style="2" bestFit="1" customWidth="1"/>
    <col min="6648" max="6648" width="3.5546875" style="2" customWidth="1"/>
    <col min="6649" max="6649" width="9.33203125" style="2" bestFit="1" customWidth="1"/>
    <col min="6650" max="6650" width="3.33203125" style="2" customWidth="1"/>
    <col min="6651" max="6651" width="22.44140625" style="2" customWidth="1"/>
    <col min="6652" max="6895" width="9.109375" style="2"/>
    <col min="6896" max="6896" width="40.5546875" style="2" customWidth="1"/>
    <col min="6897" max="6897" width="12.88671875" style="2" customWidth="1"/>
    <col min="6898" max="6898" width="4.109375" style="2" customWidth="1"/>
    <col min="6899" max="6899" width="12.88671875" style="2" customWidth="1"/>
    <col min="6900" max="6900" width="2.6640625" style="2" customWidth="1"/>
    <col min="6901" max="6901" width="12.88671875" style="2" customWidth="1"/>
    <col min="6902" max="6902" width="2.33203125" style="2" customWidth="1"/>
    <col min="6903" max="6903" width="9.33203125" style="2" bestFit="1" customWidth="1"/>
    <col min="6904" max="6904" width="3.5546875" style="2" customWidth="1"/>
    <col min="6905" max="6905" width="9.33203125" style="2" bestFit="1" customWidth="1"/>
    <col min="6906" max="6906" width="3.33203125" style="2" customWidth="1"/>
    <col min="6907" max="6907" width="22.44140625" style="2" customWidth="1"/>
    <col min="6908" max="7151" width="9.109375" style="2"/>
    <col min="7152" max="7152" width="40.5546875" style="2" customWidth="1"/>
    <col min="7153" max="7153" width="12.88671875" style="2" customWidth="1"/>
    <col min="7154" max="7154" width="4.109375" style="2" customWidth="1"/>
    <col min="7155" max="7155" width="12.88671875" style="2" customWidth="1"/>
    <col min="7156" max="7156" width="2.6640625" style="2" customWidth="1"/>
    <col min="7157" max="7157" width="12.88671875" style="2" customWidth="1"/>
    <col min="7158" max="7158" width="2.33203125" style="2" customWidth="1"/>
    <col min="7159" max="7159" width="9.33203125" style="2" bestFit="1" customWidth="1"/>
    <col min="7160" max="7160" width="3.5546875" style="2" customWidth="1"/>
    <col min="7161" max="7161" width="9.33203125" style="2" bestFit="1" customWidth="1"/>
    <col min="7162" max="7162" width="3.33203125" style="2" customWidth="1"/>
    <col min="7163" max="7163" width="22.44140625" style="2" customWidth="1"/>
    <col min="7164" max="7407" width="9.109375" style="2"/>
    <col min="7408" max="7408" width="40.5546875" style="2" customWidth="1"/>
    <col min="7409" max="7409" width="12.88671875" style="2" customWidth="1"/>
    <col min="7410" max="7410" width="4.109375" style="2" customWidth="1"/>
    <col min="7411" max="7411" width="12.88671875" style="2" customWidth="1"/>
    <col min="7412" max="7412" width="2.6640625" style="2" customWidth="1"/>
    <col min="7413" max="7413" width="12.88671875" style="2" customWidth="1"/>
    <col min="7414" max="7414" width="2.33203125" style="2" customWidth="1"/>
    <col min="7415" max="7415" width="9.33203125" style="2" bestFit="1" customWidth="1"/>
    <col min="7416" max="7416" width="3.5546875" style="2" customWidth="1"/>
    <col min="7417" max="7417" width="9.33203125" style="2" bestFit="1" customWidth="1"/>
    <col min="7418" max="7418" width="3.33203125" style="2" customWidth="1"/>
    <col min="7419" max="7419" width="22.44140625" style="2" customWidth="1"/>
    <col min="7420" max="7663" width="9.109375" style="2"/>
    <col min="7664" max="7664" width="40.5546875" style="2" customWidth="1"/>
    <col min="7665" max="7665" width="12.88671875" style="2" customWidth="1"/>
    <col min="7666" max="7666" width="4.109375" style="2" customWidth="1"/>
    <col min="7667" max="7667" width="12.88671875" style="2" customWidth="1"/>
    <col min="7668" max="7668" width="2.6640625" style="2" customWidth="1"/>
    <col min="7669" max="7669" width="12.88671875" style="2" customWidth="1"/>
    <col min="7670" max="7670" width="2.33203125" style="2" customWidth="1"/>
    <col min="7671" max="7671" width="9.33203125" style="2" bestFit="1" customWidth="1"/>
    <col min="7672" max="7672" width="3.5546875" style="2" customWidth="1"/>
    <col min="7673" max="7673" width="9.33203125" style="2" bestFit="1" customWidth="1"/>
    <col min="7674" max="7674" width="3.33203125" style="2" customWidth="1"/>
    <col min="7675" max="7675" width="22.44140625" style="2" customWidth="1"/>
    <col min="7676" max="7919" width="9.109375" style="2"/>
    <col min="7920" max="7920" width="40.5546875" style="2" customWidth="1"/>
    <col min="7921" max="7921" width="12.88671875" style="2" customWidth="1"/>
    <col min="7922" max="7922" width="4.109375" style="2" customWidth="1"/>
    <col min="7923" max="7923" width="12.88671875" style="2" customWidth="1"/>
    <col min="7924" max="7924" width="2.6640625" style="2" customWidth="1"/>
    <col min="7925" max="7925" width="12.88671875" style="2" customWidth="1"/>
    <col min="7926" max="7926" width="2.33203125" style="2" customWidth="1"/>
    <col min="7927" max="7927" width="9.33203125" style="2" bestFit="1" customWidth="1"/>
    <col min="7928" max="7928" width="3.5546875" style="2" customWidth="1"/>
    <col min="7929" max="7929" width="9.33203125" style="2" bestFit="1" customWidth="1"/>
    <col min="7930" max="7930" width="3.33203125" style="2" customWidth="1"/>
    <col min="7931" max="7931" width="22.44140625" style="2" customWidth="1"/>
    <col min="7932" max="8175" width="9.109375" style="2"/>
    <col min="8176" max="8176" width="40.5546875" style="2" customWidth="1"/>
    <col min="8177" max="8177" width="12.88671875" style="2" customWidth="1"/>
    <col min="8178" max="8178" width="4.109375" style="2" customWidth="1"/>
    <col min="8179" max="8179" width="12.88671875" style="2" customWidth="1"/>
    <col min="8180" max="8180" width="2.6640625" style="2" customWidth="1"/>
    <col min="8181" max="8181" width="12.88671875" style="2" customWidth="1"/>
    <col min="8182" max="8182" width="2.33203125" style="2" customWidth="1"/>
    <col min="8183" max="8183" width="9.33203125" style="2" bestFit="1" customWidth="1"/>
    <col min="8184" max="8184" width="3.5546875" style="2" customWidth="1"/>
    <col min="8185" max="8185" width="9.33203125" style="2" bestFit="1" customWidth="1"/>
    <col min="8186" max="8186" width="3.33203125" style="2" customWidth="1"/>
    <col min="8187" max="8187" width="22.44140625" style="2" customWidth="1"/>
    <col min="8188" max="8431" width="9.109375" style="2"/>
    <col min="8432" max="8432" width="40.5546875" style="2" customWidth="1"/>
    <col min="8433" max="8433" width="12.88671875" style="2" customWidth="1"/>
    <col min="8434" max="8434" width="4.109375" style="2" customWidth="1"/>
    <col min="8435" max="8435" width="12.88671875" style="2" customWidth="1"/>
    <col min="8436" max="8436" width="2.6640625" style="2" customWidth="1"/>
    <col min="8437" max="8437" width="12.88671875" style="2" customWidth="1"/>
    <col min="8438" max="8438" width="2.33203125" style="2" customWidth="1"/>
    <col min="8439" max="8439" width="9.33203125" style="2" bestFit="1" customWidth="1"/>
    <col min="8440" max="8440" width="3.5546875" style="2" customWidth="1"/>
    <col min="8441" max="8441" width="9.33203125" style="2" bestFit="1" customWidth="1"/>
    <col min="8442" max="8442" width="3.33203125" style="2" customWidth="1"/>
    <col min="8443" max="8443" width="22.44140625" style="2" customWidth="1"/>
    <col min="8444" max="8687" width="9.109375" style="2"/>
    <col min="8688" max="8688" width="40.5546875" style="2" customWidth="1"/>
    <col min="8689" max="8689" width="12.88671875" style="2" customWidth="1"/>
    <col min="8690" max="8690" width="4.109375" style="2" customWidth="1"/>
    <col min="8691" max="8691" width="12.88671875" style="2" customWidth="1"/>
    <col min="8692" max="8692" width="2.6640625" style="2" customWidth="1"/>
    <col min="8693" max="8693" width="12.88671875" style="2" customWidth="1"/>
    <col min="8694" max="8694" width="2.33203125" style="2" customWidth="1"/>
    <col min="8695" max="8695" width="9.33203125" style="2" bestFit="1" customWidth="1"/>
    <col min="8696" max="8696" width="3.5546875" style="2" customWidth="1"/>
    <col min="8697" max="8697" width="9.33203125" style="2" bestFit="1" customWidth="1"/>
    <col min="8698" max="8698" width="3.33203125" style="2" customWidth="1"/>
    <col min="8699" max="8699" width="22.44140625" style="2" customWidth="1"/>
    <col min="8700" max="8943" width="9.109375" style="2"/>
    <col min="8944" max="8944" width="40.5546875" style="2" customWidth="1"/>
    <col min="8945" max="8945" width="12.88671875" style="2" customWidth="1"/>
    <col min="8946" max="8946" width="4.109375" style="2" customWidth="1"/>
    <col min="8947" max="8947" width="12.88671875" style="2" customWidth="1"/>
    <col min="8948" max="8948" width="2.6640625" style="2" customWidth="1"/>
    <col min="8949" max="8949" width="12.88671875" style="2" customWidth="1"/>
    <col min="8950" max="8950" width="2.33203125" style="2" customWidth="1"/>
    <col min="8951" max="8951" width="9.33203125" style="2" bestFit="1" customWidth="1"/>
    <col min="8952" max="8952" width="3.5546875" style="2" customWidth="1"/>
    <col min="8953" max="8953" width="9.33203125" style="2" bestFit="1" customWidth="1"/>
    <col min="8954" max="8954" width="3.33203125" style="2" customWidth="1"/>
    <col min="8955" max="8955" width="22.44140625" style="2" customWidth="1"/>
    <col min="8956" max="9199" width="9.109375" style="2"/>
    <col min="9200" max="9200" width="40.5546875" style="2" customWidth="1"/>
    <col min="9201" max="9201" width="12.88671875" style="2" customWidth="1"/>
    <col min="9202" max="9202" width="4.109375" style="2" customWidth="1"/>
    <col min="9203" max="9203" width="12.88671875" style="2" customWidth="1"/>
    <col min="9204" max="9204" width="2.6640625" style="2" customWidth="1"/>
    <col min="9205" max="9205" width="12.88671875" style="2" customWidth="1"/>
    <col min="9206" max="9206" width="2.33203125" style="2" customWidth="1"/>
    <col min="9207" max="9207" width="9.33203125" style="2" bestFit="1" customWidth="1"/>
    <col min="9208" max="9208" width="3.5546875" style="2" customWidth="1"/>
    <col min="9209" max="9209" width="9.33203125" style="2" bestFit="1" customWidth="1"/>
    <col min="9210" max="9210" width="3.33203125" style="2" customWidth="1"/>
    <col min="9211" max="9211" width="22.44140625" style="2" customWidth="1"/>
    <col min="9212" max="9455" width="9.109375" style="2"/>
    <col min="9456" max="9456" width="40.5546875" style="2" customWidth="1"/>
    <col min="9457" max="9457" width="12.88671875" style="2" customWidth="1"/>
    <col min="9458" max="9458" width="4.109375" style="2" customWidth="1"/>
    <col min="9459" max="9459" width="12.88671875" style="2" customWidth="1"/>
    <col min="9460" max="9460" width="2.6640625" style="2" customWidth="1"/>
    <col min="9461" max="9461" width="12.88671875" style="2" customWidth="1"/>
    <col min="9462" max="9462" width="2.33203125" style="2" customWidth="1"/>
    <col min="9463" max="9463" width="9.33203125" style="2" bestFit="1" customWidth="1"/>
    <col min="9464" max="9464" width="3.5546875" style="2" customWidth="1"/>
    <col min="9465" max="9465" width="9.33203125" style="2" bestFit="1" customWidth="1"/>
    <col min="9466" max="9466" width="3.33203125" style="2" customWidth="1"/>
    <col min="9467" max="9467" width="22.44140625" style="2" customWidth="1"/>
    <col min="9468" max="9711" width="9.109375" style="2"/>
    <col min="9712" max="9712" width="40.5546875" style="2" customWidth="1"/>
    <col min="9713" max="9713" width="12.88671875" style="2" customWidth="1"/>
    <col min="9714" max="9714" width="4.109375" style="2" customWidth="1"/>
    <col min="9715" max="9715" width="12.88671875" style="2" customWidth="1"/>
    <col min="9716" max="9716" width="2.6640625" style="2" customWidth="1"/>
    <col min="9717" max="9717" width="12.88671875" style="2" customWidth="1"/>
    <col min="9718" max="9718" width="2.33203125" style="2" customWidth="1"/>
    <col min="9719" max="9719" width="9.33203125" style="2" bestFit="1" customWidth="1"/>
    <col min="9720" max="9720" width="3.5546875" style="2" customWidth="1"/>
    <col min="9721" max="9721" width="9.33203125" style="2" bestFit="1" customWidth="1"/>
    <col min="9722" max="9722" width="3.33203125" style="2" customWidth="1"/>
    <col min="9723" max="9723" width="22.44140625" style="2" customWidth="1"/>
    <col min="9724" max="9967" width="9.109375" style="2"/>
    <col min="9968" max="9968" width="40.5546875" style="2" customWidth="1"/>
    <col min="9969" max="9969" width="12.88671875" style="2" customWidth="1"/>
    <col min="9970" max="9970" width="4.109375" style="2" customWidth="1"/>
    <col min="9971" max="9971" width="12.88671875" style="2" customWidth="1"/>
    <col min="9972" max="9972" width="2.6640625" style="2" customWidth="1"/>
    <col min="9973" max="9973" width="12.88671875" style="2" customWidth="1"/>
    <col min="9974" max="9974" width="2.33203125" style="2" customWidth="1"/>
    <col min="9975" max="9975" width="9.33203125" style="2" bestFit="1" customWidth="1"/>
    <col min="9976" max="9976" width="3.5546875" style="2" customWidth="1"/>
    <col min="9977" max="9977" width="9.33203125" style="2" bestFit="1" customWidth="1"/>
    <col min="9978" max="9978" width="3.33203125" style="2" customWidth="1"/>
    <col min="9979" max="9979" width="22.44140625" style="2" customWidth="1"/>
    <col min="9980" max="10223" width="9.109375" style="2"/>
    <col min="10224" max="10224" width="40.5546875" style="2" customWidth="1"/>
    <col min="10225" max="10225" width="12.88671875" style="2" customWidth="1"/>
    <col min="10226" max="10226" width="4.109375" style="2" customWidth="1"/>
    <col min="10227" max="10227" width="12.88671875" style="2" customWidth="1"/>
    <col min="10228" max="10228" width="2.6640625" style="2" customWidth="1"/>
    <col min="10229" max="10229" width="12.88671875" style="2" customWidth="1"/>
    <col min="10230" max="10230" width="2.33203125" style="2" customWidth="1"/>
    <col min="10231" max="10231" width="9.33203125" style="2" bestFit="1" customWidth="1"/>
    <col min="10232" max="10232" width="3.5546875" style="2" customWidth="1"/>
    <col min="10233" max="10233" width="9.33203125" style="2" bestFit="1" customWidth="1"/>
    <col min="10234" max="10234" width="3.33203125" style="2" customWidth="1"/>
    <col min="10235" max="10235" width="22.44140625" style="2" customWidth="1"/>
    <col min="10236" max="10479" width="9.109375" style="2"/>
    <col min="10480" max="10480" width="40.5546875" style="2" customWidth="1"/>
    <col min="10481" max="10481" width="12.88671875" style="2" customWidth="1"/>
    <col min="10482" max="10482" width="4.109375" style="2" customWidth="1"/>
    <col min="10483" max="10483" width="12.88671875" style="2" customWidth="1"/>
    <col min="10484" max="10484" width="2.6640625" style="2" customWidth="1"/>
    <col min="10485" max="10485" width="12.88671875" style="2" customWidth="1"/>
    <col min="10486" max="10486" width="2.33203125" style="2" customWidth="1"/>
    <col min="10487" max="10487" width="9.33203125" style="2" bestFit="1" customWidth="1"/>
    <col min="10488" max="10488" width="3.5546875" style="2" customWidth="1"/>
    <col min="10489" max="10489" width="9.33203125" style="2" bestFit="1" customWidth="1"/>
    <col min="10490" max="10490" width="3.33203125" style="2" customWidth="1"/>
    <col min="10491" max="10491" width="22.44140625" style="2" customWidth="1"/>
    <col min="10492" max="10735" width="9.109375" style="2"/>
    <col min="10736" max="10736" width="40.5546875" style="2" customWidth="1"/>
    <col min="10737" max="10737" width="12.88671875" style="2" customWidth="1"/>
    <col min="10738" max="10738" width="4.109375" style="2" customWidth="1"/>
    <col min="10739" max="10739" width="12.88671875" style="2" customWidth="1"/>
    <col min="10740" max="10740" width="2.6640625" style="2" customWidth="1"/>
    <col min="10741" max="10741" width="12.88671875" style="2" customWidth="1"/>
    <col min="10742" max="10742" width="2.33203125" style="2" customWidth="1"/>
    <col min="10743" max="10743" width="9.33203125" style="2" bestFit="1" customWidth="1"/>
    <col min="10744" max="10744" width="3.5546875" style="2" customWidth="1"/>
    <col min="10745" max="10745" width="9.33203125" style="2" bestFit="1" customWidth="1"/>
    <col min="10746" max="10746" width="3.33203125" style="2" customWidth="1"/>
    <col min="10747" max="10747" width="22.44140625" style="2" customWidth="1"/>
    <col min="10748" max="10991" width="9.109375" style="2"/>
    <col min="10992" max="10992" width="40.5546875" style="2" customWidth="1"/>
    <col min="10993" max="10993" width="12.88671875" style="2" customWidth="1"/>
    <col min="10994" max="10994" width="4.109375" style="2" customWidth="1"/>
    <col min="10995" max="10995" width="12.88671875" style="2" customWidth="1"/>
    <col min="10996" max="10996" width="2.6640625" style="2" customWidth="1"/>
    <col min="10997" max="10997" width="12.88671875" style="2" customWidth="1"/>
    <col min="10998" max="10998" width="2.33203125" style="2" customWidth="1"/>
    <col min="10999" max="10999" width="9.33203125" style="2" bestFit="1" customWidth="1"/>
    <col min="11000" max="11000" width="3.5546875" style="2" customWidth="1"/>
    <col min="11001" max="11001" width="9.33203125" style="2" bestFit="1" customWidth="1"/>
    <col min="11002" max="11002" width="3.33203125" style="2" customWidth="1"/>
    <col min="11003" max="11003" width="22.44140625" style="2" customWidth="1"/>
    <col min="11004" max="11247" width="9.109375" style="2"/>
    <col min="11248" max="11248" width="40.5546875" style="2" customWidth="1"/>
    <col min="11249" max="11249" width="12.88671875" style="2" customWidth="1"/>
    <col min="11250" max="11250" width="4.109375" style="2" customWidth="1"/>
    <col min="11251" max="11251" width="12.88671875" style="2" customWidth="1"/>
    <col min="11252" max="11252" width="2.6640625" style="2" customWidth="1"/>
    <col min="11253" max="11253" width="12.88671875" style="2" customWidth="1"/>
    <col min="11254" max="11254" width="2.33203125" style="2" customWidth="1"/>
    <col min="11255" max="11255" width="9.33203125" style="2" bestFit="1" customWidth="1"/>
    <col min="11256" max="11256" width="3.5546875" style="2" customWidth="1"/>
    <col min="11257" max="11257" width="9.33203125" style="2" bestFit="1" customWidth="1"/>
    <col min="11258" max="11258" width="3.33203125" style="2" customWidth="1"/>
    <col min="11259" max="11259" width="22.44140625" style="2" customWidth="1"/>
    <col min="11260" max="11503" width="9.109375" style="2"/>
    <col min="11504" max="11504" width="40.5546875" style="2" customWidth="1"/>
    <col min="11505" max="11505" width="12.88671875" style="2" customWidth="1"/>
    <col min="11506" max="11506" width="4.109375" style="2" customWidth="1"/>
    <col min="11507" max="11507" width="12.88671875" style="2" customWidth="1"/>
    <col min="11508" max="11508" width="2.6640625" style="2" customWidth="1"/>
    <col min="11509" max="11509" width="12.88671875" style="2" customWidth="1"/>
    <col min="11510" max="11510" width="2.33203125" style="2" customWidth="1"/>
    <col min="11511" max="11511" width="9.33203125" style="2" bestFit="1" customWidth="1"/>
    <col min="11512" max="11512" width="3.5546875" style="2" customWidth="1"/>
    <col min="11513" max="11513" width="9.33203125" style="2" bestFit="1" customWidth="1"/>
    <col min="11514" max="11514" width="3.33203125" style="2" customWidth="1"/>
    <col min="11515" max="11515" width="22.44140625" style="2" customWidth="1"/>
    <col min="11516" max="11759" width="9.109375" style="2"/>
    <col min="11760" max="11760" width="40.5546875" style="2" customWidth="1"/>
    <col min="11761" max="11761" width="12.88671875" style="2" customWidth="1"/>
    <col min="11762" max="11762" width="4.109375" style="2" customWidth="1"/>
    <col min="11763" max="11763" width="12.88671875" style="2" customWidth="1"/>
    <col min="11764" max="11764" width="2.6640625" style="2" customWidth="1"/>
    <col min="11765" max="11765" width="12.88671875" style="2" customWidth="1"/>
    <col min="11766" max="11766" width="2.33203125" style="2" customWidth="1"/>
    <col min="11767" max="11767" width="9.33203125" style="2" bestFit="1" customWidth="1"/>
    <col min="11768" max="11768" width="3.5546875" style="2" customWidth="1"/>
    <col min="11769" max="11769" width="9.33203125" style="2" bestFit="1" customWidth="1"/>
    <col min="11770" max="11770" width="3.33203125" style="2" customWidth="1"/>
    <col min="11771" max="11771" width="22.44140625" style="2" customWidth="1"/>
    <col min="11772" max="12015" width="9.109375" style="2"/>
    <col min="12016" max="12016" width="40.5546875" style="2" customWidth="1"/>
    <col min="12017" max="12017" width="12.88671875" style="2" customWidth="1"/>
    <col min="12018" max="12018" width="4.109375" style="2" customWidth="1"/>
    <col min="12019" max="12019" width="12.88671875" style="2" customWidth="1"/>
    <col min="12020" max="12020" width="2.6640625" style="2" customWidth="1"/>
    <col min="12021" max="12021" width="12.88671875" style="2" customWidth="1"/>
    <col min="12022" max="12022" width="2.33203125" style="2" customWidth="1"/>
    <col min="12023" max="12023" width="9.33203125" style="2" bestFit="1" customWidth="1"/>
    <col min="12024" max="12024" width="3.5546875" style="2" customWidth="1"/>
    <col min="12025" max="12025" width="9.33203125" style="2" bestFit="1" customWidth="1"/>
    <col min="12026" max="12026" width="3.33203125" style="2" customWidth="1"/>
    <col min="12027" max="12027" width="22.44140625" style="2" customWidth="1"/>
    <col min="12028" max="12271" width="9.109375" style="2"/>
    <col min="12272" max="12272" width="40.5546875" style="2" customWidth="1"/>
    <col min="12273" max="12273" width="12.88671875" style="2" customWidth="1"/>
    <col min="12274" max="12274" width="4.109375" style="2" customWidth="1"/>
    <col min="12275" max="12275" width="12.88671875" style="2" customWidth="1"/>
    <col min="12276" max="12276" width="2.6640625" style="2" customWidth="1"/>
    <col min="12277" max="12277" width="12.88671875" style="2" customWidth="1"/>
    <col min="12278" max="12278" width="2.33203125" style="2" customWidth="1"/>
    <col min="12279" max="12279" width="9.33203125" style="2" bestFit="1" customWidth="1"/>
    <col min="12280" max="12280" width="3.5546875" style="2" customWidth="1"/>
    <col min="12281" max="12281" width="9.33203125" style="2" bestFit="1" customWidth="1"/>
    <col min="12282" max="12282" width="3.33203125" style="2" customWidth="1"/>
    <col min="12283" max="12283" width="22.44140625" style="2" customWidth="1"/>
    <col min="12284" max="12527" width="9.109375" style="2"/>
    <col min="12528" max="12528" width="40.5546875" style="2" customWidth="1"/>
    <col min="12529" max="12529" width="12.88671875" style="2" customWidth="1"/>
    <col min="12530" max="12530" width="4.109375" style="2" customWidth="1"/>
    <col min="12531" max="12531" width="12.88671875" style="2" customWidth="1"/>
    <col min="12532" max="12532" width="2.6640625" style="2" customWidth="1"/>
    <col min="12533" max="12533" width="12.88671875" style="2" customWidth="1"/>
    <col min="12534" max="12534" width="2.33203125" style="2" customWidth="1"/>
    <col min="12535" max="12535" width="9.33203125" style="2" bestFit="1" customWidth="1"/>
    <col min="12536" max="12536" width="3.5546875" style="2" customWidth="1"/>
    <col min="12537" max="12537" width="9.33203125" style="2" bestFit="1" customWidth="1"/>
    <col min="12538" max="12538" width="3.33203125" style="2" customWidth="1"/>
    <col min="12539" max="12539" width="22.44140625" style="2" customWidth="1"/>
    <col min="12540" max="12783" width="9.109375" style="2"/>
    <col min="12784" max="12784" width="40.5546875" style="2" customWidth="1"/>
    <col min="12785" max="12785" width="12.88671875" style="2" customWidth="1"/>
    <col min="12786" max="12786" width="4.109375" style="2" customWidth="1"/>
    <col min="12787" max="12787" width="12.88671875" style="2" customWidth="1"/>
    <col min="12788" max="12788" width="2.6640625" style="2" customWidth="1"/>
    <col min="12789" max="12789" width="12.88671875" style="2" customWidth="1"/>
    <col min="12790" max="12790" width="2.33203125" style="2" customWidth="1"/>
    <col min="12791" max="12791" width="9.33203125" style="2" bestFit="1" customWidth="1"/>
    <col min="12792" max="12792" width="3.5546875" style="2" customWidth="1"/>
    <col min="12793" max="12793" width="9.33203125" style="2" bestFit="1" customWidth="1"/>
    <col min="12794" max="12794" width="3.33203125" style="2" customWidth="1"/>
    <col min="12795" max="12795" width="22.44140625" style="2" customWidth="1"/>
    <col min="12796" max="13039" width="9.109375" style="2"/>
    <col min="13040" max="13040" width="40.5546875" style="2" customWidth="1"/>
    <col min="13041" max="13041" width="12.88671875" style="2" customWidth="1"/>
    <col min="13042" max="13042" width="4.109375" style="2" customWidth="1"/>
    <col min="13043" max="13043" width="12.88671875" style="2" customWidth="1"/>
    <col min="13044" max="13044" width="2.6640625" style="2" customWidth="1"/>
    <col min="13045" max="13045" width="12.88671875" style="2" customWidth="1"/>
    <col min="13046" max="13046" width="2.33203125" style="2" customWidth="1"/>
    <col min="13047" max="13047" width="9.33203125" style="2" bestFit="1" customWidth="1"/>
    <col min="13048" max="13048" width="3.5546875" style="2" customWidth="1"/>
    <col min="13049" max="13049" width="9.33203125" style="2" bestFit="1" customWidth="1"/>
    <col min="13050" max="13050" width="3.33203125" style="2" customWidth="1"/>
    <col min="13051" max="13051" width="22.44140625" style="2" customWidth="1"/>
    <col min="13052" max="13295" width="9.109375" style="2"/>
    <col min="13296" max="13296" width="40.5546875" style="2" customWidth="1"/>
    <col min="13297" max="13297" width="12.88671875" style="2" customWidth="1"/>
    <col min="13298" max="13298" width="4.109375" style="2" customWidth="1"/>
    <col min="13299" max="13299" width="12.88671875" style="2" customWidth="1"/>
    <col min="13300" max="13300" width="2.6640625" style="2" customWidth="1"/>
    <col min="13301" max="13301" width="12.88671875" style="2" customWidth="1"/>
    <col min="13302" max="13302" width="2.33203125" style="2" customWidth="1"/>
    <col min="13303" max="13303" width="9.33203125" style="2" bestFit="1" customWidth="1"/>
    <col min="13304" max="13304" width="3.5546875" style="2" customWidth="1"/>
    <col min="13305" max="13305" width="9.33203125" style="2" bestFit="1" customWidth="1"/>
    <col min="13306" max="13306" width="3.33203125" style="2" customWidth="1"/>
    <col min="13307" max="13307" width="22.44140625" style="2" customWidth="1"/>
    <col min="13308" max="13551" width="9.109375" style="2"/>
    <col min="13552" max="13552" width="40.5546875" style="2" customWidth="1"/>
    <col min="13553" max="13553" width="12.88671875" style="2" customWidth="1"/>
    <col min="13554" max="13554" width="4.109375" style="2" customWidth="1"/>
    <col min="13555" max="13555" width="12.88671875" style="2" customWidth="1"/>
    <col min="13556" max="13556" width="2.6640625" style="2" customWidth="1"/>
    <col min="13557" max="13557" width="12.88671875" style="2" customWidth="1"/>
    <col min="13558" max="13558" width="2.33203125" style="2" customWidth="1"/>
    <col min="13559" max="13559" width="9.33203125" style="2" bestFit="1" customWidth="1"/>
    <col min="13560" max="13560" width="3.5546875" style="2" customWidth="1"/>
    <col min="13561" max="13561" width="9.33203125" style="2" bestFit="1" customWidth="1"/>
    <col min="13562" max="13562" width="3.33203125" style="2" customWidth="1"/>
    <col min="13563" max="13563" width="22.44140625" style="2" customWidth="1"/>
    <col min="13564" max="13807" width="9.109375" style="2"/>
    <col min="13808" max="13808" width="40.5546875" style="2" customWidth="1"/>
    <col min="13809" max="13809" width="12.88671875" style="2" customWidth="1"/>
    <col min="13810" max="13810" width="4.109375" style="2" customWidth="1"/>
    <col min="13811" max="13811" width="12.88671875" style="2" customWidth="1"/>
    <col min="13812" max="13812" width="2.6640625" style="2" customWidth="1"/>
    <col min="13813" max="13813" width="12.88671875" style="2" customWidth="1"/>
    <col min="13814" max="13814" width="2.33203125" style="2" customWidth="1"/>
    <col min="13815" max="13815" width="9.33203125" style="2" bestFit="1" customWidth="1"/>
    <col min="13816" max="13816" width="3.5546875" style="2" customWidth="1"/>
    <col min="13817" max="13817" width="9.33203125" style="2" bestFit="1" customWidth="1"/>
    <col min="13818" max="13818" width="3.33203125" style="2" customWidth="1"/>
    <col min="13819" max="13819" width="22.44140625" style="2" customWidth="1"/>
    <col min="13820" max="14063" width="9.109375" style="2"/>
    <col min="14064" max="14064" width="40.5546875" style="2" customWidth="1"/>
    <col min="14065" max="14065" width="12.88671875" style="2" customWidth="1"/>
    <col min="14066" max="14066" width="4.109375" style="2" customWidth="1"/>
    <col min="14067" max="14067" width="12.88671875" style="2" customWidth="1"/>
    <col min="14068" max="14068" width="2.6640625" style="2" customWidth="1"/>
    <col min="14069" max="14069" width="12.88671875" style="2" customWidth="1"/>
    <col min="14070" max="14070" width="2.33203125" style="2" customWidth="1"/>
    <col min="14071" max="14071" width="9.33203125" style="2" bestFit="1" customWidth="1"/>
    <col min="14072" max="14072" width="3.5546875" style="2" customWidth="1"/>
    <col min="14073" max="14073" width="9.33203125" style="2" bestFit="1" customWidth="1"/>
    <col min="14074" max="14074" width="3.33203125" style="2" customWidth="1"/>
    <col min="14075" max="14075" width="22.44140625" style="2" customWidth="1"/>
    <col min="14076" max="14319" width="9.109375" style="2"/>
    <col min="14320" max="14320" width="40.5546875" style="2" customWidth="1"/>
    <col min="14321" max="14321" width="12.88671875" style="2" customWidth="1"/>
    <col min="14322" max="14322" width="4.109375" style="2" customWidth="1"/>
    <col min="14323" max="14323" width="12.88671875" style="2" customWidth="1"/>
    <col min="14324" max="14324" width="2.6640625" style="2" customWidth="1"/>
    <col min="14325" max="14325" width="12.88671875" style="2" customWidth="1"/>
    <col min="14326" max="14326" width="2.33203125" style="2" customWidth="1"/>
    <col min="14327" max="14327" width="9.33203125" style="2" bestFit="1" customWidth="1"/>
    <col min="14328" max="14328" width="3.5546875" style="2" customWidth="1"/>
    <col min="14329" max="14329" width="9.33203125" style="2" bestFit="1" customWidth="1"/>
    <col min="14330" max="14330" width="3.33203125" style="2" customWidth="1"/>
    <col min="14331" max="14331" width="22.44140625" style="2" customWidth="1"/>
    <col min="14332" max="14575" width="9.109375" style="2"/>
    <col min="14576" max="14576" width="40.5546875" style="2" customWidth="1"/>
    <col min="14577" max="14577" width="12.88671875" style="2" customWidth="1"/>
    <col min="14578" max="14578" width="4.109375" style="2" customWidth="1"/>
    <col min="14579" max="14579" width="12.88671875" style="2" customWidth="1"/>
    <col min="14580" max="14580" width="2.6640625" style="2" customWidth="1"/>
    <col min="14581" max="14581" width="12.88671875" style="2" customWidth="1"/>
    <col min="14582" max="14582" width="2.33203125" style="2" customWidth="1"/>
    <col min="14583" max="14583" width="9.33203125" style="2" bestFit="1" customWidth="1"/>
    <col min="14584" max="14584" width="3.5546875" style="2" customWidth="1"/>
    <col min="14585" max="14585" width="9.33203125" style="2" bestFit="1" customWidth="1"/>
    <col min="14586" max="14586" width="3.33203125" style="2" customWidth="1"/>
    <col min="14587" max="14587" width="22.44140625" style="2" customWidth="1"/>
    <col min="14588" max="14831" width="9.109375" style="2"/>
    <col min="14832" max="14832" width="40.5546875" style="2" customWidth="1"/>
    <col min="14833" max="14833" width="12.88671875" style="2" customWidth="1"/>
    <col min="14834" max="14834" width="4.109375" style="2" customWidth="1"/>
    <col min="14835" max="14835" width="12.88671875" style="2" customWidth="1"/>
    <col min="14836" max="14836" width="2.6640625" style="2" customWidth="1"/>
    <col min="14837" max="14837" width="12.88671875" style="2" customWidth="1"/>
    <col min="14838" max="14838" width="2.33203125" style="2" customWidth="1"/>
    <col min="14839" max="14839" width="9.33203125" style="2" bestFit="1" customWidth="1"/>
    <col min="14840" max="14840" width="3.5546875" style="2" customWidth="1"/>
    <col min="14841" max="14841" width="9.33203125" style="2" bestFit="1" customWidth="1"/>
    <col min="14842" max="14842" width="3.33203125" style="2" customWidth="1"/>
    <col min="14843" max="14843" width="22.44140625" style="2" customWidth="1"/>
    <col min="14844" max="15087" width="9.109375" style="2"/>
    <col min="15088" max="15088" width="40.5546875" style="2" customWidth="1"/>
    <col min="15089" max="15089" width="12.88671875" style="2" customWidth="1"/>
    <col min="15090" max="15090" width="4.109375" style="2" customWidth="1"/>
    <col min="15091" max="15091" width="12.88671875" style="2" customWidth="1"/>
    <col min="15092" max="15092" width="2.6640625" style="2" customWidth="1"/>
    <col min="15093" max="15093" width="12.88671875" style="2" customWidth="1"/>
    <col min="15094" max="15094" width="2.33203125" style="2" customWidth="1"/>
    <col min="15095" max="15095" width="9.33203125" style="2" bestFit="1" customWidth="1"/>
    <col min="15096" max="15096" width="3.5546875" style="2" customWidth="1"/>
    <col min="15097" max="15097" width="9.33203125" style="2" bestFit="1" customWidth="1"/>
    <col min="15098" max="15098" width="3.33203125" style="2" customWidth="1"/>
    <col min="15099" max="15099" width="22.44140625" style="2" customWidth="1"/>
    <col min="15100" max="15343" width="9.109375" style="2"/>
    <col min="15344" max="15344" width="40.5546875" style="2" customWidth="1"/>
    <col min="15345" max="15345" width="12.88671875" style="2" customWidth="1"/>
    <col min="15346" max="15346" width="4.109375" style="2" customWidth="1"/>
    <col min="15347" max="15347" width="12.88671875" style="2" customWidth="1"/>
    <col min="15348" max="15348" width="2.6640625" style="2" customWidth="1"/>
    <col min="15349" max="15349" width="12.88671875" style="2" customWidth="1"/>
    <col min="15350" max="15350" width="2.33203125" style="2" customWidth="1"/>
    <col min="15351" max="15351" width="9.33203125" style="2" bestFit="1" customWidth="1"/>
    <col min="15352" max="15352" width="3.5546875" style="2" customWidth="1"/>
    <col min="15353" max="15353" width="9.33203125" style="2" bestFit="1" customWidth="1"/>
    <col min="15354" max="15354" width="3.33203125" style="2" customWidth="1"/>
    <col min="15355" max="15355" width="22.44140625" style="2" customWidth="1"/>
    <col min="15356" max="15599" width="9.109375" style="2"/>
    <col min="15600" max="15600" width="40.5546875" style="2" customWidth="1"/>
    <col min="15601" max="15601" width="12.88671875" style="2" customWidth="1"/>
    <col min="15602" max="15602" width="4.109375" style="2" customWidth="1"/>
    <col min="15603" max="15603" width="12.88671875" style="2" customWidth="1"/>
    <col min="15604" max="15604" width="2.6640625" style="2" customWidth="1"/>
    <col min="15605" max="15605" width="12.88671875" style="2" customWidth="1"/>
    <col min="15606" max="15606" width="2.33203125" style="2" customWidth="1"/>
    <col min="15607" max="15607" width="9.33203125" style="2" bestFit="1" customWidth="1"/>
    <col min="15608" max="15608" width="3.5546875" style="2" customWidth="1"/>
    <col min="15609" max="15609" width="9.33203125" style="2" bestFit="1" customWidth="1"/>
    <col min="15610" max="15610" width="3.33203125" style="2" customWidth="1"/>
    <col min="15611" max="15611" width="22.44140625" style="2" customWidth="1"/>
    <col min="15612" max="15855" width="9.109375" style="2"/>
    <col min="15856" max="15856" width="40.5546875" style="2" customWidth="1"/>
    <col min="15857" max="15857" width="12.88671875" style="2" customWidth="1"/>
    <col min="15858" max="15858" width="4.109375" style="2" customWidth="1"/>
    <col min="15859" max="15859" width="12.88671875" style="2" customWidth="1"/>
    <col min="15860" max="15860" width="2.6640625" style="2" customWidth="1"/>
    <col min="15861" max="15861" width="12.88671875" style="2" customWidth="1"/>
    <col min="15862" max="15862" width="2.33203125" style="2" customWidth="1"/>
    <col min="15863" max="15863" width="9.33203125" style="2" bestFit="1" customWidth="1"/>
    <col min="15864" max="15864" width="3.5546875" style="2" customWidth="1"/>
    <col min="15865" max="15865" width="9.33203125" style="2" bestFit="1" customWidth="1"/>
    <col min="15866" max="15866" width="3.33203125" style="2" customWidth="1"/>
    <col min="15867" max="15867" width="22.44140625" style="2" customWidth="1"/>
    <col min="15868" max="16111" width="9.109375" style="2"/>
    <col min="16112" max="16112" width="40.5546875" style="2" customWidth="1"/>
    <col min="16113" max="16113" width="12.88671875" style="2" customWidth="1"/>
    <col min="16114" max="16114" width="4.109375" style="2" customWidth="1"/>
    <col min="16115" max="16115" width="12.88671875" style="2" customWidth="1"/>
    <col min="16116" max="16116" width="2.6640625" style="2" customWidth="1"/>
    <col min="16117" max="16117" width="12.88671875" style="2" customWidth="1"/>
    <col min="16118" max="16118" width="2.33203125" style="2" customWidth="1"/>
    <col min="16119" max="16119" width="9.33203125" style="2" bestFit="1" customWidth="1"/>
    <col min="16120" max="16120" width="3.5546875" style="2" customWidth="1"/>
    <col min="16121" max="16121" width="9.33203125" style="2" bestFit="1" customWidth="1"/>
    <col min="16122" max="16122" width="3.33203125" style="2" customWidth="1"/>
    <col min="16123" max="16123" width="22.44140625" style="2" customWidth="1"/>
    <col min="16124" max="16384" width="9.109375" style="2"/>
  </cols>
  <sheetData>
    <row r="1" spans="1:12" ht="15.75" customHeight="1" x14ac:dyDescent="0.25">
      <c r="A1" s="1011" t="s">
        <v>130</v>
      </c>
      <c r="B1" s="1011"/>
      <c r="C1" s="1011"/>
      <c r="D1" s="1011"/>
      <c r="E1" s="1011"/>
      <c r="F1" s="1011"/>
      <c r="G1" s="1011"/>
    </row>
    <row r="2" spans="1:12" s="6" customFormat="1" x14ac:dyDescent="0.25">
      <c r="A2" s="30"/>
      <c r="B2" s="31"/>
      <c r="C2" s="14"/>
      <c r="D2" s="14"/>
      <c r="E2" s="1"/>
      <c r="F2" s="1"/>
      <c r="G2" s="1"/>
    </row>
    <row r="3" spans="1:12" x14ac:dyDescent="0.25">
      <c r="A3" s="7" t="s">
        <v>0</v>
      </c>
      <c r="C3" s="7"/>
      <c r="D3" s="7"/>
    </row>
    <row r="4" spans="1:12" s="72" customFormat="1" ht="12.75" customHeight="1" x14ac:dyDescent="0.25">
      <c r="A4" s="80"/>
      <c r="B4" s="10"/>
      <c r="C4" s="10"/>
      <c r="D4" s="10" t="s">
        <v>126</v>
      </c>
      <c r="E4" s="10"/>
      <c r="F4" s="10"/>
      <c r="G4" s="1014" t="s">
        <v>181</v>
      </c>
    </row>
    <row r="5" spans="1:12" ht="50.1" customHeight="1" x14ac:dyDescent="0.25">
      <c r="A5" s="10"/>
      <c r="B5" s="851">
        <v>2013</v>
      </c>
      <c r="C5" s="851">
        <v>2014</v>
      </c>
      <c r="D5" s="851">
        <v>2015</v>
      </c>
      <c r="E5" s="851">
        <v>2016</v>
      </c>
      <c r="F5" s="851">
        <v>2017</v>
      </c>
      <c r="G5" s="1015"/>
    </row>
    <row r="6" spans="1:12" ht="15" customHeight="1" x14ac:dyDescent="0.3">
      <c r="A6" s="7"/>
      <c r="B6" s="99"/>
      <c r="C6" s="99"/>
      <c r="D6" s="99"/>
      <c r="E6" s="99"/>
      <c r="F6" s="99"/>
      <c r="G6" s="100"/>
    </row>
    <row r="7" spans="1:12" ht="15.6" x14ac:dyDescent="0.25">
      <c r="A7" s="15" t="s">
        <v>28</v>
      </c>
      <c r="B7" s="8">
        <v>3553168</v>
      </c>
      <c r="C7" s="8">
        <v>3506545</v>
      </c>
      <c r="D7" s="8">
        <v>3573963</v>
      </c>
      <c r="E7" s="8">
        <v>3888053</v>
      </c>
      <c r="F7" s="8">
        <v>4315500</v>
      </c>
      <c r="G7" s="818">
        <v>0.10993857336821283</v>
      </c>
    </row>
    <row r="8" spans="1:12" x14ac:dyDescent="0.25">
      <c r="A8" s="32"/>
      <c r="B8" s="33"/>
      <c r="C8" s="34"/>
      <c r="D8" s="33"/>
      <c r="E8" s="884"/>
      <c r="F8" s="885"/>
      <c r="G8" s="819"/>
    </row>
    <row r="9" spans="1:12" x14ac:dyDescent="0.25">
      <c r="A9" s="7"/>
      <c r="B9" s="892"/>
      <c r="C9" s="892"/>
      <c r="D9" s="892"/>
      <c r="E9" s="892"/>
      <c r="F9" s="892"/>
      <c r="G9" s="818"/>
    </row>
    <row r="10" spans="1:12" ht="15.6" x14ac:dyDescent="0.25">
      <c r="A10" s="15" t="s">
        <v>29</v>
      </c>
      <c r="B10" s="35">
        <v>342402</v>
      </c>
      <c r="C10" s="35">
        <v>299028</v>
      </c>
      <c r="D10" s="35">
        <v>355572</v>
      </c>
      <c r="E10" s="35">
        <v>310148</v>
      </c>
      <c r="F10" s="35">
        <v>268895</v>
      </c>
      <c r="G10" s="818">
        <v>-0.13301714020403163</v>
      </c>
    </row>
    <row r="11" spans="1:12" x14ac:dyDescent="0.25">
      <c r="A11" s="17" t="s">
        <v>13</v>
      </c>
      <c r="B11" s="8">
        <v>61909</v>
      </c>
      <c r="C11" s="8">
        <v>45697</v>
      </c>
      <c r="D11" s="8">
        <v>34205</v>
      </c>
      <c r="E11" s="8">
        <v>24143</v>
      </c>
      <c r="F11" s="8">
        <v>17574</v>
      </c>
      <c r="G11" s="818">
        <v>-0.2720871474133289</v>
      </c>
    </row>
    <row r="12" spans="1:12" s="6" customFormat="1" ht="15.6" x14ac:dyDescent="0.25">
      <c r="A12" s="17" t="s">
        <v>521</v>
      </c>
      <c r="B12" s="8">
        <v>208276</v>
      </c>
      <c r="C12" s="8">
        <v>189742</v>
      </c>
      <c r="D12" s="8">
        <v>158390</v>
      </c>
      <c r="E12" s="8">
        <v>129706</v>
      </c>
      <c r="F12" s="8">
        <v>107861</v>
      </c>
      <c r="G12" s="818">
        <v>-0.16841934837247313</v>
      </c>
    </row>
    <row r="13" spans="1:12" s="6" customFormat="1" ht="15.6" x14ac:dyDescent="0.25">
      <c r="A13" s="17" t="s">
        <v>30</v>
      </c>
      <c r="B13" s="18">
        <v>72217</v>
      </c>
      <c r="C13" s="18">
        <v>63589</v>
      </c>
      <c r="D13" s="18">
        <v>46537</v>
      </c>
      <c r="E13" s="18">
        <v>36553</v>
      </c>
      <c r="F13" s="18">
        <v>33514</v>
      </c>
      <c r="G13" s="818">
        <v>-8.313955078926491E-2</v>
      </c>
      <c r="H13" s="898"/>
      <c r="I13" s="898"/>
      <c r="J13" s="898"/>
      <c r="K13" s="898"/>
      <c r="L13" s="898"/>
    </row>
    <row r="14" spans="1:12" s="6" customFormat="1" ht="15.6" x14ac:dyDescent="0.25">
      <c r="A14" s="17" t="s">
        <v>75</v>
      </c>
      <c r="B14" s="18" t="s">
        <v>101</v>
      </c>
      <c r="C14" s="18" t="s">
        <v>101</v>
      </c>
      <c r="D14" s="18">
        <v>116440</v>
      </c>
      <c r="E14" s="8">
        <v>119746</v>
      </c>
      <c r="F14" s="820">
        <v>109946</v>
      </c>
      <c r="G14" s="818">
        <v>-8.1839894443238193E-2</v>
      </c>
      <c r="H14" s="898"/>
      <c r="I14" s="898"/>
      <c r="J14" s="898"/>
      <c r="K14" s="898"/>
      <c r="L14" s="898"/>
    </row>
    <row r="15" spans="1:12" s="6" customFormat="1" x14ac:dyDescent="0.25">
      <c r="A15" s="7"/>
      <c r="B15" s="7"/>
      <c r="C15" s="36"/>
      <c r="D15" s="7"/>
      <c r="E15" s="1"/>
      <c r="F15" s="1"/>
      <c r="G15" s="818"/>
    </row>
    <row r="16" spans="1:12" s="6" customFormat="1" ht="15.6" x14ac:dyDescent="0.25">
      <c r="A16" s="15" t="s">
        <v>76</v>
      </c>
      <c r="B16" s="35">
        <v>893502</v>
      </c>
      <c r="C16" s="35">
        <v>909056</v>
      </c>
      <c r="D16" s="35">
        <v>879277</v>
      </c>
      <c r="E16" s="35">
        <v>876642</v>
      </c>
      <c r="F16" s="35">
        <v>814605</v>
      </c>
      <c r="G16" s="818">
        <v>-7.0766629935595141E-2</v>
      </c>
    </row>
    <row r="17" spans="1:31" s="6" customFormat="1" x14ac:dyDescent="0.25">
      <c r="A17" s="37"/>
      <c r="B17" s="8"/>
      <c r="C17" s="38"/>
      <c r="D17" s="1"/>
      <c r="E17" s="1"/>
      <c r="F17" s="1"/>
      <c r="G17" s="818"/>
    </row>
    <row r="18" spans="1:31" s="6" customFormat="1" ht="15.6" x14ac:dyDescent="0.25">
      <c r="A18" s="15" t="s">
        <v>77</v>
      </c>
      <c r="B18" s="35">
        <v>683858</v>
      </c>
      <c r="C18" s="35">
        <v>693133</v>
      </c>
      <c r="D18" s="35">
        <v>680506</v>
      </c>
      <c r="E18" s="35">
        <v>674495</v>
      </c>
      <c r="F18" s="35">
        <v>625898</v>
      </c>
      <c r="G18" s="818">
        <v>-7.204945922504985E-2</v>
      </c>
    </row>
    <row r="19" spans="1:31" x14ac:dyDescent="0.25">
      <c r="A19" s="7"/>
      <c r="B19" s="35"/>
      <c r="C19" s="30"/>
      <c r="D19" s="15"/>
      <c r="E19" s="67"/>
      <c r="F19" s="67"/>
      <c r="G19" s="818"/>
    </row>
    <row r="20" spans="1:31" ht="15.6" x14ac:dyDescent="0.25">
      <c r="A20" s="15" t="s">
        <v>31</v>
      </c>
      <c r="B20" s="35">
        <v>56539</v>
      </c>
      <c r="C20" s="35">
        <v>41302</v>
      </c>
      <c r="D20" s="35">
        <v>23398</v>
      </c>
      <c r="E20" s="35">
        <v>13266</v>
      </c>
      <c r="F20" s="35">
        <v>11090</v>
      </c>
      <c r="G20" s="818">
        <v>-0.16402834313282075</v>
      </c>
    </row>
    <row r="21" spans="1:31" x14ac:dyDescent="0.25">
      <c r="A21" s="7"/>
      <c r="B21" s="30"/>
      <c r="C21" s="68"/>
      <c r="D21" s="15"/>
      <c r="E21" s="67"/>
      <c r="F21" s="67"/>
      <c r="G21" s="818"/>
    </row>
    <row r="22" spans="1:31" ht="15.6" x14ac:dyDescent="0.25">
      <c r="A22" s="39" t="s">
        <v>32</v>
      </c>
      <c r="B22" s="101">
        <v>1082799</v>
      </c>
      <c r="C22" s="101">
        <v>1033463</v>
      </c>
      <c r="D22" s="35">
        <v>1059476</v>
      </c>
      <c r="E22" s="35">
        <v>997909</v>
      </c>
      <c r="F22" s="35">
        <v>905883</v>
      </c>
      <c r="G22" s="818">
        <v>-9.2220833763399263E-2</v>
      </c>
    </row>
    <row r="23" spans="1:31" ht="7.5" customHeight="1" x14ac:dyDescent="0.25">
      <c r="A23" s="23"/>
      <c r="B23" s="23"/>
      <c r="C23" s="24"/>
      <c r="D23" s="25"/>
      <c r="E23" s="25"/>
      <c r="F23" s="25"/>
      <c r="G23" s="40"/>
    </row>
    <row r="24" spans="1:31" ht="14.25" customHeight="1" x14ac:dyDescent="0.25">
      <c r="B24" s="887"/>
      <c r="C24" s="887"/>
      <c r="D24" s="887"/>
      <c r="E24" s="887"/>
      <c r="F24" s="887"/>
    </row>
    <row r="25" spans="1:31" s="102" customFormat="1" ht="14.4" x14ac:dyDescent="0.3">
      <c r="A25" s="108" t="s">
        <v>103</v>
      </c>
      <c r="B25" s="262"/>
      <c r="C25" s="262"/>
      <c r="D25" s="888"/>
      <c r="E25" s="888"/>
      <c r="F25" s="888"/>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row>
    <row r="26" spans="1:31" s="102" customFormat="1" ht="14.4" x14ac:dyDescent="0.3">
      <c r="A26" s="108"/>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row>
    <row r="27" spans="1:31" s="102" customFormat="1" ht="14.4" x14ac:dyDescent="0.3">
      <c r="A27" s="883" t="s">
        <v>500</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row>
    <row r="28" spans="1:31" s="102" customFormat="1" ht="14.4" x14ac:dyDescent="0.3">
      <c r="A28" s="108"/>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row>
    <row r="29" spans="1:31" s="102" customFormat="1" ht="14.4" x14ac:dyDescent="0.3">
      <c r="A29" s="258" t="s">
        <v>33</v>
      </c>
      <c r="B29" s="258"/>
      <c r="C29" s="258"/>
      <c r="D29" s="258"/>
      <c r="E29" s="258"/>
      <c r="F29" s="258"/>
      <c r="G29" s="258"/>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row>
    <row r="30" spans="1:31" s="102" customFormat="1" ht="14.4" x14ac:dyDescent="0.3">
      <c r="A30" s="258"/>
      <c r="B30" s="258"/>
      <c r="C30" s="258"/>
      <c r="D30" s="258"/>
      <c r="E30" s="258"/>
      <c r="F30" s="258"/>
      <c r="G30" s="258"/>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row>
    <row r="31" spans="1:31" s="102" customFormat="1" ht="14.4" x14ac:dyDescent="0.3">
      <c r="A31" s="29" t="s">
        <v>34</v>
      </c>
      <c r="B31" s="29"/>
      <c r="C31" s="29"/>
      <c r="D31" s="29"/>
      <c r="E31" s="29"/>
      <c r="F31" s="29"/>
      <c r="G31" s="29"/>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row>
    <row r="32" spans="1:31" s="102" customFormat="1" ht="14.4" x14ac:dyDescent="0.3">
      <c r="A32" s="29"/>
      <c r="B32" s="29"/>
      <c r="C32" s="29"/>
      <c r="D32" s="29"/>
      <c r="E32" s="29"/>
      <c r="F32" s="29"/>
      <c r="G32" s="29"/>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row>
    <row r="33" spans="1:31" s="102" customFormat="1" ht="14.4" x14ac:dyDescent="0.3">
      <c r="A33" s="29" t="s">
        <v>110</v>
      </c>
      <c r="B33" s="29"/>
      <c r="C33" s="29"/>
      <c r="D33" s="29"/>
      <c r="E33" s="29"/>
      <c r="F33" s="29"/>
      <c r="G33" s="29"/>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row>
    <row r="34" spans="1:31" s="102" customFormat="1" ht="14.4" x14ac:dyDescent="0.3">
      <c r="A34" s="29"/>
      <c r="B34" s="29"/>
      <c r="C34" s="29"/>
      <c r="D34" s="29"/>
      <c r="E34" s="29"/>
      <c r="F34" s="29"/>
      <c r="G34" s="29"/>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row>
    <row r="35" spans="1:31" s="102" customFormat="1" ht="14.4" x14ac:dyDescent="0.3">
      <c r="A35" s="29" t="s">
        <v>111</v>
      </c>
      <c r="B35" s="29"/>
      <c r="C35" s="29"/>
      <c r="D35" s="29"/>
      <c r="E35" s="29"/>
      <c r="F35" s="29"/>
      <c r="G35" s="29"/>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row>
    <row r="36" spans="1:31" s="102" customFormat="1" ht="14.4" x14ac:dyDescent="0.3">
      <c r="A36" s="29"/>
      <c r="B36" s="29"/>
      <c r="C36" s="29"/>
      <c r="D36" s="29"/>
      <c r="E36" s="29"/>
      <c r="F36" s="29"/>
      <c r="G36" s="29"/>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row>
    <row r="37" spans="1:31" s="102" customFormat="1" ht="14.4" x14ac:dyDescent="0.3">
      <c r="A37" s="258" t="s">
        <v>78</v>
      </c>
      <c r="B37" s="258"/>
      <c r="C37" s="258"/>
      <c r="D37" s="258"/>
      <c r="E37" s="258"/>
      <c r="F37" s="258"/>
      <c r="G37" s="258"/>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row>
    <row r="38" spans="1:31" s="102" customFormat="1" ht="14.4" x14ac:dyDescent="0.3">
      <c r="A38" s="258"/>
      <c r="B38" s="258"/>
      <c r="C38" s="258"/>
      <c r="D38" s="258"/>
      <c r="E38" s="258"/>
      <c r="F38" s="258"/>
      <c r="G38" s="258"/>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row>
    <row r="39" spans="1:31" s="102" customFormat="1" ht="14.4" x14ac:dyDescent="0.3">
      <c r="A39" s="103" t="s">
        <v>461</v>
      </c>
      <c r="B39" s="103"/>
      <c r="C39" s="103"/>
      <c r="D39" s="103"/>
      <c r="E39" s="103"/>
      <c r="F39" s="103"/>
      <c r="G39" s="103"/>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row>
    <row r="40" spans="1:31" s="102" customFormat="1" ht="14.4" x14ac:dyDescent="0.3">
      <c r="A40" s="103"/>
      <c r="B40" s="103"/>
      <c r="C40" s="103"/>
      <c r="D40" s="103"/>
      <c r="E40" s="103"/>
      <c r="F40" s="103"/>
      <c r="G40" s="103"/>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row>
    <row r="41" spans="1:31" s="102" customFormat="1" ht="14.4" x14ac:dyDescent="0.3">
      <c r="A41" s="29" t="s">
        <v>522</v>
      </c>
      <c r="B41" s="29"/>
      <c r="C41" s="29"/>
      <c r="D41" s="29"/>
      <c r="E41" s="29"/>
      <c r="F41" s="29"/>
      <c r="G41" s="29"/>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row>
    <row r="42" spans="1:31" s="102" customFormat="1" ht="14.4" x14ac:dyDescent="0.3">
      <c r="A42" s="29"/>
      <c r="B42" s="29"/>
      <c r="C42" s="29"/>
      <c r="D42" s="29"/>
      <c r="E42" s="29"/>
      <c r="F42" s="29"/>
      <c r="G42" s="29"/>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row>
    <row r="43" spans="1:31" s="102" customFormat="1" ht="14.4" x14ac:dyDescent="0.3">
      <c r="A43" s="258" t="s">
        <v>35</v>
      </c>
      <c r="B43" s="258"/>
      <c r="C43" s="258"/>
      <c r="D43" s="258"/>
      <c r="E43" s="258"/>
      <c r="F43" s="258"/>
      <c r="G43" s="258"/>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row>
    <row r="44" spans="1:31" s="102" customFormat="1" ht="14.4" x14ac:dyDescent="0.3">
      <c r="A44" s="258"/>
      <c r="B44" s="258"/>
      <c r="C44" s="258"/>
      <c r="D44" s="258"/>
      <c r="E44" s="258"/>
      <c r="F44" s="258"/>
      <c r="G44" s="258"/>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row>
    <row r="45" spans="1:31" s="102" customFormat="1" ht="14.4" x14ac:dyDescent="0.3">
      <c r="A45" s="258" t="s">
        <v>79</v>
      </c>
      <c r="B45" s="258"/>
      <c r="C45" s="258"/>
      <c r="D45" s="258"/>
      <c r="E45" s="258"/>
      <c r="F45" s="258"/>
      <c r="G45" s="258"/>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row>
    <row r="46" spans="1:31" s="102" customFormat="1" ht="14.4" x14ac:dyDescent="0.3">
      <c r="A46" s="258"/>
      <c r="B46" s="258"/>
      <c r="C46" s="258"/>
      <c r="D46" s="258"/>
      <c r="E46" s="258"/>
      <c r="F46" s="258"/>
      <c r="G46" s="258"/>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row>
    <row r="47" spans="1:31" s="102" customFormat="1" ht="14.4" x14ac:dyDescent="0.3">
      <c r="A47" s="94" t="s">
        <v>112</v>
      </c>
      <c r="B47" s="94"/>
      <c r="C47" s="104"/>
      <c r="D47" s="104"/>
      <c r="E47" s="94"/>
      <c r="F47" s="94"/>
      <c r="G47" s="94"/>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row>
    <row r="48" spans="1:31" s="102" customFormat="1" ht="14.4" x14ac:dyDescent="0.3">
      <c r="A48" s="94"/>
      <c r="B48" s="94"/>
      <c r="C48" s="94"/>
      <c r="D48" s="94"/>
      <c r="E48" s="94"/>
      <c r="F48" s="94"/>
      <c r="G48" s="94"/>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row>
    <row r="49" spans="1:31" s="102" customFormat="1" ht="14.4" x14ac:dyDescent="0.3">
      <c r="A49" s="315" t="s">
        <v>462</v>
      </c>
      <c r="B49" s="94"/>
      <c r="C49" s="94"/>
      <c r="D49" s="94"/>
      <c r="E49" s="94"/>
      <c r="F49" s="94"/>
      <c r="G49" s="94"/>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row>
    <row r="50" spans="1:31" s="102" customFormat="1" ht="14.4" x14ac:dyDescent="0.3">
      <c r="A50" s="94"/>
      <c r="B50" s="94"/>
      <c r="C50" s="94"/>
      <c r="D50" s="94"/>
      <c r="E50" s="94"/>
      <c r="F50" s="94"/>
      <c r="G50" s="94"/>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row>
    <row r="51" spans="1:31" s="102" customFormat="1" ht="14.4" x14ac:dyDescent="0.3">
      <c r="A51" s="69" t="s">
        <v>113</v>
      </c>
      <c r="B51" s="69"/>
      <c r="C51" s="69"/>
      <c r="D51" s="69"/>
      <c r="E51" s="69"/>
      <c r="F51" s="94"/>
      <c r="G51" s="94"/>
    </row>
    <row r="52" spans="1:31" s="102" customFormat="1" ht="14.4" x14ac:dyDescent="0.3"/>
    <row r="53" spans="1:31" s="102" customFormat="1" ht="14.4" x14ac:dyDescent="0.3">
      <c r="A53" s="98" t="s">
        <v>114</v>
      </c>
    </row>
  </sheetData>
  <mergeCells count="2">
    <mergeCell ref="A1:G1"/>
    <mergeCell ref="G4:G5"/>
  </mergeCells>
  <pageMargins left="0.74803149606299213" right="0.74803149606299213" top="0.98425196850393704" bottom="0.98425196850393704" header="0.51181102362204722" footer="0.51181102362204722"/>
  <pageSetup paperSize="9" scale="3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69"/>
  <sheetViews>
    <sheetView zoomScale="80" zoomScaleNormal="80" workbookViewId="0">
      <selection sqref="A1:S1"/>
    </sheetView>
  </sheetViews>
  <sheetFormatPr defaultRowHeight="13.2" x14ac:dyDescent="0.25"/>
  <cols>
    <col min="1" max="1" width="32.88671875" style="1" customWidth="1"/>
    <col min="2" max="2" width="13.44140625" style="1" customWidth="1"/>
    <col min="3" max="3" width="14.33203125" style="1" customWidth="1"/>
    <col min="4" max="4" width="13.88671875" style="1" customWidth="1"/>
    <col min="5" max="5" width="15.6640625" style="3" customWidth="1"/>
    <col min="6" max="6" width="14.5546875" style="3" customWidth="1"/>
    <col min="7" max="7" width="17.44140625" style="1" customWidth="1"/>
    <col min="8" max="8" width="15" style="1" customWidth="1"/>
    <col min="9" max="9" width="13.88671875" style="1" customWidth="1"/>
    <col min="10" max="10" width="15" style="1" customWidth="1"/>
    <col min="11" max="11" width="14.44140625" style="1" customWidth="1"/>
    <col min="12" max="12" width="13.6640625" style="1" customWidth="1"/>
    <col min="13" max="13" width="11.109375" style="1" customWidth="1"/>
    <col min="14" max="14" width="13.44140625" style="1" customWidth="1"/>
    <col min="15" max="15" width="12.5546875" style="1" customWidth="1"/>
    <col min="16" max="16" width="17" style="1" customWidth="1"/>
    <col min="17" max="17" width="11.44140625" style="1" customWidth="1"/>
    <col min="18" max="18" width="11.5546875" style="4" customWidth="1"/>
    <col min="19" max="19" width="13" style="5" customWidth="1"/>
    <col min="20" max="20" width="11.44140625" style="1" customWidth="1"/>
    <col min="21" max="237" width="9.109375" style="1"/>
    <col min="238" max="238" width="32.88671875" style="1" customWidth="1"/>
    <col min="239" max="239" width="10.88671875" style="1" customWidth="1"/>
    <col min="240" max="240" width="12.44140625" style="1" customWidth="1"/>
    <col min="241" max="241" width="15.6640625" style="1" customWidth="1"/>
    <col min="242" max="242" width="14.5546875" style="1" customWidth="1"/>
    <col min="243" max="243" width="17.44140625" style="1" customWidth="1"/>
    <col min="244" max="244" width="15" style="1" customWidth="1"/>
    <col min="245" max="245" width="13.88671875" style="1" customWidth="1"/>
    <col min="246" max="246" width="15" style="1" customWidth="1"/>
    <col min="247" max="247" width="14.44140625" style="1" customWidth="1"/>
    <col min="248" max="248" width="13.6640625" style="1" customWidth="1"/>
    <col min="249" max="249" width="11.109375" style="1" customWidth="1"/>
    <col min="250" max="250" width="13.44140625" style="1" customWidth="1"/>
    <col min="251" max="251" width="12.5546875" style="1" customWidth="1"/>
    <col min="252" max="252" width="17" style="1" customWidth="1"/>
    <col min="253" max="253" width="11.44140625" style="1" customWidth="1"/>
    <col min="254" max="254" width="11.5546875" style="1" customWidth="1"/>
    <col min="255" max="255" width="13" style="1" customWidth="1"/>
    <col min="256" max="256" width="11.44140625" style="1" customWidth="1"/>
    <col min="257" max="493" width="9.109375" style="1"/>
    <col min="494" max="494" width="32.88671875" style="1" customWidth="1"/>
    <col min="495" max="495" width="10.88671875" style="1" customWidth="1"/>
    <col min="496" max="496" width="12.44140625" style="1" customWidth="1"/>
    <col min="497" max="497" width="15.6640625" style="1" customWidth="1"/>
    <col min="498" max="498" width="14.5546875" style="1" customWidth="1"/>
    <col min="499" max="499" width="17.44140625" style="1" customWidth="1"/>
    <col min="500" max="500" width="15" style="1" customWidth="1"/>
    <col min="501" max="501" width="13.88671875" style="1" customWidth="1"/>
    <col min="502" max="502" width="15" style="1" customWidth="1"/>
    <col min="503" max="503" width="14.44140625" style="1" customWidth="1"/>
    <col min="504" max="504" width="13.6640625" style="1" customWidth="1"/>
    <col min="505" max="505" width="11.109375" style="1" customWidth="1"/>
    <col min="506" max="506" width="13.44140625" style="1" customWidth="1"/>
    <col min="507" max="507" width="12.5546875" style="1" customWidth="1"/>
    <col min="508" max="508" width="17" style="1" customWidth="1"/>
    <col min="509" max="509" width="11.44140625" style="1" customWidth="1"/>
    <col min="510" max="510" width="11.5546875" style="1" customWidth="1"/>
    <col min="511" max="511" width="13" style="1" customWidth="1"/>
    <col min="512" max="512" width="11.44140625" style="1" customWidth="1"/>
    <col min="513" max="749" width="9.109375" style="1"/>
    <col min="750" max="750" width="32.88671875" style="1" customWidth="1"/>
    <col min="751" max="751" width="10.88671875" style="1" customWidth="1"/>
    <col min="752" max="752" width="12.44140625" style="1" customWidth="1"/>
    <col min="753" max="753" width="15.6640625" style="1" customWidth="1"/>
    <col min="754" max="754" width="14.5546875" style="1" customWidth="1"/>
    <col min="755" max="755" width="17.44140625" style="1" customWidth="1"/>
    <col min="756" max="756" width="15" style="1" customWidth="1"/>
    <col min="757" max="757" width="13.88671875" style="1" customWidth="1"/>
    <col min="758" max="758" width="15" style="1" customWidth="1"/>
    <col min="759" max="759" width="14.44140625" style="1" customWidth="1"/>
    <col min="760" max="760" width="13.6640625" style="1" customWidth="1"/>
    <col min="761" max="761" width="11.109375" style="1" customWidth="1"/>
    <col min="762" max="762" width="13.44140625" style="1" customWidth="1"/>
    <col min="763" max="763" width="12.5546875" style="1" customWidth="1"/>
    <col min="764" max="764" width="17" style="1" customWidth="1"/>
    <col min="765" max="765" width="11.44140625" style="1" customWidth="1"/>
    <col min="766" max="766" width="11.5546875" style="1" customWidth="1"/>
    <col min="767" max="767" width="13" style="1" customWidth="1"/>
    <col min="768" max="768" width="11.44140625" style="1" customWidth="1"/>
    <col min="769" max="1005" width="9.109375" style="1"/>
    <col min="1006" max="1006" width="32.88671875" style="1" customWidth="1"/>
    <col min="1007" max="1007" width="10.88671875" style="1" customWidth="1"/>
    <col min="1008" max="1008" width="12.44140625" style="1" customWidth="1"/>
    <col min="1009" max="1009" width="15.6640625" style="1" customWidth="1"/>
    <col min="1010" max="1010" width="14.5546875" style="1" customWidth="1"/>
    <col min="1011" max="1011" width="17.44140625" style="1" customWidth="1"/>
    <col min="1012" max="1012" width="15" style="1" customWidth="1"/>
    <col min="1013" max="1013" width="13.88671875" style="1" customWidth="1"/>
    <col min="1014" max="1014" width="15" style="1" customWidth="1"/>
    <col min="1015" max="1015" width="14.44140625" style="1" customWidth="1"/>
    <col min="1016" max="1016" width="13.6640625" style="1" customWidth="1"/>
    <col min="1017" max="1017" width="11.109375" style="1" customWidth="1"/>
    <col min="1018" max="1018" width="13.44140625" style="1" customWidth="1"/>
    <col min="1019" max="1019" width="12.5546875" style="1" customWidth="1"/>
    <col min="1020" max="1020" width="17" style="1" customWidth="1"/>
    <col min="1021" max="1021" width="11.44140625" style="1" customWidth="1"/>
    <col min="1022" max="1022" width="11.5546875" style="1" customWidth="1"/>
    <col min="1023" max="1023" width="13" style="1" customWidth="1"/>
    <col min="1024" max="1024" width="11.44140625" style="1" customWidth="1"/>
    <col min="1025" max="1261" width="9.109375" style="1"/>
    <col min="1262" max="1262" width="32.88671875" style="1" customWidth="1"/>
    <col min="1263" max="1263" width="10.88671875" style="1" customWidth="1"/>
    <col min="1264" max="1264" width="12.44140625" style="1" customWidth="1"/>
    <col min="1265" max="1265" width="15.6640625" style="1" customWidth="1"/>
    <col min="1266" max="1266" width="14.5546875" style="1" customWidth="1"/>
    <col min="1267" max="1267" width="17.44140625" style="1" customWidth="1"/>
    <col min="1268" max="1268" width="15" style="1" customWidth="1"/>
    <col min="1269" max="1269" width="13.88671875" style="1" customWidth="1"/>
    <col min="1270" max="1270" width="15" style="1" customWidth="1"/>
    <col min="1271" max="1271" width="14.44140625" style="1" customWidth="1"/>
    <col min="1272" max="1272" width="13.6640625" style="1" customWidth="1"/>
    <col min="1273" max="1273" width="11.109375" style="1" customWidth="1"/>
    <col min="1274" max="1274" width="13.44140625" style="1" customWidth="1"/>
    <col min="1275" max="1275" width="12.5546875" style="1" customWidth="1"/>
    <col min="1276" max="1276" width="17" style="1" customWidth="1"/>
    <col min="1277" max="1277" width="11.44140625" style="1" customWidth="1"/>
    <col min="1278" max="1278" width="11.5546875" style="1" customWidth="1"/>
    <col min="1279" max="1279" width="13" style="1" customWidth="1"/>
    <col min="1280" max="1280" width="11.44140625" style="1" customWidth="1"/>
    <col min="1281" max="1517" width="9.109375" style="1"/>
    <col min="1518" max="1518" width="32.88671875" style="1" customWidth="1"/>
    <col min="1519" max="1519" width="10.88671875" style="1" customWidth="1"/>
    <col min="1520" max="1520" width="12.44140625" style="1" customWidth="1"/>
    <col min="1521" max="1521" width="15.6640625" style="1" customWidth="1"/>
    <col min="1522" max="1522" width="14.5546875" style="1" customWidth="1"/>
    <col min="1523" max="1523" width="17.44140625" style="1" customWidth="1"/>
    <col min="1524" max="1524" width="15" style="1" customWidth="1"/>
    <col min="1525" max="1525" width="13.88671875" style="1" customWidth="1"/>
    <col min="1526" max="1526" width="15" style="1" customWidth="1"/>
    <col min="1527" max="1527" width="14.44140625" style="1" customWidth="1"/>
    <col min="1528" max="1528" width="13.6640625" style="1" customWidth="1"/>
    <col min="1529" max="1529" width="11.109375" style="1" customWidth="1"/>
    <col min="1530" max="1530" width="13.44140625" style="1" customWidth="1"/>
    <col min="1531" max="1531" width="12.5546875" style="1" customWidth="1"/>
    <col min="1532" max="1532" width="17" style="1" customWidth="1"/>
    <col min="1533" max="1533" width="11.44140625" style="1" customWidth="1"/>
    <col min="1534" max="1534" width="11.5546875" style="1" customWidth="1"/>
    <col min="1535" max="1535" width="13" style="1" customWidth="1"/>
    <col min="1536" max="1536" width="11.44140625" style="1" customWidth="1"/>
    <col min="1537" max="1773" width="9.109375" style="1"/>
    <col min="1774" max="1774" width="32.88671875" style="1" customWidth="1"/>
    <col min="1775" max="1775" width="10.88671875" style="1" customWidth="1"/>
    <col min="1776" max="1776" width="12.44140625" style="1" customWidth="1"/>
    <col min="1777" max="1777" width="15.6640625" style="1" customWidth="1"/>
    <col min="1778" max="1778" width="14.5546875" style="1" customWidth="1"/>
    <col min="1779" max="1779" width="17.44140625" style="1" customWidth="1"/>
    <col min="1780" max="1780" width="15" style="1" customWidth="1"/>
    <col min="1781" max="1781" width="13.88671875" style="1" customWidth="1"/>
    <col min="1782" max="1782" width="15" style="1" customWidth="1"/>
    <col min="1783" max="1783" width="14.44140625" style="1" customWidth="1"/>
    <col min="1784" max="1784" width="13.6640625" style="1" customWidth="1"/>
    <col min="1785" max="1785" width="11.109375" style="1" customWidth="1"/>
    <col min="1786" max="1786" width="13.44140625" style="1" customWidth="1"/>
    <col min="1787" max="1787" width="12.5546875" style="1" customWidth="1"/>
    <col min="1788" max="1788" width="17" style="1" customWidth="1"/>
    <col min="1789" max="1789" width="11.44140625" style="1" customWidth="1"/>
    <col min="1790" max="1790" width="11.5546875" style="1" customWidth="1"/>
    <col min="1791" max="1791" width="13" style="1" customWidth="1"/>
    <col min="1792" max="1792" width="11.44140625" style="1" customWidth="1"/>
    <col min="1793" max="2029" width="9.109375" style="1"/>
    <col min="2030" max="2030" width="32.88671875" style="1" customWidth="1"/>
    <col min="2031" max="2031" width="10.88671875" style="1" customWidth="1"/>
    <col min="2032" max="2032" width="12.44140625" style="1" customWidth="1"/>
    <col min="2033" max="2033" width="15.6640625" style="1" customWidth="1"/>
    <col min="2034" max="2034" width="14.5546875" style="1" customWidth="1"/>
    <col min="2035" max="2035" width="17.44140625" style="1" customWidth="1"/>
    <col min="2036" max="2036" width="15" style="1" customWidth="1"/>
    <col min="2037" max="2037" width="13.88671875" style="1" customWidth="1"/>
    <col min="2038" max="2038" width="15" style="1" customWidth="1"/>
    <col min="2039" max="2039" width="14.44140625" style="1" customWidth="1"/>
    <col min="2040" max="2040" width="13.6640625" style="1" customWidth="1"/>
    <col min="2041" max="2041" width="11.109375" style="1" customWidth="1"/>
    <col min="2042" max="2042" width="13.44140625" style="1" customWidth="1"/>
    <col min="2043" max="2043" width="12.5546875" style="1" customWidth="1"/>
    <col min="2044" max="2044" width="17" style="1" customWidth="1"/>
    <col min="2045" max="2045" width="11.44140625" style="1" customWidth="1"/>
    <col min="2046" max="2046" width="11.5546875" style="1" customWidth="1"/>
    <col min="2047" max="2047" width="13" style="1" customWidth="1"/>
    <col min="2048" max="2048" width="11.44140625" style="1" customWidth="1"/>
    <col min="2049" max="2285" width="9.109375" style="1"/>
    <col min="2286" max="2286" width="32.88671875" style="1" customWidth="1"/>
    <col min="2287" max="2287" width="10.88671875" style="1" customWidth="1"/>
    <col min="2288" max="2288" width="12.44140625" style="1" customWidth="1"/>
    <col min="2289" max="2289" width="15.6640625" style="1" customWidth="1"/>
    <col min="2290" max="2290" width="14.5546875" style="1" customWidth="1"/>
    <col min="2291" max="2291" width="17.44140625" style="1" customWidth="1"/>
    <col min="2292" max="2292" width="15" style="1" customWidth="1"/>
    <col min="2293" max="2293" width="13.88671875" style="1" customWidth="1"/>
    <col min="2294" max="2294" width="15" style="1" customWidth="1"/>
    <col min="2295" max="2295" width="14.44140625" style="1" customWidth="1"/>
    <col min="2296" max="2296" width="13.6640625" style="1" customWidth="1"/>
    <col min="2297" max="2297" width="11.109375" style="1" customWidth="1"/>
    <col min="2298" max="2298" width="13.44140625" style="1" customWidth="1"/>
    <col min="2299" max="2299" width="12.5546875" style="1" customWidth="1"/>
    <col min="2300" max="2300" width="17" style="1" customWidth="1"/>
    <col min="2301" max="2301" width="11.44140625" style="1" customWidth="1"/>
    <col min="2302" max="2302" width="11.5546875" style="1" customWidth="1"/>
    <col min="2303" max="2303" width="13" style="1" customWidth="1"/>
    <col min="2304" max="2304" width="11.44140625" style="1" customWidth="1"/>
    <col min="2305" max="2541" width="9.109375" style="1"/>
    <col min="2542" max="2542" width="32.88671875" style="1" customWidth="1"/>
    <col min="2543" max="2543" width="10.88671875" style="1" customWidth="1"/>
    <col min="2544" max="2544" width="12.44140625" style="1" customWidth="1"/>
    <col min="2545" max="2545" width="15.6640625" style="1" customWidth="1"/>
    <col min="2546" max="2546" width="14.5546875" style="1" customWidth="1"/>
    <col min="2547" max="2547" width="17.44140625" style="1" customWidth="1"/>
    <col min="2548" max="2548" width="15" style="1" customWidth="1"/>
    <col min="2549" max="2549" width="13.88671875" style="1" customWidth="1"/>
    <col min="2550" max="2550" width="15" style="1" customWidth="1"/>
    <col min="2551" max="2551" width="14.44140625" style="1" customWidth="1"/>
    <col min="2552" max="2552" width="13.6640625" style="1" customWidth="1"/>
    <col min="2553" max="2553" width="11.109375" style="1" customWidth="1"/>
    <col min="2554" max="2554" width="13.44140625" style="1" customWidth="1"/>
    <col min="2555" max="2555" width="12.5546875" style="1" customWidth="1"/>
    <col min="2556" max="2556" width="17" style="1" customWidth="1"/>
    <col min="2557" max="2557" width="11.44140625" style="1" customWidth="1"/>
    <col min="2558" max="2558" width="11.5546875" style="1" customWidth="1"/>
    <col min="2559" max="2559" width="13" style="1" customWidth="1"/>
    <col min="2560" max="2560" width="11.44140625" style="1" customWidth="1"/>
    <col min="2561" max="2797" width="9.109375" style="1"/>
    <col min="2798" max="2798" width="32.88671875" style="1" customWidth="1"/>
    <col min="2799" max="2799" width="10.88671875" style="1" customWidth="1"/>
    <col min="2800" max="2800" width="12.44140625" style="1" customWidth="1"/>
    <col min="2801" max="2801" width="15.6640625" style="1" customWidth="1"/>
    <col min="2802" max="2802" width="14.5546875" style="1" customWidth="1"/>
    <col min="2803" max="2803" width="17.44140625" style="1" customWidth="1"/>
    <col min="2804" max="2804" width="15" style="1" customWidth="1"/>
    <col min="2805" max="2805" width="13.88671875" style="1" customWidth="1"/>
    <col min="2806" max="2806" width="15" style="1" customWidth="1"/>
    <col min="2807" max="2807" width="14.44140625" style="1" customWidth="1"/>
    <col min="2808" max="2808" width="13.6640625" style="1" customWidth="1"/>
    <col min="2809" max="2809" width="11.109375" style="1" customWidth="1"/>
    <col min="2810" max="2810" width="13.44140625" style="1" customWidth="1"/>
    <col min="2811" max="2811" width="12.5546875" style="1" customWidth="1"/>
    <col min="2812" max="2812" width="17" style="1" customWidth="1"/>
    <col min="2813" max="2813" width="11.44140625" style="1" customWidth="1"/>
    <col min="2814" max="2814" width="11.5546875" style="1" customWidth="1"/>
    <col min="2815" max="2815" width="13" style="1" customWidth="1"/>
    <col min="2816" max="2816" width="11.44140625" style="1" customWidth="1"/>
    <col min="2817" max="3053" width="9.109375" style="1"/>
    <col min="3054" max="3054" width="32.88671875" style="1" customWidth="1"/>
    <col min="3055" max="3055" width="10.88671875" style="1" customWidth="1"/>
    <col min="3056" max="3056" width="12.44140625" style="1" customWidth="1"/>
    <col min="3057" max="3057" width="15.6640625" style="1" customWidth="1"/>
    <col min="3058" max="3058" width="14.5546875" style="1" customWidth="1"/>
    <col min="3059" max="3059" width="17.44140625" style="1" customWidth="1"/>
    <col min="3060" max="3060" width="15" style="1" customWidth="1"/>
    <col min="3061" max="3061" width="13.88671875" style="1" customWidth="1"/>
    <col min="3062" max="3062" width="15" style="1" customWidth="1"/>
    <col min="3063" max="3063" width="14.44140625" style="1" customWidth="1"/>
    <col min="3064" max="3064" width="13.6640625" style="1" customWidth="1"/>
    <col min="3065" max="3065" width="11.109375" style="1" customWidth="1"/>
    <col min="3066" max="3066" width="13.44140625" style="1" customWidth="1"/>
    <col min="3067" max="3067" width="12.5546875" style="1" customWidth="1"/>
    <col min="3068" max="3068" width="17" style="1" customWidth="1"/>
    <col min="3069" max="3069" width="11.44140625" style="1" customWidth="1"/>
    <col min="3070" max="3070" width="11.5546875" style="1" customWidth="1"/>
    <col min="3071" max="3071" width="13" style="1" customWidth="1"/>
    <col min="3072" max="3072" width="11.44140625" style="1" customWidth="1"/>
    <col min="3073" max="3309" width="9.109375" style="1"/>
    <col min="3310" max="3310" width="32.88671875" style="1" customWidth="1"/>
    <col min="3311" max="3311" width="10.88671875" style="1" customWidth="1"/>
    <col min="3312" max="3312" width="12.44140625" style="1" customWidth="1"/>
    <col min="3313" max="3313" width="15.6640625" style="1" customWidth="1"/>
    <col min="3314" max="3314" width="14.5546875" style="1" customWidth="1"/>
    <col min="3315" max="3315" width="17.44140625" style="1" customWidth="1"/>
    <col min="3316" max="3316" width="15" style="1" customWidth="1"/>
    <col min="3317" max="3317" width="13.88671875" style="1" customWidth="1"/>
    <col min="3318" max="3318" width="15" style="1" customWidth="1"/>
    <col min="3319" max="3319" width="14.44140625" style="1" customWidth="1"/>
    <col min="3320" max="3320" width="13.6640625" style="1" customWidth="1"/>
    <col min="3321" max="3321" width="11.109375" style="1" customWidth="1"/>
    <col min="3322" max="3322" width="13.44140625" style="1" customWidth="1"/>
    <col min="3323" max="3323" width="12.5546875" style="1" customWidth="1"/>
    <col min="3324" max="3324" width="17" style="1" customWidth="1"/>
    <col min="3325" max="3325" width="11.44140625" style="1" customWidth="1"/>
    <col min="3326" max="3326" width="11.5546875" style="1" customWidth="1"/>
    <col min="3327" max="3327" width="13" style="1" customWidth="1"/>
    <col min="3328" max="3328" width="11.44140625" style="1" customWidth="1"/>
    <col min="3329" max="3565" width="9.109375" style="1"/>
    <col min="3566" max="3566" width="32.88671875" style="1" customWidth="1"/>
    <col min="3567" max="3567" width="10.88671875" style="1" customWidth="1"/>
    <col min="3568" max="3568" width="12.44140625" style="1" customWidth="1"/>
    <col min="3569" max="3569" width="15.6640625" style="1" customWidth="1"/>
    <col min="3570" max="3570" width="14.5546875" style="1" customWidth="1"/>
    <col min="3571" max="3571" width="17.44140625" style="1" customWidth="1"/>
    <col min="3572" max="3572" width="15" style="1" customWidth="1"/>
    <col min="3573" max="3573" width="13.88671875" style="1" customWidth="1"/>
    <col min="3574" max="3574" width="15" style="1" customWidth="1"/>
    <col min="3575" max="3575" width="14.44140625" style="1" customWidth="1"/>
    <col min="3576" max="3576" width="13.6640625" style="1" customWidth="1"/>
    <col min="3577" max="3577" width="11.109375" style="1" customWidth="1"/>
    <col min="3578" max="3578" width="13.44140625" style="1" customWidth="1"/>
    <col min="3579" max="3579" width="12.5546875" style="1" customWidth="1"/>
    <col min="3580" max="3580" width="17" style="1" customWidth="1"/>
    <col min="3581" max="3581" width="11.44140625" style="1" customWidth="1"/>
    <col min="3582" max="3582" width="11.5546875" style="1" customWidth="1"/>
    <col min="3583" max="3583" width="13" style="1" customWidth="1"/>
    <col min="3584" max="3584" width="11.44140625" style="1" customWidth="1"/>
    <col min="3585" max="3821" width="9.109375" style="1"/>
    <col min="3822" max="3822" width="32.88671875" style="1" customWidth="1"/>
    <col min="3823" max="3823" width="10.88671875" style="1" customWidth="1"/>
    <col min="3824" max="3824" width="12.44140625" style="1" customWidth="1"/>
    <col min="3825" max="3825" width="15.6640625" style="1" customWidth="1"/>
    <col min="3826" max="3826" width="14.5546875" style="1" customWidth="1"/>
    <col min="3827" max="3827" width="17.44140625" style="1" customWidth="1"/>
    <col min="3828" max="3828" width="15" style="1" customWidth="1"/>
    <col min="3829" max="3829" width="13.88671875" style="1" customWidth="1"/>
    <col min="3830" max="3830" width="15" style="1" customWidth="1"/>
    <col min="3831" max="3831" width="14.44140625" style="1" customWidth="1"/>
    <col min="3832" max="3832" width="13.6640625" style="1" customWidth="1"/>
    <col min="3833" max="3833" width="11.109375" style="1" customWidth="1"/>
    <col min="3834" max="3834" width="13.44140625" style="1" customWidth="1"/>
    <col min="3835" max="3835" width="12.5546875" style="1" customWidth="1"/>
    <col min="3836" max="3836" width="17" style="1" customWidth="1"/>
    <col min="3837" max="3837" width="11.44140625" style="1" customWidth="1"/>
    <col min="3838" max="3838" width="11.5546875" style="1" customWidth="1"/>
    <col min="3839" max="3839" width="13" style="1" customWidth="1"/>
    <col min="3840" max="3840" width="11.44140625" style="1" customWidth="1"/>
    <col min="3841" max="4077" width="9.109375" style="1"/>
    <col min="4078" max="4078" width="32.88671875" style="1" customWidth="1"/>
    <col min="4079" max="4079" width="10.88671875" style="1" customWidth="1"/>
    <col min="4080" max="4080" width="12.44140625" style="1" customWidth="1"/>
    <col min="4081" max="4081" width="15.6640625" style="1" customWidth="1"/>
    <col min="4082" max="4082" width="14.5546875" style="1" customWidth="1"/>
    <col min="4083" max="4083" width="17.44140625" style="1" customWidth="1"/>
    <col min="4084" max="4084" width="15" style="1" customWidth="1"/>
    <col min="4085" max="4085" width="13.88671875" style="1" customWidth="1"/>
    <col min="4086" max="4086" width="15" style="1" customWidth="1"/>
    <col min="4087" max="4087" width="14.44140625" style="1" customWidth="1"/>
    <col min="4088" max="4088" width="13.6640625" style="1" customWidth="1"/>
    <col min="4089" max="4089" width="11.109375" style="1" customWidth="1"/>
    <col min="4090" max="4090" width="13.44140625" style="1" customWidth="1"/>
    <col min="4091" max="4091" width="12.5546875" style="1" customWidth="1"/>
    <col min="4092" max="4092" width="17" style="1" customWidth="1"/>
    <col min="4093" max="4093" width="11.44140625" style="1" customWidth="1"/>
    <col min="4094" max="4094" width="11.5546875" style="1" customWidth="1"/>
    <col min="4095" max="4095" width="13" style="1" customWidth="1"/>
    <col min="4096" max="4096" width="11.44140625" style="1" customWidth="1"/>
    <col min="4097" max="4333" width="9.109375" style="1"/>
    <col min="4334" max="4334" width="32.88671875" style="1" customWidth="1"/>
    <col min="4335" max="4335" width="10.88671875" style="1" customWidth="1"/>
    <col min="4336" max="4336" width="12.44140625" style="1" customWidth="1"/>
    <col min="4337" max="4337" width="15.6640625" style="1" customWidth="1"/>
    <col min="4338" max="4338" width="14.5546875" style="1" customWidth="1"/>
    <col min="4339" max="4339" width="17.44140625" style="1" customWidth="1"/>
    <col min="4340" max="4340" width="15" style="1" customWidth="1"/>
    <col min="4341" max="4341" width="13.88671875" style="1" customWidth="1"/>
    <col min="4342" max="4342" width="15" style="1" customWidth="1"/>
    <col min="4343" max="4343" width="14.44140625" style="1" customWidth="1"/>
    <col min="4344" max="4344" width="13.6640625" style="1" customWidth="1"/>
    <col min="4345" max="4345" width="11.109375" style="1" customWidth="1"/>
    <col min="4346" max="4346" width="13.44140625" style="1" customWidth="1"/>
    <col min="4347" max="4347" width="12.5546875" style="1" customWidth="1"/>
    <col min="4348" max="4348" width="17" style="1" customWidth="1"/>
    <col min="4349" max="4349" width="11.44140625" style="1" customWidth="1"/>
    <col min="4350" max="4350" width="11.5546875" style="1" customWidth="1"/>
    <col min="4351" max="4351" width="13" style="1" customWidth="1"/>
    <col min="4352" max="4352" width="11.44140625" style="1" customWidth="1"/>
    <col min="4353" max="4589" width="9.109375" style="1"/>
    <col min="4590" max="4590" width="32.88671875" style="1" customWidth="1"/>
    <col min="4591" max="4591" width="10.88671875" style="1" customWidth="1"/>
    <col min="4592" max="4592" width="12.44140625" style="1" customWidth="1"/>
    <col min="4593" max="4593" width="15.6640625" style="1" customWidth="1"/>
    <col min="4594" max="4594" width="14.5546875" style="1" customWidth="1"/>
    <col min="4595" max="4595" width="17.44140625" style="1" customWidth="1"/>
    <col min="4596" max="4596" width="15" style="1" customWidth="1"/>
    <col min="4597" max="4597" width="13.88671875" style="1" customWidth="1"/>
    <col min="4598" max="4598" width="15" style="1" customWidth="1"/>
    <col min="4599" max="4599" width="14.44140625" style="1" customWidth="1"/>
    <col min="4600" max="4600" width="13.6640625" style="1" customWidth="1"/>
    <col min="4601" max="4601" width="11.109375" style="1" customWidth="1"/>
    <col min="4602" max="4602" width="13.44140625" style="1" customWidth="1"/>
    <col min="4603" max="4603" width="12.5546875" style="1" customWidth="1"/>
    <col min="4604" max="4604" width="17" style="1" customWidth="1"/>
    <col min="4605" max="4605" width="11.44140625" style="1" customWidth="1"/>
    <col min="4606" max="4606" width="11.5546875" style="1" customWidth="1"/>
    <col min="4607" max="4607" width="13" style="1" customWidth="1"/>
    <col min="4608" max="4608" width="11.44140625" style="1" customWidth="1"/>
    <col min="4609" max="4845" width="9.109375" style="1"/>
    <col min="4846" max="4846" width="32.88671875" style="1" customWidth="1"/>
    <col min="4847" max="4847" width="10.88671875" style="1" customWidth="1"/>
    <col min="4848" max="4848" width="12.44140625" style="1" customWidth="1"/>
    <col min="4849" max="4849" width="15.6640625" style="1" customWidth="1"/>
    <col min="4850" max="4850" width="14.5546875" style="1" customWidth="1"/>
    <col min="4851" max="4851" width="17.44140625" style="1" customWidth="1"/>
    <col min="4852" max="4852" width="15" style="1" customWidth="1"/>
    <col min="4853" max="4853" width="13.88671875" style="1" customWidth="1"/>
    <col min="4854" max="4854" width="15" style="1" customWidth="1"/>
    <col min="4855" max="4855" width="14.44140625" style="1" customWidth="1"/>
    <col min="4856" max="4856" width="13.6640625" style="1" customWidth="1"/>
    <col min="4857" max="4857" width="11.109375" style="1" customWidth="1"/>
    <col min="4858" max="4858" width="13.44140625" style="1" customWidth="1"/>
    <col min="4859" max="4859" width="12.5546875" style="1" customWidth="1"/>
    <col min="4860" max="4860" width="17" style="1" customWidth="1"/>
    <col min="4861" max="4861" width="11.44140625" style="1" customWidth="1"/>
    <col min="4862" max="4862" width="11.5546875" style="1" customWidth="1"/>
    <col min="4863" max="4863" width="13" style="1" customWidth="1"/>
    <col min="4864" max="4864" width="11.44140625" style="1" customWidth="1"/>
    <col min="4865" max="5101" width="9.109375" style="1"/>
    <col min="5102" max="5102" width="32.88671875" style="1" customWidth="1"/>
    <col min="5103" max="5103" width="10.88671875" style="1" customWidth="1"/>
    <col min="5104" max="5104" width="12.44140625" style="1" customWidth="1"/>
    <col min="5105" max="5105" width="15.6640625" style="1" customWidth="1"/>
    <col min="5106" max="5106" width="14.5546875" style="1" customWidth="1"/>
    <col min="5107" max="5107" width="17.44140625" style="1" customWidth="1"/>
    <col min="5108" max="5108" width="15" style="1" customWidth="1"/>
    <col min="5109" max="5109" width="13.88671875" style="1" customWidth="1"/>
    <col min="5110" max="5110" width="15" style="1" customWidth="1"/>
    <col min="5111" max="5111" width="14.44140625" style="1" customWidth="1"/>
    <col min="5112" max="5112" width="13.6640625" style="1" customWidth="1"/>
    <col min="5113" max="5113" width="11.109375" style="1" customWidth="1"/>
    <col min="5114" max="5114" width="13.44140625" style="1" customWidth="1"/>
    <col min="5115" max="5115" width="12.5546875" style="1" customWidth="1"/>
    <col min="5116" max="5116" width="17" style="1" customWidth="1"/>
    <col min="5117" max="5117" width="11.44140625" style="1" customWidth="1"/>
    <col min="5118" max="5118" width="11.5546875" style="1" customWidth="1"/>
    <col min="5119" max="5119" width="13" style="1" customWidth="1"/>
    <col min="5120" max="5120" width="11.44140625" style="1" customWidth="1"/>
    <col min="5121" max="5357" width="9.109375" style="1"/>
    <col min="5358" max="5358" width="32.88671875" style="1" customWidth="1"/>
    <col min="5359" max="5359" width="10.88671875" style="1" customWidth="1"/>
    <col min="5360" max="5360" width="12.44140625" style="1" customWidth="1"/>
    <col min="5361" max="5361" width="15.6640625" style="1" customWidth="1"/>
    <col min="5362" max="5362" width="14.5546875" style="1" customWidth="1"/>
    <col min="5363" max="5363" width="17.44140625" style="1" customWidth="1"/>
    <col min="5364" max="5364" width="15" style="1" customWidth="1"/>
    <col min="5365" max="5365" width="13.88671875" style="1" customWidth="1"/>
    <col min="5366" max="5366" width="15" style="1" customWidth="1"/>
    <col min="5367" max="5367" width="14.44140625" style="1" customWidth="1"/>
    <col min="5368" max="5368" width="13.6640625" style="1" customWidth="1"/>
    <col min="5369" max="5369" width="11.109375" style="1" customWidth="1"/>
    <col min="5370" max="5370" width="13.44140625" style="1" customWidth="1"/>
    <col min="5371" max="5371" width="12.5546875" style="1" customWidth="1"/>
    <col min="5372" max="5372" width="17" style="1" customWidth="1"/>
    <col min="5373" max="5373" width="11.44140625" style="1" customWidth="1"/>
    <col min="5374" max="5374" width="11.5546875" style="1" customWidth="1"/>
    <col min="5375" max="5375" width="13" style="1" customWidth="1"/>
    <col min="5376" max="5376" width="11.44140625" style="1" customWidth="1"/>
    <col min="5377" max="5613" width="9.109375" style="1"/>
    <col min="5614" max="5614" width="32.88671875" style="1" customWidth="1"/>
    <col min="5615" max="5615" width="10.88671875" style="1" customWidth="1"/>
    <col min="5616" max="5616" width="12.44140625" style="1" customWidth="1"/>
    <col min="5617" max="5617" width="15.6640625" style="1" customWidth="1"/>
    <col min="5618" max="5618" width="14.5546875" style="1" customWidth="1"/>
    <col min="5619" max="5619" width="17.44140625" style="1" customWidth="1"/>
    <col min="5620" max="5620" width="15" style="1" customWidth="1"/>
    <col min="5621" max="5621" width="13.88671875" style="1" customWidth="1"/>
    <col min="5622" max="5622" width="15" style="1" customWidth="1"/>
    <col min="5623" max="5623" width="14.44140625" style="1" customWidth="1"/>
    <col min="5624" max="5624" width="13.6640625" style="1" customWidth="1"/>
    <col min="5625" max="5625" width="11.109375" style="1" customWidth="1"/>
    <col min="5626" max="5626" width="13.44140625" style="1" customWidth="1"/>
    <col min="5627" max="5627" width="12.5546875" style="1" customWidth="1"/>
    <col min="5628" max="5628" width="17" style="1" customWidth="1"/>
    <col min="5629" max="5629" width="11.44140625" style="1" customWidth="1"/>
    <col min="5630" max="5630" width="11.5546875" style="1" customWidth="1"/>
    <col min="5631" max="5631" width="13" style="1" customWidth="1"/>
    <col min="5632" max="5632" width="11.44140625" style="1" customWidth="1"/>
    <col min="5633" max="5869" width="9.109375" style="1"/>
    <col min="5870" max="5870" width="32.88671875" style="1" customWidth="1"/>
    <col min="5871" max="5871" width="10.88671875" style="1" customWidth="1"/>
    <col min="5872" max="5872" width="12.44140625" style="1" customWidth="1"/>
    <col min="5873" max="5873" width="15.6640625" style="1" customWidth="1"/>
    <col min="5874" max="5874" width="14.5546875" style="1" customWidth="1"/>
    <col min="5875" max="5875" width="17.44140625" style="1" customWidth="1"/>
    <col min="5876" max="5876" width="15" style="1" customWidth="1"/>
    <col min="5877" max="5877" width="13.88671875" style="1" customWidth="1"/>
    <col min="5878" max="5878" width="15" style="1" customWidth="1"/>
    <col min="5879" max="5879" width="14.44140625" style="1" customWidth="1"/>
    <col min="5880" max="5880" width="13.6640625" style="1" customWidth="1"/>
    <col min="5881" max="5881" width="11.109375" style="1" customWidth="1"/>
    <col min="5882" max="5882" width="13.44140625" style="1" customWidth="1"/>
    <col min="5883" max="5883" width="12.5546875" style="1" customWidth="1"/>
    <col min="5884" max="5884" width="17" style="1" customWidth="1"/>
    <col min="5885" max="5885" width="11.44140625" style="1" customWidth="1"/>
    <col min="5886" max="5886" width="11.5546875" style="1" customWidth="1"/>
    <col min="5887" max="5887" width="13" style="1" customWidth="1"/>
    <col min="5888" max="5888" width="11.44140625" style="1" customWidth="1"/>
    <col min="5889" max="6125" width="9.109375" style="1"/>
    <col min="6126" max="6126" width="32.88671875" style="1" customWidth="1"/>
    <col min="6127" max="6127" width="10.88671875" style="1" customWidth="1"/>
    <col min="6128" max="6128" width="12.44140625" style="1" customWidth="1"/>
    <col min="6129" max="6129" width="15.6640625" style="1" customWidth="1"/>
    <col min="6130" max="6130" width="14.5546875" style="1" customWidth="1"/>
    <col min="6131" max="6131" width="17.44140625" style="1" customWidth="1"/>
    <col min="6132" max="6132" width="15" style="1" customWidth="1"/>
    <col min="6133" max="6133" width="13.88671875" style="1" customWidth="1"/>
    <col min="6134" max="6134" width="15" style="1" customWidth="1"/>
    <col min="6135" max="6135" width="14.44140625" style="1" customWidth="1"/>
    <col min="6136" max="6136" width="13.6640625" style="1" customWidth="1"/>
    <col min="6137" max="6137" width="11.109375" style="1" customWidth="1"/>
    <col min="6138" max="6138" width="13.44140625" style="1" customWidth="1"/>
    <col min="6139" max="6139" width="12.5546875" style="1" customWidth="1"/>
    <col min="6140" max="6140" width="17" style="1" customWidth="1"/>
    <col min="6141" max="6141" width="11.44140625" style="1" customWidth="1"/>
    <col min="6142" max="6142" width="11.5546875" style="1" customWidth="1"/>
    <col min="6143" max="6143" width="13" style="1" customWidth="1"/>
    <col min="6144" max="6144" width="11.44140625" style="1" customWidth="1"/>
    <col min="6145" max="6381" width="9.109375" style="1"/>
    <col min="6382" max="6382" width="32.88671875" style="1" customWidth="1"/>
    <col min="6383" max="6383" width="10.88671875" style="1" customWidth="1"/>
    <col min="6384" max="6384" width="12.44140625" style="1" customWidth="1"/>
    <col min="6385" max="6385" width="15.6640625" style="1" customWidth="1"/>
    <col min="6386" max="6386" width="14.5546875" style="1" customWidth="1"/>
    <col min="6387" max="6387" width="17.44140625" style="1" customWidth="1"/>
    <col min="6388" max="6388" width="15" style="1" customWidth="1"/>
    <col min="6389" max="6389" width="13.88671875" style="1" customWidth="1"/>
    <col min="6390" max="6390" width="15" style="1" customWidth="1"/>
    <col min="6391" max="6391" width="14.44140625" style="1" customWidth="1"/>
    <col min="6392" max="6392" width="13.6640625" style="1" customWidth="1"/>
    <col min="6393" max="6393" width="11.109375" style="1" customWidth="1"/>
    <col min="6394" max="6394" width="13.44140625" style="1" customWidth="1"/>
    <col min="6395" max="6395" width="12.5546875" style="1" customWidth="1"/>
    <col min="6396" max="6396" width="17" style="1" customWidth="1"/>
    <col min="6397" max="6397" width="11.44140625" style="1" customWidth="1"/>
    <col min="6398" max="6398" width="11.5546875" style="1" customWidth="1"/>
    <col min="6399" max="6399" width="13" style="1" customWidth="1"/>
    <col min="6400" max="6400" width="11.44140625" style="1" customWidth="1"/>
    <col min="6401" max="6637" width="9.109375" style="1"/>
    <col min="6638" max="6638" width="32.88671875" style="1" customWidth="1"/>
    <col min="6639" max="6639" width="10.88671875" style="1" customWidth="1"/>
    <col min="6640" max="6640" width="12.44140625" style="1" customWidth="1"/>
    <col min="6641" max="6641" width="15.6640625" style="1" customWidth="1"/>
    <col min="6642" max="6642" width="14.5546875" style="1" customWidth="1"/>
    <col min="6643" max="6643" width="17.44140625" style="1" customWidth="1"/>
    <col min="6644" max="6644" width="15" style="1" customWidth="1"/>
    <col min="6645" max="6645" width="13.88671875" style="1" customWidth="1"/>
    <col min="6646" max="6646" width="15" style="1" customWidth="1"/>
    <col min="6647" max="6647" width="14.44140625" style="1" customWidth="1"/>
    <col min="6648" max="6648" width="13.6640625" style="1" customWidth="1"/>
    <col min="6649" max="6649" width="11.109375" style="1" customWidth="1"/>
    <col min="6650" max="6650" width="13.44140625" style="1" customWidth="1"/>
    <col min="6651" max="6651" width="12.5546875" style="1" customWidth="1"/>
    <col min="6652" max="6652" width="17" style="1" customWidth="1"/>
    <col min="6653" max="6653" width="11.44140625" style="1" customWidth="1"/>
    <col min="6654" max="6654" width="11.5546875" style="1" customWidth="1"/>
    <col min="6655" max="6655" width="13" style="1" customWidth="1"/>
    <col min="6656" max="6656" width="11.44140625" style="1" customWidth="1"/>
    <col min="6657" max="6893" width="9.109375" style="1"/>
    <col min="6894" max="6894" width="32.88671875" style="1" customWidth="1"/>
    <col min="6895" max="6895" width="10.88671875" style="1" customWidth="1"/>
    <col min="6896" max="6896" width="12.44140625" style="1" customWidth="1"/>
    <col min="6897" max="6897" width="15.6640625" style="1" customWidth="1"/>
    <col min="6898" max="6898" width="14.5546875" style="1" customWidth="1"/>
    <col min="6899" max="6899" width="17.44140625" style="1" customWidth="1"/>
    <col min="6900" max="6900" width="15" style="1" customWidth="1"/>
    <col min="6901" max="6901" width="13.88671875" style="1" customWidth="1"/>
    <col min="6902" max="6902" width="15" style="1" customWidth="1"/>
    <col min="6903" max="6903" width="14.44140625" style="1" customWidth="1"/>
    <col min="6904" max="6904" width="13.6640625" style="1" customWidth="1"/>
    <col min="6905" max="6905" width="11.109375" style="1" customWidth="1"/>
    <col min="6906" max="6906" width="13.44140625" style="1" customWidth="1"/>
    <col min="6907" max="6907" width="12.5546875" style="1" customWidth="1"/>
    <col min="6908" max="6908" width="17" style="1" customWidth="1"/>
    <col min="6909" max="6909" width="11.44140625" style="1" customWidth="1"/>
    <col min="6910" max="6910" width="11.5546875" style="1" customWidth="1"/>
    <col min="6911" max="6911" width="13" style="1" customWidth="1"/>
    <col min="6912" max="6912" width="11.44140625" style="1" customWidth="1"/>
    <col min="6913" max="7149" width="9.109375" style="1"/>
    <col min="7150" max="7150" width="32.88671875" style="1" customWidth="1"/>
    <col min="7151" max="7151" width="10.88671875" style="1" customWidth="1"/>
    <col min="7152" max="7152" width="12.44140625" style="1" customWidth="1"/>
    <col min="7153" max="7153" width="15.6640625" style="1" customWidth="1"/>
    <col min="7154" max="7154" width="14.5546875" style="1" customWidth="1"/>
    <col min="7155" max="7155" width="17.44140625" style="1" customWidth="1"/>
    <col min="7156" max="7156" width="15" style="1" customWidth="1"/>
    <col min="7157" max="7157" width="13.88671875" style="1" customWidth="1"/>
    <col min="7158" max="7158" width="15" style="1" customWidth="1"/>
    <col min="7159" max="7159" width="14.44140625" style="1" customWidth="1"/>
    <col min="7160" max="7160" width="13.6640625" style="1" customWidth="1"/>
    <col min="7161" max="7161" width="11.109375" style="1" customWidth="1"/>
    <col min="7162" max="7162" width="13.44140625" style="1" customWidth="1"/>
    <col min="7163" max="7163" width="12.5546875" style="1" customWidth="1"/>
    <col min="7164" max="7164" width="17" style="1" customWidth="1"/>
    <col min="7165" max="7165" width="11.44140625" style="1" customWidth="1"/>
    <col min="7166" max="7166" width="11.5546875" style="1" customWidth="1"/>
    <col min="7167" max="7167" width="13" style="1" customWidth="1"/>
    <col min="7168" max="7168" width="11.44140625" style="1" customWidth="1"/>
    <col min="7169" max="7405" width="9.109375" style="1"/>
    <col min="7406" max="7406" width="32.88671875" style="1" customWidth="1"/>
    <col min="7407" max="7407" width="10.88671875" style="1" customWidth="1"/>
    <col min="7408" max="7408" width="12.44140625" style="1" customWidth="1"/>
    <col min="7409" max="7409" width="15.6640625" style="1" customWidth="1"/>
    <col min="7410" max="7410" width="14.5546875" style="1" customWidth="1"/>
    <col min="7411" max="7411" width="17.44140625" style="1" customWidth="1"/>
    <col min="7412" max="7412" width="15" style="1" customWidth="1"/>
    <col min="7413" max="7413" width="13.88671875" style="1" customWidth="1"/>
    <col min="7414" max="7414" width="15" style="1" customWidth="1"/>
    <col min="7415" max="7415" width="14.44140625" style="1" customWidth="1"/>
    <col min="7416" max="7416" width="13.6640625" style="1" customWidth="1"/>
    <col min="7417" max="7417" width="11.109375" style="1" customWidth="1"/>
    <col min="7418" max="7418" width="13.44140625" style="1" customWidth="1"/>
    <col min="7419" max="7419" width="12.5546875" style="1" customWidth="1"/>
    <col min="7420" max="7420" width="17" style="1" customWidth="1"/>
    <col min="7421" max="7421" width="11.44140625" style="1" customWidth="1"/>
    <col min="7422" max="7422" width="11.5546875" style="1" customWidth="1"/>
    <col min="7423" max="7423" width="13" style="1" customWidth="1"/>
    <col min="7424" max="7424" width="11.44140625" style="1" customWidth="1"/>
    <col min="7425" max="7661" width="9.109375" style="1"/>
    <col min="7662" max="7662" width="32.88671875" style="1" customWidth="1"/>
    <col min="7663" max="7663" width="10.88671875" style="1" customWidth="1"/>
    <col min="7664" max="7664" width="12.44140625" style="1" customWidth="1"/>
    <col min="7665" max="7665" width="15.6640625" style="1" customWidth="1"/>
    <col min="7666" max="7666" width="14.5546875" style="1" customWidth="1"/>
    <col min="7667" max="7667" width="17.44140625" style="1" customWidth="1"/>
    <col min="7668" max="7668" width="15" style="1" customWidth="1"/>
    <col min="7669" max="7669" width="13.88671875" style="1" customWidth="1"/>
    <col min="7670" max="7670" width="15" style="1" customWidth="1"/>
    <col min="7671" max="7671" width="14.44140625" style="1" customWidth="1"/>
    <col min="7672" max="7672" width="13.6640625" style="1" customWidth="1"/>
    <col min="7673" max="7673" width="11.109375" style="1" customWidth="1"/>
    <col min="7674" max="7674" width="13.44140625" style="1" customWidth="1"/>
    <col min="7675" max="7675" width="12.5546875" style="1" customWidth="1"/>
    <col min="7676" max="7676" width="17" style="1" customWidth="1"/>
    <col min="7677" max="7677" width="11.44140625" style="1" customWidth="1"/>
    <col min="7678" max="7678" width="11.5546875" style="1" customWidth="1"/>
    <col min="7679" max="7679" width="13" style="1" customWidth="1"/>
    <col min="7680" max="7680" width="11.44140625" style="1" customWidth="1"/>
    <col min="7681" max="7917" width="9.109375" style="1"/>
    <col min="7918" max="7918" width="32.88671875" style="1" customWidth="1"/>
    <col min="7919" max="7919" width="10.88671875" style="1" customWidth="1"/>
    <col min="7920" max="7920" width="12.44140625" style="1" customWidth="1"/>
    <col min="7921" max="7921" width="15.6640625" style="1" customWidth="1"/>
    <col min="7922" max="7922" width="14.5546875" style="1" customWidth="1"/>
    <col min="7923" max="7923" width="17.44140625" style="1" customWidth="1"/>
    <col min="7924" max="7924" width="15" style="1" customWidth="1"/>
    <col min="7925" max="7925" width="13.88671875" style="1" customWidth="1"/>
    <col min="7926" max="7926" width="15" style="1" customWidth="1"/>
    <col min="7927" max="7927" width="14.44140625" style="1" customWidth="1"/>
    <col min="7928" max="7928" width="13.6640625" style="1" customWidth="1"/>
    <col min="7929" max="7929" width="11.109375" style="1" customWidth="1"/>
    <col min="7930" max="7930" width="13.44140625" style="1" customWidth="1"/>
    <col min="7931" max="7931" width="12.5546875" style="1" customWidth="1"/>
    <col min="7932" max="7932" width="17" style="1" customWidth="1"/>
    <col min="7933" max="7933" width="11.44140625" style="1" customWidth="1"/>
    <col min="7934" max="7934" width="11.5546875" style="1" customWidth="1"/>
    <col min="7935" max="7935" width="13" style="1" customWidth="1"/>
    <col min="7936" max="7936" width="11.44140625" style="1" customWidth="1"/>
    <col min="7937" max="8173" width="9.109375" style="1"/>
    <col min="8174" max="8174" width="32.88671875" style="1" customWidth="1"/>
    <col min="8175" max="8175" width="10.88671875" style="1" customWidth="1"/>
    <col min="8176" max="8176" width="12.44140625" style="1" customWidth="1"/>
    <col min="8177" max="8177" width="15.6640625" style="1" customWidth="1"/>
    <col min="8178" max="8178" width="14.5546875" style="1" customWidth="1"/>
    <col min="8179" max="8179" width="17.44140625" style="1" customWidth="1"/>
    <col min="8180" max="8180" width="15" style="1" customWidth="1"/>
    <col min="8181" max="8181" width="13.88671875" style="1" customWidth="1"/>
    <col min="8182" max="8182" width="15" style="1" customWidth="1"/>
    <col min="8183" max="8183" width="14.44140625" style="1" customWidth="1"/>
    <col min="8184" max="8184" width="13.6640625" style="1" customWidth="1"/>
    <col min="8185" max="8185" width="11.109375" style="1" customWidth="1"/>
    <col min="8186" max="8186" width="13.44140625" style="1" customWidth="1"/>
    <col min="8187" max="8187" width="12.5546875" style="1" customWidth="1"/>
    <col min="8188" max="8188" width="17" style="1" customWidth="1"/>
    <col min="8189" max="8189" width="11.44140625" style="1" customWidth="1"/>
    <col min="8190" max="8190" width="11.5546875" style="1" customWidth="1"/>
    <col min="8191" max="8191" width="13" style="1" customWidth="1"/>
    <col min="8192" max="8192" width="11.44140625" style="1" customWidth="1"/>
    <col min="8193" max="8429" width="9.109375" style="1"/>
    <col min="8430" max="8430" width="32.88671875" style="1" customWidth="1"/>
    <col min="8431" max="8431" width="10.88671875" style="1" customWidth="1"/>
    <col min="8432" max="8432" width="12.44140625" style="1" customWidth="1"/>
    <col min="8433" max="8433" width="15.6640625" style="1" customWidth="1"/>
    <col min="8434" max="8434" width="14.5546875" style="1" customWidth="1"/>
    <col min="8435" max="8435" width="17.44140625" style="1" customWidth="1"/>
    <col min="8436" max="8436" width="15" style="1" customWidth="1"/>
    <col min="8437" max="8437" width="13.88671875" style="1" customWidth="1"/>
    <col min="8438" max="8438" width="15" style="1" customWidth="1"/>
    <col min="8439" max="8439" width="14.44140625" style="1" customWidth="1"/>
    <col min="8440" max="8440" width="13.6640625" style="1" customWidth="1"/>
    <col min="8441" max="8441" width="11.109375" style="1" customWidth="1"/>
    <col min="8442" max="8442" width="13.44140625" style="1" customWidth="1"/>
    <col min="8443" max="8443" width="12.5546875" style="1" customWidth="1"/>
    <col min="8444" max="8444" width="17" style="1" customWidth="1"/>
    <col min="8445" max="8445" width="11.44140625" style="1" customWidth="1"/>
    <col min="8446" max="8446" width="11.5546875" style="1" customWidth="1"/>
    <col min="8447" max="8447" width="13" style="1" customWidth="1"/>
    <col min="8448" max="8448" width="11.44140625" style="1" customWidth="1"/>
    <col min="8449" max="8685" width="9.109375" style="1"/>
    <col min="8686" max="8686" width="32.88671875" style="1" customWidth="1"/>
    <col min="8687" max="8687" width="10.88671875" style="1" customWidth="1"/>
    <col min="8688" max="8688" width="12.44140625" style="1" customWidth="1"/>
    <col min="8689" max="8689" width="15.6640625" style="1" customWidth="1"/>
    <col min="8690" max="8690" width="14.5546875" style="1" customWidth="1"/>
    <col min="8691" max="8691" width="17.44140625" style="1" customWidth="1"/>
    <col min="8692" max="8692" width="15" style="1" customWidth="1"/>
    <col min="8693" max="8693" width="13.88671875" style="1" customWidth="1"/>
    <col min="8694" max="8694" width="15" style="1" customWidth="1"/>
    <col min="8695" max="8695" width="14.44140625" style="1" customWidth="1"/>
    <col min="8696" max="8696" width="13.6640625" style="1" customWidth="1"/>
    <col min="8697" max="8697" width="11.109375" style="1" customWidth="1"/>
    <col min="8698" max="8698" width="13.44140625" style="1" customWidth="1"/>
    <col min="8699" max="8699" width="12.5546875" style="1" customWidth="1"/>
    <col min="8700" max="8700" width="17" style="1" customWidth="1"/>
    <col min="8701" max="8701" width="11.44140625" style="1" customWidth="1"/>
    <col min="8702" max="8702" width="11.5546875" style="1" customWidth="1"/>
    <col min="8703" max="8703" width="13" style="1" customWidth="1"/>
    <col min="8704" max="8704" width="11.44140625" style="1" customWidth="1"/>
    <col min="8705" max="8941" width="9.109375" style="1"/>
    <col min="8942" max="8942" width="32.88671875" style="1" customWidth="1"/>
    <col min="8943" max="8943" width="10.88671875" style="1" customWidth="1"/>
    <col min="8944" max="8944" width="12.44140625" style="1" customWidth="1"/>
    <col min="8945" max="8945" width="15.6640625" style="1" customWidth="1"/>
    <col min="8946" max="8946" width="14.5546875" style="1" customWidth="1"/>
    <col min="8947" max="8947" width="17.44140625" style="1" customWidth="1"/>
    <col min="8948" max="8948" width="15" style="1" customWidth="1"/>
    <col min="8949" max="8949" width="13.88671875" style="1" customWidth="1"/>
    <col min="8950" max="8950" width="15" style="1" customWidth="1"/>
    <col min="8951" max="8951" width="14.44140625" style="1" customWidth="1"/>
    <col min="8952" max="8952" width="13.6640625" style="1" customWidth="1"/>
    <col min="8953" max="8953" width="11.109375" style="1" customWidth="1"/>
    <col min="8954" max="8954" width="13.44140625" style="1" customWidth="1"/>
    <col min="8955" max="8955" width="12.5546875" style="1" customWidth="1"/>
    <col min="8956" max="8956" width="17" style="1" customWidth="1"/>
    <col min="8957" max="8957" width="11.44140625" style="1" customWidth="1"/>
    <col min="8958" max="8958" width="11.5546875" style="1" customWidth="1"/>
    <col min="8959" max="8959" width="13" style="1" customWidth="1"/>
    <col min="8960" max="8960" width="11.44140625" style="1" customWidth="1"/>
    <col min="8961" max="9197" width="9.109375" style="1"/>
    <col min="9198" max="9198" width="32.88671875" style="1" customWidth="1"/>
    <col min="9199" max="9199" width="10.88671875" style="1" customWidth="1"/>
    <col min="9200" max="9200" width="12.44140625" style="1" customWidth="1"/>
    <col min="9201" max="9201" width="15.6640625" style="1" customWidth="1"/>
    <col min="9202" max="9202" width="14.5546875" style="1" customWidth="1"/>
    <col min="9203" max="9203" width="17.44140625" style="1" customWidth="1"/>
    <col min="9204" max="9204" width="15" style="1" customWidth="1"/>
    <col min="9205" max="9205" width="13.88671875" style="1" customWidth="1"/>
    <col min="9206" max="9206" width="15" style="1" customWidth="1"/>
    <col min="9207" max="9207" width="14.44140625" style="1" customWidth="1"/>
    <col min="9208" max="9208" width="13.6640625" style="1" customWidth="1"/>
    <col min="9209" max="9209" width="11.109375" style="1" customWidth="1"/>
    <col min="9210" max="9210" width="13.44140625" style="1" customWidth="1"/>
    <col min="9211" max="9211" width="12.5546875" style="1" customWidth="1"/>
    <col min="9212" max="9212" width="17" style="1" customWidth="1"/>
    <col min="9213" max="9213" width="11.44140625" style="1" customWidth="1"/>
    <col min="9214" max="9214" width="11.5546875" style="1" customWidth="1"/>
    <col min="9215" max="9215" width="13" style="1" customWidth="1"/>
    <col min="9216" max="9216" width="11.44140625" style="1" customWidth="1"/>
    <col min="9217" max="9453" width="9.109375" style="1"/>
    <col min="9454" max="9454" width="32.88671875" style="1" customWidth="1"/>
    <col min="9455" max="9455" width="10.88671875" style="1" customWidth="1"/>
    <col min="9456" max="9456" width="12.44140625" style="1" customWidth="1"/>
    <col min="9457" max="9457" width="15.6640625" style="1" customWidth="1"/>
    <col min="9458" max="9458" width="14.5546875" style="1" customWidth="1"/>
    <col min="9459" max="9459" width="17.44140625" style="1" customWidth="1"/>
    <col min="9460" max="9460" width="15" style="1" customWidth="1"/>
    <col min="9461" max="9461" width="13.88671875" style="1" customWidth="1"/>
    <col min="9462" max="9462" width="15" style="1" customWidth="1"/>
    <col min="9463" max="9463" width="14.44140625" style="1" customWidth="1"/>
    <col min="9464" max="9464" width="13.6640625" style="1" customWidth="1"/>
    <col min="9465" max="9465" width="11.109375" style="1" customWidth="1"/>
    <col min="9466" max="9466" width="13.44140625" style="1" customWidth="1"/>
    <col min="9467" max="9467" width="12.5546875" style="1" customWidth="1"/>
    <col min="9468" max="9468" width="17" style="1" customWidth="1"/>
    <col min="9469" max="9469" width="11.44140625" style="1" customWidth="1"/>
    <col min="9470" max="9470" width="11.5546875" style="1" customWidth="1"/>
    <col min="9471" max="9471" width="13" style="1" customWidth="1"/>
    <col min="9472" max="9472" width="11.44140625" style="1" customWidth="1"/>
    <col min="9473" max="9709" width="9.109375" style="1"/>
    <col min="9710" max="9710" width="32.88671875" style="1" customWidth="1"/>
    <col min="9711" max="9711" width="10.88671875" style="1" customWidth="1"/>
    <col min="9712" max="9712" width="12.44140625" style="1" customWidth="1"/>
    <col min="9713" max="9713" width="15.6640625" style="1" customWidth="1"/>
    <col min="9714" max="9714" width="14.5546875" style="1" customWidth="1"/>
    <col min="9715" max="9715" width="17.44140625" style="1" customWidth="1"/>
    <col min="9716" max="9716" width="15" style="1" customWidth="1"/>
    <col min="9717" max="9717" width="13.88671875" style="1" customWidth="1"/>
    <col min="9718" max="9718" width="15" style="1" customWidth="1"/>
    <col min="9719" max="9719" width="14.44140625" style="1" customWidth="1"/>
    <col min="9720" max="9720" width="13.6640625" style="1" customWidth="1"/>
    <col min="9721" max="9721" width="11.109375" style="1" customWidth="1"/>
    <col min="9722" max="9722" width="13.44140625" style="1" customWidth="1"/>
    <col min="9723" max="9723" width="12.5546875" style="1" customWidth="1"/>
    <col min="9724" max="9724" width="17" style="1" customWidth="1"/>
    <col min="9725" max="9725" width="11.44140625" style="1" customWidth="1"/>
    <col min="9726" max="9726" width="11.5546875" style="1" customWidth="1"/>
    <col min="9727" max="9727" width="13" style="1" customWidth="1"/>
    <col min="9728" max="9728" width="11.44140625" style="1" customWidth="1"/>
    <col min="9729" max="9965" width="9.109375" style="1"/>
    <col min="9966" max="9966" width="32.88671875" style="1" customWidth="1"/>
    <col min="9967" max="9967" width="10.88671875" style="1" customWidth="1"/>
    <col min="9968" max="9968" width="12.44140625" style="1" customWidth="1"/>
    <col min="9969" max="9969" width="15.6640625" style="1" customWidth="1"/>
    <col min="9970" max="9970" width="14.5546875" style="1" customWidth="1"/>
    <col min="9971" max="9971" width="17.44140625" style="1" customWidth="1"/>
    <col min="9972" max="9972" width="15" style="1" customWidth="1"/>
    <col min="9973" max="9973" width="13.88671875" style="1" customWidth="1"/>
    <col min="9974" max="9974" width="15" style="1" customWidth="1"/>
    <col min="9975" max="9975" width="14.44140625" style="1" customWidth="1"/>
    <col min="9976" max="9976" width="13.6640625" style="1" customWidth="1"/>
    <col min="9977" max="9977" width="11.109375" style="1" customWidth="1"/>
    <col min="9978" max="9978" width="13.44140625" style="1" customWidth="1"/>
    <col min="9979" max="9979" width="12.5546875" style="1" customWidth="1"/>
    <col min="9980" max="9980" width="17" style="1" customWidth="1"/>
    <col min="9981" max="9981" width="11.44140625" style="1" customWidth="1"/>
    <col min="9982" max="9982" width="11.5546875" style="1" customWidth="1"/>
    <col min="9983" max="9983" width="13" style="1" customWidth="1"/>
    <col min="9984" max="9984" width="11.44140625" style="1" customWidth="1"/>
    <col min="9985" max="10221" width="9.109375" style="1"/>
    <col min="10222" max="10222" width="32.88671875" style="1" customWidth="1"/>
    <col min="10223" max="10223" width="10.88671875" style="1" customWidth="1"/>
    <col min="10224" max="10224" width="12.44140625" style="1" customWidth="1"/>
    <col min="10225" max="10225" width="15.6640625" style="1" customWidth="1"/>
    <col min="10226" max="10226" width="14.5546875" style="1" customWidth="1"/>
    <col min="10227" max="10227" width="17.44140625" style="1" customWidth="1"/>
    <col min="10228" max="10228" width="15" style="1" customWidth="1"/>
    <col min="10229" max="10229" width="13.88671875" style="1" customWidth="1"/>
    <col min="10230" max="10230" width="15" style="1" customWidth="1"/>
    <col min="10231" max="10231" width="14.44140625" style="1" customWidth="1"/>
    <col min="10232" max="10232" width="13.6640625" style="1" customWidth="1"/>
    <col min="10233" max="10233" width="11.109375" style="1" customWidth="1"/>
    <col min="10234" max="10234" width="13.44140625" style="1" customWidth="1"/>
    <col min="10235" max="10235" width="12.5546875" style="1" customWidth="1"/>
    <col min="10236" max="10236" width="17" style="1" customWidth="1"/>
    <col min="10237" max="10237" width="11.44140625" style="1" customWidth="1"/>
    <col min="10238" max="10238" width="11.5546875" style="1" customWidth="1"/>
    <col min="10239" max="10239" width="13" style="1" customWidth="1"/>
    <col min="10240" max="10240" width="11.44140625" style="1" customWidth="1"/>
    <col min="10241" max="10477" width="9.109375" style="1"/>
    <col min="10478" max="10478" width="32.88671875" style="1" customWidth="1"/>
    <col min="10479" max="10479" width="10.88671875" style="1" customWidth="1"/>
    <col min="10480" max="10480" width="12.44140625" style="1" customWidth="1"/>
    <col min="10481" max="10481" width="15.6640625" style="1" customWidth="1"/>
    <col min="10482" max="10482" width="14.5546875" style="1" customWidth="1"/>
    <col min="10483" max="10483" width="17.44140625" style="1" customWidth="1"/>
    <col min="10484" max="10484" width="15" style="1" customWidth="1"/>
    <col min="10485" max="10485" width="13.88671875" style="1" customWidth="1"/>
    <col min="10486" max="10486" width="15" style="1" customWidth="1"/>
    <col min="10487" max="10487" width="14.44140625" style="1" customWidth="1"/>
    <col min="10488" max="10488" width="13.6640625" style="1" customWidth="1"/>
    <col min="10489" max="10489" width="11.109375" style="1" customWidth="1"/>
    <col min="10490" max="10490" width="13.44140625" style="1" customWidth="1"/>
    <col min="10491" max="10491" width="12.5546875" style="1" customWidth="1"/>
    <col min="10492" max="10492" width="17" style="1" customWidth="1"/>
    <col min="10493" max="10493" width="11.44140625" style="1" customWidth="1"/>
    <col min="10494" max="10494" width="11.5546875" style="1" customWidth="1"/>
    <col min="10495" max="10495" width="13" style="1" customWidth="1"/>
    <col min="10496" max="10496" width="11.44140625" style="1" customWidth="1"/>
    <col min="10497" max="10733" width="9.109375" style="1"/>
    <col min="10734" max="10734" width="32.88671875" style="1" customWidth="1"/>
    <col min="10735" max="10735" width="10.88671875" style="1" customWidth="1"/>
    <col min="10736" max="10736" width="12.44140625" style="1" customWidth="1"/>
    <col min="10737" max="10737" width="15.6640625" style="1" customWidth="1"/>
    <col min="10738" max="10738" width="14.5546875" style="1" customWidth="1"/>
    <col min="10739" max="10739" width="17.44140625" style="1" customWidth="1"/>
    <col min="10740" max="10740" width="15" style="1" customWidth="1"/>
    <col min="10741" max="10741" width="13.88671875" style="1" customWidth="1"/>
    <col min="10742" max="10742" width="15" style="1" customWidth="1"/>
    <col min="10743" max="10743" width="14.44140625" style="1" customWidth="1"/>
    <col min="10744" max="10744" width="13.6640625" style="1" customWidth="1"/>
    <col min="10745" max="10745" width="11.109375" style="1" customWidth="1"/>
    <col min="10746" max="10746" width="13.44140625" style="1" customWidth="1"/>
    <col min="10747" max="10747" width="12.5546875" style="1" customWidth="1"/>
    <col min="10748" max="10748" width="17" style="1" customWidth="1"/>
    <col min="10749" max="10749" width="11.44140625" style="1" customWidth="1"/>
    <col min="10750" max="10750" width="11.5546875" style="1" customWidth="1"/>
    <col min="10751" max="10751" width="13" style="1" customWidth="1"/>
    <col min="10752" max="10752" width="11.44140625" style="1" customWidth="1"/>
    <col min="10753" max="10989" width="9.109375" style="1"/>
    <col min="10990" max="10990" width="32.88671875" style="1" customWidth="1"/>
    <col min="10991" max="10991" width="10.88671875" style="1" customWidth="1"/>
    <col min="10992" max="10992" width="12.44140625" style="1" customWidth="1"/>
    <col min="10993" max="10993" width="15.6640625" style="1" customWidth="1"/>
    <col min="10994" max="10994" width="14.5546875" style="1" customWidth="1"/>
    <col min="10995" max="10995" width="17.44140625" style="1" customWidth="1"/>
    <col min="10996" max="10996" width="15" style="1" customWidth="1"/>
    <col min="10997" max="10997" width="13.88671875" style="1" customWidth="1"/>
    <col min="10998" max="10998" width="15" style="1" customWidth="1"/>
    <col min="10999" max="10999" width="14.44140625" style="1" customWidth="1"/>
    <col min="11000" max="11000" width="13.6640625" style="1" customWidth="1"/>
    <col min="11001" max="11001" width="11.109375" style="1" customWidth="1"/>
    <col min="11002" max="11002" width="13.44140625" style="1" customWidth="1"/>
    <col min="11003" max="11003" width="12.5546875" style="1" customWidth="1"/>
    <col min="11004" max="11004" width="17" style="1" customWidth="1"/>
    <col min="11005" max="11005" width="11.44140625" style="1" customWidth="1"/>
    <col min="11006" max="11006" width="11.5546875" style="1" customWidth="1"/>
    <col min="11007" max="11007" width="13" style="1" customWidth="1"/>
    <col min="11008" max="11008" width="11.44140625" style="1" customWidth="1"/>
    <col min="11009" max="11245" width="9.109375" style="1"/>
    <col min="11246" max="11246" width="32.88671875" style="1" customWidth="1"/>
    <col min="11247" max="11247" width="10.88671875" style="1" customWidth="1"/>
    <col min="11248" max="11248" width="12.44140625" style="1" customWidth="1"/>
    <col min="11249" max="11249" width="15.6640625" style="1" customWidth="1"/>
    <col min="11250" max="11250" width="14.5546875" style="1" customWidth="1"/>
    <col min="11251" max="11251" width="17.44140625" style="1" customWidth="1"/>
    <col min="11252" max="11252" width="15" style="1" customWidth="1"/>
    <col min="11253" max="11253" width="13.88671875" style="1" customWidth="1"/>
    <col min="11254" max="11254" width="15" style="1" customWidth="1"/>
    <col min="11255" max="11255" width="14.44140625" style="1" customWidth="1"/>
    <col min="11256" max="11256" width="13.6640625" style="1" customWidth="1"/>
    <col min="11257" max="11257" width="11.109375" style="1" customWidth="1"/>
    <col min="11258" max="11258" width="13.44140625" style="1" customWidth="1"/>
    <col min="11259" max="11259" width="12.5546875" style="1" customWidth="1"/>
    <col min="11260" max="11260" width="17" style="1" customWidth="1"/>
    <col min="11261" max="11261" width="11.44140625" style="1" customWidth="1"/>
    <col min="11262" max="11262" width="11.5546875" style="1" customWidth="1"/>
    <col min="11263" max="11263" width="13" style="1" customWidth="1"/>
    <col min="11264" max="11264" width="11.44140625" style="1" customWidth="1"/>
    <col min="11265" max="11501" width="9.109375" style="1"/>
    <col min="11502" max="11502" width="32.88671875" style="1" customWidth="1"/>
    <col min="11503" max="11503" width="10.88671875" style="1" customWidth="1"/>
    <col min="11504" max="11504" width="12.44140625" style="1" customWidth="1"/>
    <col min="11505" max="11505" width="15.6640625" style="1" customWidth="1"/>
    <col min="11506" max="11506" width="14.5546875" style="1" customWidth="1"/>
    <col min="11507" max="11507" width="17.44140625" style="1" customWidth="1"/>
    <col min="11508" max="11508" width="15" style="1" customWidth="1"/>
    <col min="11509" max="11509" width="13.88671875" style="1" customWidth="1"/>
    <col min="11510" max="11510" width="15" style="1" customWidth="1"/>
    <col min="11511" max="11511" width="14.44140625" style="1" customWidth="1"/>
    <col min="11512" max="11512" width="13.6640625" style="1" customWidth="1"/>
    <col min="11513" max="11513" width="11.109375" style="1" customWidth="1"/>
    <col min="11514" max="11514" width="13.44140625" style="1" customWidth="1"/>
    <col min="11515" max="11515" width="12.5546875" style="1" customWidth="1"/>
    <col min="11516" max="11516" width="17" style="1" customWidth="1"/>
    <col min="11517" max="11517" width="11.44140625" style="1" customWidth="1"/>
    <col min="11518" max="11518" width="11.5546875" style="1" customWidth="1"/>
    <col min="11519" max="11519" width="13" style="1" customWidth="1"/>
    <col min="11520" max="11520" width="11.44140625" style="1" customWidth="1"/>
    <col min="11521" max="11757" width="9.109375" style="1"/>
    <col min="11758" max="11758" width="32.88671875" style="1" customWidth="1"/>
    <col min="11759" max="11759" width="10.88671875" style="1" customWidth="1"/>
    <col min="11760" max="11760" width="12.44140625" style="1" customWidth="1"/>
    <col min="11761" max="11761" width="15.6640625" style="1" customWidth="1"/>
    <col min="11762" max="11762" width="14.5546875" style="1" customWidth="1"/>
    <col min="11763" max="11763" width="17.44140625" style="1" customWidth="1"/>
    <col min="11764" max="11764" width="15" style="1" customWidth="1"/>
    <col min="11765" max="11765" width="13.88671875" style="1" customWidth="1"/>
    <col min="11766" max="11766" width="15" style="1" customWidth="1"/>
    <col min="11767" max="11767" width="14.44140625" style="1" customWidth="1"/>
    <col min="11768" max="11768" width="13.6640625" style="1" customWidth="1"/>
    <col min="11769" max="11769" width="11.109375" style="1" customWidth="1"/>
    <col min="11770" max="11770" width="13.44140625" style="1" customWidth="1"/>
    <col min="11771" max="11771" width="12.5546875" style="1" customWidth="1"/>
    <col min="11772" max="11772" width="17" style="1" customWidth="1"/>
    <col min="11773" max="11773" width="11.44140625" style="1" customWidth="1"/>
    <col min="11774" max="11774" width="11.5546875" style="1" customWidth="1"/>
    <col min="11775" max="11775" width="13" style="1" customWidth="1"/>
    <col min="11776" max="11776" width="11.44140625" style="1" customWidth="1"/>
    <col min="11777" max="12013" width="9.109375" style="1"/>
    <col min="12014" max="12014" width="32.88671875" style="1" customWidth="1"/>
    <col min="12015" max="12015" width="10.88671875" style="1" customWidth="1"/>
    <col min="12016" max="12016" width="12.44140625" style="1" customWidth="1"/>
    <col min="12017" max="12017" width="15.6640625" style="1" customWidth="1"/>
    <col min="12018" max="12018" width="14.5546875" style="1" customWidth="1"/>
    <col min="12019" max="12019" width="17.44140625" style="1" customWidth="1"/>
    <col min="12020" max="12020" width="15" style="1" customWidth="1"/>
    <col min="12021" max="12021" width="13.88671875" style="1" customWidth="1"/>
    <col min="12022" max="12022" width="15" style="1" customWidth="1"/>
    <col min="12023" max="12023" width="14.44140625" style="1" customWidth="1"/>
    <col min="12024" max="12024" width="13.6640625" style="1" customWidth="1"/>
    <col min="12025" max="12025" width="11.109375" style="1" customWidth="1"/>
    <col min="12026" max="12026" width="13.44140625" style="1" customWidth="1"/>
    <col min="12027" max="12027" width="12.5546875" style="1" customWidth="1"/>
    <col min="12028" max="12028" width="17" style="1" customWidth="1"/>
    <col min="12029" max="12029" width="11.44140625" style="1" customWidth="1"/>
    <col min="12030" max="12030" width="11.5546875" style="1" customWidth="1"/>
    <col min="12031" max="12031" width="13" style="1" customWidth="1"/>
    <col min="12032" max="12032" width="11.44140625" style="1" customWidth="1"/>
    <col min="12033" max="12269" width="9.109375" style="1"/>
    <col min="12270" max="12270" width="32.88671875" style="1" customWidth="1"/>
    <col min="12271" max="12271" width="10.88671875" style="1" customWidth="1"/>
    <col min="12272" max="12272" width="12.44140625" style="1" customWidth="1"/>
    <col min="12273" max="12273" width="15.6640625" style="1" customWidth="1"/>
    <col min="12274" max="12274" width="14.5546875" style="1" customWidth="1"/>
    <col min="12275" max="12275" width="17.44140625" style="1" customWidth="1"/>
    <col min="12276" max="12276" width="15" style="1" customWidth="1"/>
    <col min="12277" max="12277" width="13.88671875" style="1" customWidth="1"/>
    <col min="12278" max="12278" width="15" style="1" customWidth="1"/>
    <col min="12279" max="12279" width="14.44140625" style="1" customWidth="1"/>
    <col min="12280" max="12280" width="13.6640625" style="1" customWidth="1"/>
    <col min="12281" max="12281" width="11.109375" style="1" customWidth="1"/>
    <col min="12282" max="12282" width="13.44140625" style="1" customWidth="1"/>
    <col min="12283" max="12283" width="12.5546875" style="1" customWidth="1"/>
    <col min="12284" max="12284" width="17" style="1" customWidth="1"/>
    <col min="12285" max="12285" width="11.44140625" style="1" customWidth="1"/>
    <col min="12286" max="12286" width="11.5546875" style="1" customWidth="1"/>
    <col min="12287" max="12287" width="13" style="1" customWidth="1"/>
    <col min="12288" max="12288" width="11.44140625" style="1" customWidth="1"/>
    <col min="12289" max="12525" width="9.109375" style="1"/>
    <col min="12526" max="12526" width="32.88671875" style="1" customWidth="1"/>
    <col min="12527" max="12527" width="10.88671875" style="1" customWidth="1"/>
    <col min="12528" max="12528" width="12.44140625" style="1" customWidth="1"/>
    <col min="12529" max="12529" width="15.6640625" style="1" customWidth="1"/>
    <col min="12530" max="12530" width="14.5546875" style="1" customWidth="1"/>
    <col min="12531" max="12531" width="17.44140625" style="1" customWidth="1"/>
    <col min="12532" max="12532" width="15" style="1" customWidth="1"/>
    <col min="12533" max="12533" width="13.88671875" style="1" customWidth="1"/>
    <col min="12534" max="12534" width="15" style="1" customWidth="1"/>
    <col min="12535" max="12535" width="14.44140625" style="1" customWidth="1"/>
    <col min="12536" max="12536" width="13.6640625" style="1" customWidth="1"/>
    <col min="12537" max="12537" width="11.109375" style="1" customWidth="1"/>
    <col min="12538" max="12538" width="13.44140625" style="1" customWidth="1"/>
    <col min="12539" max="12539" width="12.5546875" style="1" customWidth="1"/>
    <col min="12540" max="12540" width="17" style="1" customWidth="1"/>
    <col min="12541" max="12541" width="11.44140625" style="1" customWidth="1"/>
    <col min="12542" max="12542" width="11.5546875" style="1" customWidth="1"/>
    <col min="12543" max="12543" width="13" style="1" customWidth="1"/>
    <col min="12544" max="12544" width="11.44140625" style="1" customWidth="1"/>
    <col min="12545" max="12781" width="9.109375" style="1"/>
    <col min="12782" max="12782" width="32.88671875" style="1" customWidth="1"/>
    <col min="12783" max="12783" width="10.88671875" style="1" customWidth="1"/>
    <col min="12784" max="12784" width="12.44140625" style="1" customWidth="1"/>
    <col min="12785" max="12785" width="15.6640625" style="1" customWidth="1"/>
    <col min="12786" max="12786" width="14.5546875" style="1" customWidth="1"/>
    <col min="12787" max="12787" width="17.44140625" style="1" customWidth="1"/>
    <col min="12788" max="12788" width="15" style="1" customWidth="1"/>
    <col min="12789" max="12789" width="13.88671875" style="1" customWidth="1"/>
    <col min="12790" max="12790" width="15" style="1" customWidth="1"/>
    <col min="12791" max="12791" width="14.44140625" style="1" customWidth="1"/>
    <col min="12792" max="12792" width="13.6640625" style="1" customWidth="1"/>
    <col min="12793" max="12793" width="11.109375" style="1" customWidth="1"/>
    <col min="12794" max="12794" width="13.44140625" style="1" customWidth="1"/>
    <col min="12795" max="12795" width="12.5546875" style="1" customWidth="1"/>
    <col min="12796" max="12796" width="17" style="1" customWidth="1"/>
    <col min="12797" max="12797" width="11.44140625" style="1" customWidth="1"/>
    <col min="12798" max="12798" width="11.5546875" style="1" customWidth="1"/>
    <col min="12799" max="12799" width="13" style="1" customWidth="1"/>
    <col min="12800" max="12800" width="11.44140625" style="1" customWidth="1"/>
    <col min="12801" max="13037" width="9.109375" style="1"/>
    <col min="13038" max="13038" width="32.88671875" style="1" customWidth="1"/>
    <col min="13039" max="13039" width="10.88671875" style="1" customWidth="1"/>
    <col min="13040" max="13040" width="12.44140625" style="1" customWidth="1"/>
    <col min="13041" max="13041" width="15.6640625" style="1" customWidth="1"/>
    <col min="13042" max="13042" width="14.5546875" style="1" customWidth="1"/>
    <col min="13043" max="13043" width="17.44140625" style="1" customWidth="1"/>
    <col min="13044" max="13044" width="15" style="1" customWidth="1"/>
    <col min="13045" max="13045" width="13.88671875" style="1" customWidth="1"/>
    <col min="13046" max="13046" width="15" style="1" customWidth="1"/>
    <col min="13047" max="13047" width="14.44140625" style="1" customWidth="1"/>
    <col min="13048" max="13048" width="13.6640625" style="1" customWidth="1"/>
    <col min="13049" max="13049" width="11.109375" style="1" customWidth="1"/>
    <col min="13050" max="13050" width="13.44140625" style="1" customWidth="1"/>
    <col min="13051" max="13051" width="12.5546875" style="1" customWidth="1"/>
    <col min="13052" max="13052" width="17" style="1" customWidth="1"/>
    <col min="13053" max="13053" width="11.44140625" style="1" customWidth="1"/>
    <col min="13054" max="13054" width="11.5546875" style="1" customWidth="1"/>
    <col min="13055" max="13055" width="13" style="1" customWidth="1"/>
    <col min="13056" max="13056" width="11.44140625" style="1" customWidth="1"/>
    <col min="13057" max="13293" width="9.109375" style="1"/>
    <col min="13294" max="13294" width="32.88671875" style="1" customWidth="1"/>
    <col min="13295" max="13295" width="10.88671875" style="1" customWidth="1"/>
    <col min="13296" max="13296" width="12.44140625" style="1" customWidth="1"/>
    <col min="13297" max="13297" width="15.6640625" style="1" customWidth="1"/>
    <col min="13298" max="13298" width="14.5546875" style="1" customWidth="1"/>
    <col min="13299" max="13299" width="17.44140625" style="1" customWidth="1"/>
    <col min="13300" max="13300" width="15" style="1" customWidth="1"/>
    <col min="13301" max="13301" width="13.88671875" style="1" customWidth="1"/>
    <col min="13302" max="13302" width="15" style="1" customWidth="1"/>
    <col min="13303" max="13303" width="14.44140625" style="1" customWidth="1"/>
    <col min="13304" max="13304" width="13.6640625" style="1" customWidth="1"/>
    <col min="13305" max="13305" width="11.109375" style="1" customWidth="1"/>
    <col min="13306" max="13306" width="13.44140625" style="1" customWidth="1"/>
    <col min="13307" max="13307" width="12.5546875" style="1" customWidth="1"/>
    <col min="13308" max="13308" width="17" style="1" customWidth="1"/>
    <col min="13309" max="13309" width="11.44140625" style="1" customWidth="1"/>
    <col min="13310" max="13310" width="11.5546875" style="1" customWidth="1"/>
    <col min="13311" max="13311" width="13" style="1" customWidth="1"/>
    <col min="13312" max="13312" width="11.44140625" style="1" customWidth="1"/>
    <col min="13313" max="13549" width="9.109375" style="1"/>
    <col min="13550" max="13550" width="32.88671875" style="1" customWidth="1"/>
    <col min="13551" max="13551" width="10.88671875" style="1" customWidth="1"/>
    <col min="13552" max="13552" width="12.44140625" style="1" customWidth="1"/>
    <col min="13553" max="13553" width="15.6640625" style="1" customWidth="1"/>
    <col min="13554" max="13554" width="14.5546875" style="1" customWidth="1"/>
    <col min="13555" max="13555" width="17.44140625" style="1" customWidth="1"/>
    <col min="13556" max="13556" width="15" style="1" customWidth="1"/>
    <col min="13557" max="13557" width="13.88671875" style="1" customWidth="1"/>
    <col min="13558" max="13558" width="15" style="1" customWidth="1"/>
    <col min="13559" max="13559" width="14.44140625" style="1" customWidth="1"/>
    <col min="13560" max="13560" width="13.6640625" style="1" customWidth="1"/>
    <col min="13561" max="13561" width="11.109375" style="1" customWidth="1"/>
    <col min="13562" max="13562" width="13.44140625" style="1" customWidth="1"/>
    <col min="13563" max="13563" width="12.5546875" style="1" customWidth="1"/>
    <col min="13564" max="13564" width="17" style="1" customWidth="1"/>
    <col min="13565" max="13565" width="11.44140625" style="1" customWidth="1"/>
    <col min="13566" max="13566" width="11.5546875" style="1" customWidth="1"/>
    <col min="13567" max="13567" width="13" style="1" customWidth="1"/>
    <col min="13568" max="13568" width="11.44140625" style="1" customWidth="1"/>
    <col min="13569" max="13805" width="9.109375" style="1"/>
    <col min="13806" max="13806" width="32.88671875" style="1" customWidth="1"/>
    <col min="13807" max="13807" width="10.88671875" style="1" customWidth="1"/>
    <col min="13808" max="13808" width="12.44140625" style="1" customWidth="1"/>
    <col min="13809" max="13809" width="15.6640625" style="1" customWidth="1"/>
    <col min="13810" max="13810" width="14.5546875" style="1" customWidth="1"/>
    <col min="13811" max="13811" width="17.44140625" style="1" customWidth="1"/>
    <col min="13812" max="13812" width="15" style="1" customWidth="1"/>
    <col min="13813" max="13813" width="13.88671875" style="1" customWidth="1"/>
    <col min="13814" max="13814" width="15" style="1" customWidth="1"/>
    <col min="13815" max="13815" width="14.44140625" style="1" customWidth="1"/>
    <col min="13816" max="13816" width="13.6640625" style="1" customWidth="1"/>
    <col min="13817" max="13817" width="11.109375" style="1" customWidth="1"/>
    <col min="13818" max="13818" width="13.44140625" style="1" customWidth="1"/>
    <col min="13819" max="13819" width="12.5546875" style="1" customWidth="1"/>
    <col min="13820" max="13820" width="17" style="1" customWidth="1"/>
    <col min="13821" max="13821" width="11.44140625" style="1" customWidth="1"/>
    <col min="13822" max="13822" width="11.5546875" style="1" customWidth="1"/>
    <col min="13823" max="13823" width="13" style="1" customWidth="1"/>
    <col min="13824" max="13824" width="11.44140625" style="1" customWidth="1"/>
    <col min="13825" max="14061" width="9.109375" style="1"/>
    <col min="14062" max="14062" width="32.88671875" style="1" customWidth="1"/>
    <col min="14063" max="14063" width="10.88671875" style="1" customWidth="1"/>
    <col min="14064" max="14064" width="12.44140625" style="1" customWidth="1"/>
    <col min="14065" max="14065" width="15.6640625" style="1" customWidth="1"/>
    <col min="14066" max="14066" width="14.5546875" style="1" customWidth="1"/>
    <col min="14067" max="14067" width="17.44140625" style="1" customWidth="1"/>
    <col min="14068" max="14068" width="15" style="1" customWidth="1"/>
    <col min="14069" max="14069" width="13.88671875" style="1" customWidth="1"/>
    <col min="14070" max="14070" width="15" style="1" customWidth="1"/>
    <col min="14071" max="14071" width="14.44140625" style="1" customWidth="1"/>
    <col min="14072" max="14072" width="13.6640625" style="1" customWidth="1"/>
    <col min="14073" max="14073" width="11.109375" style="1" customWidth="1"/>
    <col min="14074" max="14074" width="13.44140625" style="1" customWidth="1"/>
    <col min="14075" max="14075" width="12.5546875" style="1" customWidth="1"/>
    <col min="14076" max="14076" width="17" style="1" customWidth="1"/>
    <col min="14077" max="14077" width="11.44140625" style="1" customWidth="1"/>
    <col min="14078" max="14078" width="11.5546875" style="1" customWidth="1"/>
    <col min="14079" max="14079" width="13" style="1" customWidth="1"/>
    <col min="14080" max="14080" width="11.44140625" style="1" customWidth="1"/>
    <col min="14081" max="14317" width="9.109375" style="1"/>
    <col min="14318" max="14318" width="32.88671875" style="1" customWidth="1"/>
    <col min="14319" max="14319" width="10.88671875" style="1" customWidth="1"/>
    <col min="14320" max="14320" width="12.44140625" style="1" customWidth="1"/>
    <col min="14321" max="14321" width="15.6640625" style="1" customWidth="1"/>
    <col min="14322" max="14322" width="14.5546875" style="1" customWidth="1"/>
    <col min="14323" max="14323" width="17.44140625" style="1" customWidth="1"/>
    <col min="14324" max="14324" width="15" style="1" customWidth="1"/>
    <col min="14325" max="14325" width="13.88671875" style="1" customWidth="1"/>
    <col min="14326" max="14326" width="15" style="1" customWidth="1"/>
    <col min="14327" max="14327" width="14.44140625" style="1" customWidth="1"/>
    <col min="14328" max="14328" width="13.6640625" style="1" customWidth="1"/>
    <col min="14329" max="14329" width="11.109375" style="1" customWidth="1"/>
    <col min="14330" max="14330" width="13.44140625" style="1" customWidth="1"/>
    <col min="14331" max="14331" width="12.5546875" style="1" customWidth="1"/>
    <col min="14332" max="14332" width="17" style="1" customWidth="1"/>
    <col min="14333" max="14333" width="11.44140625" style="1" customWidth="1"/>
    <col min="14334" max="14334" width="11.5546875" style="1" customWidth="1"/>
    <col min="14335" max="14335" width="13" style="1" customWidth="1"/>
    <col min="14336" max="14336" width="11.44140625" style="1" customWidth="1"/>
    <col min="14337" max="14573" width="9.109375" style="1"/>
    <col min="14574" max="14574" width="32.88671875" style="1" customWidth="1"/>
    <col min="14575" max="14575" width="10.88671875" style="1" customWidth="1"/>
    <col min="14576" max="14576" width="12.44140625" style="1" customWidth="1"/>
    <col min="14577" max="14577" width="15.6640625" style="1" customWidth="1"/>
    <col min="14578" max="14578" width="14.5546875" style="1" customWidth="1"/>
    <col min="14579" max="14579" width="17.44140625" style="1" customWidth="1"/>
    <col min="14580" max="14580" width="15" style="1" customWidth="1"/>
    <col min="14581" max="14581" width="13.88671875" style="1" customWidth="1"/>
    <col min="14582" max="14582" width="15" style="1" customWidth="1"/>
    <col min="14583" max="14583" width="14.44140625" style="1" customWidth="1"/>
    <col min="14584" max="14584" width="13.6640625" style="1" customWidth="1"/>
    <col min="14585" max="14585" width="11.109375" style="1" customWidth="1"/>
    <col min="14586" max="14586" width="13.44140625" style="1" customWidth="1"/>
    <col min="14587" max="14587" width="12.5546875" style="1" customWidth="1"/>
    <col min="14588" max="14588" width="17" style="1" customWidth="1"/>
    <col min="14589" max="14589" width="11.44140625" style="1" customWidth="1"/>
    <col min="14590" max="14590" width="11.5546875" style="1" customWidth="1"/>
    <col min="14591" max="14591" width="13" style="1" customWidth="1"/>
    <col min="14592" max="14592" width="11.44140625" style="1" customWidth="1"/>
    <col min="14593" max="14829" width="9.109375" style="1"/>
    <col min="14830" max="14830" width="32.88671875" style="1" customWidth="1"/>
    <col min="14831" max="14831" width="10.88671875" style="1" customWidth="1"/>
    <col min="14832" max="14832" width="12.44140625" style="1" customWidth="1"/>
    <col min="14833" max="14833" width="15.6640625" style="1" customWidth="1"/>
    <col min="14834" max="14834" width="14.5546875" style="1" customWidth="1"/>
    <col min="14835" max="14835" width="17.44140625" style="1" customWidth="1"/>
    <col min="14836" max="14836" width="15" style="1" customWidth="1"/>
    <col min="14837" max="14837" width="13.88671875" style="1" customWidth="1"/>
    <col min="14838" max="14838" width="15" style="1" customWidth="1"/>
    <col min="14839" max="14839" width="14.44140625" style="1" customWidth="1"/>
    <col min="14840" max="14840" width="13.6640625" style="1" customWidth="1"/>
    <col min="14841" max="14841" width="11.109375" style="1" customWidth="1"/>
    <col min="14842" max="14842" width="13.44140625" style="1" customWidth="1"/>
    <col min="14843" max="14843" width="12.5546875" style="1" customWidth="1"/>
    <col min="14844" max="14844" width="17" style="1" customWidth="1"/>
    <col min="14845" max="14845" width="11.44140625" style="1" customWidth="1"/>
    <col min="14846" max="14846" width="11.5546875" style="1" customWidth="1"/>
    <col min="14847" max="14847" width="13" style="1" customWidth="1"/>
    <col min="14848" max="14848" width="11.44140625" style="1" customWidth="1"/>
    <col min="14849" max="15085" width="9.109375" style="1"/>
    <col min="15086" max="15086" width="32.88671875" style="1" customWidth="1"/>
    <col min="15087" max="15087" width="10.88671875" style="1" customWidth="1"/>
    <col min="15088" max="15088" width="12.44140625" style="1" customWidth="1"/>
    <col min="15089" max="15089" width="15.6640625" style="1" customWidth="1"/>
    <col min="15090" max="15090" width="14.5546875" style="1" customWidth="1"/>
    <col min="15091" max="15091" width="17.44140625" style="1" customWidth="1"/>
    <col min="15092" max="15092" width="15" style="1" customWidth="1"/>
    <col min="15093" max="15093" width="13.88671875" style="1" customWidth="1"/>
    <col min="15094" max="15094" width="15" style="1" customWidth="1"/>
    <col min="15095" max="15095" width="14.44140625" style="1" customWidth="1"/>
    <col min="15096" max="15096" width="13.6640625" style="1" customWidth="1"/>
    <col min="15097" max="15097" width="11.109375" style="1" customWidth="1"/>
    <col min="15098" max="15098" width="13.44140625" style="1" customWidth="1"/>
    <col min="15099" max="15099" width="12.5546875" style="1" customWidth="1"/>
    <col min="15100" max="15100" width="17" style="1" customWidth="1"/>
    <col min="15101" max="15101" width="11.44140625" style="1" customWidth="1"/>
    <col min="15102" max="15102" width="11.5546875" style="1" customWidth="1"/>
    <col min="15103" max="15103" width="13" style="1" customWidth="1"/>
    <col min="15104" max="15104" width="11.44140625" style="1" customWidth="1"/>
    <col min="15105" max="15341" width="9.109375" style="1"/>
    <col min="15342" max="15342" width="32.88671875" style="1" customWidth="1"/>
    <col min="15343" max="15343" width="10.88671875" style="1" customWidth="1"/>
    <col min="15344" max="15344" width="12.44140625" style="1" customWidth="1"/>
    <col min="15345" max="15345" width="15.6640625" style="1" customWidth="1"/>
    <col min="15346" max="15346" width="14.5546875" style="1" customWidth="1"/>
    <col min="15347" max="15347" width="17.44140625" style="1" customWidth="1"/>
    <col min="15348" max="15348" width="15" style="1" customWidth="1"/>
    <col min="15349" max="15349" width="13.88671875" style="1" customWidth="1"/>
    <col min="15350" max="15350" width="15" style="1" customWidth="1"/>
    <col min="15351" max="15351" width="14.44140625" style="1" customWidth="1"/>
    <col min="15352" max="15352" width="13.6640625" style="1" customWidth="1"/>
    <col min="15353" max="15353" width="11.109375" style="1" customWidth="1"/>
    <col min="15354" max="15354" width="13.44140625" style="1" customWidth="1"/>
    <col min="15355" max="15355" width="12.5546875" style="1" customWidth="1"/>
    <col min="15356" max="15356" width="17" style="1" customWidth="1"/>
    <col min="15357" max="15357" width="11.44140625" style="1" customWidth="1"/>
    <col min="15358" max="15358" width="11.5546875" style="1" customWidth="1"/>
    <col min="15359" max="15359" width="13" style="1" customWidth="1"/>
    <col min="15360" max="15360" width="11.44140625" style="1" customWidth="1"/>
    <col min="15361" max="15597" width="9.109375" style="1"/>
    <col min="15598" max="15598" width="32.88671875" style="1" customWidth="1"/>
    <col min="15599" max="15599" width="10.88671875" style="1" customWidth="1"/>
    <col min="15600" max="15600" width="12.44140625" style="1" customWidth="1"/>
    <col min="15601" max="15601" width="15.6640625" style="1" customWidth="1"/>
    <col min="15602" max="15602" width="14.5546875" style="1" customWidth="1"/>
    <col min="15603" max="15603" width="17.44140625" style="1" customWidth="1"/>
    <col min="15604" max="15604" width="15" style="1" customWidth="1"/>
    <col min="15605" max="15605" width="13.88671875" style="1" customWidth="1"/>
    <col min="15606" max="15606" width="15" style="1" customWidth="1"/>
    <col min="15607" max="15607" width="14.44140625" style="1" customWidth="1"/>
    <col min="15608" max="15608" width="13.6640625" style="1" customWidth="1"/>
    <col min="15609" max="15609" width="11.109375" style="1" customWidth="1"/>
    <col min="15610" max="15610" width="13.44140625" style="1" customWidth="1"/>
    <col min="15611" max="15611" width="12.5546875" style="1" customWidth="1"/>
    <col min="15612" max="15612" width="17" style="1" customWidth="1"/>
    <col min="15613" max="15613" width="11.44140625" style="1" customWidth="1"/>
    <col min="15614" max="15614" width="11.5546875" style="1" customWidth="1"/>
    <col min="15615" max="15615" width="13" style="1" customWidth="1"/>
    <col min="15616" max="15616" width="11.44140625" style="1" customWidth="1"/>
    <col min="15617" max="15853" width="9.109375" style="1"/>
    <col min="15854" max="15854" width="32.88671875" style="1" customWidth="1"/>
    <col min="15855" max="15855" width="10.88671875" style="1" customWidth="1"/>
    <col min="15856" max="15856" width="12.44140625" style="1" customWidth="1"/>
    <col min="15857" max="15857" width="15.6640625" style="1" customWidth="1"/>
    <col min="15858" max="15858" width="14.5546875" style="1" customWidth="1"/>
    <col min="15859" max="15859" width="17.44140625" style="1" customWidth="1"/>
    <col min="15860" max="15860" width="15" style="1" customWidth="1"/>
    <col min="15861" max="15861" width="13.88671875" style="1" customWidth="1"/>
    <col min="15862" max="15862" width="15" style="1" customWidth="1"/>
    <col min="15863" max="15863" width="14.44140625" style="1" customWidth="1"/>
    <col min="15864" max="15864" width="13.6640625" style="1" customWidth="1"/>
    <col min="15865" max="15865" width="11.109375" style="1" customWidth="1"/>
    <col min="15866" max="15866" width="13.44140625" style="1" customWidth="1"/>
    <col min="15867" max="15867" width="12.5546875" style="1" customWidth="1"/>
    <col min="15868" max="15868" width="17" style="1" customWidth="1"/>
    <col min="15869" max="15869" width="11.44140625" style="1" customWidth="1"/>
    <col min="15870" max="15870" width="11.5546875" style="1" customWidth="1"/>
    <col min="15871" max="15871" width="13" style="1" customWidth="1"/>
    <col min="15872" max="15872" width="11.44140625" style="1" customWidth="1"/>
    <col min="15873" max="16109" width="9.109375" style="1"/>
    <col min="16110" max="16110" width="32.88671875" style="1" customWidth="1"/>
    <col min="16111" max="16111" width="10.88671875" style="1" customWidth="1"/>
    <col min="16112" max="16112" width="12.44140625" style="1" customWidth="1"/>
    <col min="16113" max="16113" width="15.6640625" style="1" customWidth="1"/>
    <col min="16114" max="16114" width="14.5546875" style="1" customWidth="1"/>
    <col min="16115" max="16115" width="17.44140625" style="1" customWidth="1"/>
    <col min="16116" max="16116" width="15" style="1" customWidth="1"/>
    <col min="16117" max="16117" width="13.88671875" style="1" customWidth="1"/>
    <col min="16118" max="16118" width="15" style="1" customWidth="1"/>
    <col min="16119" max="16119" width="14.44140625" style="1" customWidth="1"/>
    <col min="16120" max="16120" width="13.6640625" style="1" customWidth="1"/>
    <col min="16121" max="16121" width="11.109375" style="1" customWidth="1"/>
    <col min="16122" max="16122" width="13.44140625" style="1" customWidth="1"/>
    <col min="16123" max="16123" width="12.5546875" style="1" customWidth="1"/>
    <col min="16124" max="16124" width="17" style="1" customWidth="1"/>
    <col min="16125" max="16125" width="11.44140625" style="1" customWidth="1"/>
    <col min="16126" max="16126" width="11.5546875" style="1" customWidth="1"/>
    <col min="16127" max="16127" width="13" style="1" customWidth="1"/>
    <col min="16128" max="16128" width="11.44140625" style="1" customWidth="1"/>
    <col min="16129" max="16384" width="9.109375" style="1"/>
  </cols>
  <sheetData>
    <row r="1" spans="1:20" ht="16.2" x14ac:dyDescent="0.25">
      <c r="A1" s="1016" t="s">
        <v>131</v>
      </c>
      <c r="B1" s="1016"/>
      <c r="C1" s="1016"/>
      <c r="D1" s="1016"/>
      <c r="E1" s="1016"/>
      <c r="F1" s="1016"/>
      <c r="G1" s="1016"/>
      <c r="H1" s="1016"/>
      <c r="I1" s="1016"/>
      <c r="J1" s="1016"/>
      <c r="K1" s="1016"/>
      <c r="L1" s="1016"/>
      <c r="M1" s="1016"/>
      <c r="N1" s="1016"/>
      <c r="O1" s="1016"/>
      <c r="P1" s="1016"/>
      <c r="Q1" s="1016"/>
      <c r="R1" s="1016"/>
      <c r="S1" s="1016"/>
    </row>
    <row r="2" spans="1:20" ht="16.5" customHeight="1" x14ac:dyDescent="0.25">
      <c r="A2" s="79"/>
      <c r="B2" s="7"/>
      <c r="C2" s="8"/>
      <c r="D2" s="8"/>
      <c r="E2" s="41"/>
      <c r="F2" s="41"/>
      <c r="G2" s="7"/>
      <c r="H2" s="7"/>
      <c r="I2" s="7"/>
      <c r="J2" s="7"/>
      <c r="K2" s="7"/>
      <c r="L2" s="7"/>
      <c r="M2" s="7"/>
      <c r="N2" s="7"/>
      <c r="O2" s="7"/>
      <c r="P2" s="7"/>
      <c r="Q2" s="7"/>
      <c r="R2" s="42"/>
      <c r="S2" s="43"/>
    </row>
    <row r="3" spans="1:20" x14ac:dyDescent="0.25">
      <c r="A3" s="44" t="s">
        <v>0</v>
      </c>
      <c r="B3" s="25"/>
      <c r="C3" s="1017"/>
      <c r="D3" s="1017"/>
      <c r="E3" s="1018"/>
      <c r="F3" s="45"/>
      <c r="G3" s="46"/>
      <c r="H3" s="11"/>
      <c r="I3" s="25"/>
      <c r="J3" s="11"/>
      <c r="K3" s="11"/>
      <c r="L3" s="47"/>
      <c r="M3" s="11"/>
      <c r="N3" s="11"/>
      <c r="O3" s="11"/>
      <c r="P3" s="11"/>
      <c r="Q3" s="11"/>
      <c r="R3" s="11"/>
      <c r="S3" s="48"/>
      <c r="T3" s="11"/>
    </row>
    <row r="4" spans="1:20" ht="54.75" customHeight="1" x14ac:dyDescent="0.25">
      <c r="A4" s="49" t="s">
        <v>36</v>
      </c>
      <c r="B4" s="50" t="s">
        <v>126</v>
      </c>
      <c r="C4" s="51" t="s">
        <v>37</v>
      </c>
      <c r="D4" s="51" t="s">
        <v>115</v>
      </c>
      <c r="E4" s="51" t="s">
        <v>38</v>
      </c>
      <c r="F4" s="51" t="s">
        <v>116</v>
      </c>
      <c r="G4" s="51" t="s">
        <v>80</v>
      </c>
      <c r="H4" s="51" t="s">
        <v>81</v>
      </c>
      <c r="I4" s="51" t="s">
        <v>39</v>
      </c>
      <c r="J4" s="51" t="s">
        <v>40</v>
      </c>
      <c r="K4" s="51" t="s">
        <v>82</v>
      </c>
      <c r="L4" s="51" t="s">
        <v>41</v>
      </c>
      <c r="M4" s="51" t="s">
        <v>42</v>
      </c>
      <c r="N4" s="51" t="s">
        <v>43</v>
      </c>
      <c r="O4" s="51" t="s">
        <v>44</v>
      </c>
      <c r="P4" s="51" t="s">
        <v>2</v>
      </c>
      <c r="Q4" s="51" t="s">
        <v>45</v>
      </c>
      <c r="R4" s="51" t="s">
        <v>46</v>
      </c>
      <c r="S4" s="52" t="s">
        <v>47</v>
      </c>
      <c r="T4" s="53" t="s">
        <v>48</v>
      </c>
    </row>
    <row r="5" spans="1:20" ht="18.75" customHeight="1" x14ac:dyDescent="0.25">
      <c r="A5" s="15"/>
      <c r="B5" s="54"/>
      <c r="C5" s="13"/>
      <c r="D5" s="13"/>
      <c r="E5" s="274"/>
      <c r="F5" s="274"/>
      <c r="G5" s="274"/>
      <c r="H5" s="274"/>
      <c r="I5" s="55"/>
      <c r="J5" s="55"/>
      <c r="K5" s="55"/>
      <c r="L5" s="55"/>
      <c r="M5" s="55"/>
      <c r="N5" s="55"/>
      <c r="O5" s="55"/>
      <c r="P5" s="55"/>
      <c r="Q5" s="55"/>
      <c r="R5" s="55"/>
      <c r="S5" s="55"/>
      <c r="T5" s="55"/>
    </row>
    <row r="6" spans="1:20" ht="20.100000000000001" customHeight="1" x14ac:dyDescent="0.25">
      <c r="A6" s="12" t="s">
        <v>4</v>
      </c>
      <c r="B6" s="105">
        <v>2016</v>
      </c>
      <c r="C6" s="821" t="s">
        <v>101</v>
      </c>
      <c r="D6" s="821" t="s">
        <v>101</v>
      </c>
      <c r="E6" s="277" t="s">
        <v>101</v>
      </c>
      <c r="F6" s="268">
        <v>6269</v>
      </c>
      <c r="G6" s="268">
        <v>39209</v>
      </c>
      <c r="H6" s="268">
        <v>30140</v>
      </c>
      <c r="I6" s="263">
        <v>76.87010635313321</v>
      </c>
      <c r="J6" s="268">
        <v>36409</v>
      </c>
      <c r="K6" s="268">
        <v>29807</v>
      </c>
      <c r="L6" s="268">
        <v>1300</v>
      </c>
      <c r="M6" s="268">
        <v>2129</v>
      </c>
      <c r="N6" s="268">
        <v>5947</v>
      </c>
      <c r="O6" s="268">
        <v>7658</v>
      </c>
      <c r="P6" s="268">
        <v>93</v>
      </c>
      <c r="Q6" s="268">
        <v>634</v>
      </c>
      <c r="R6" s="268">
        <v>12046</v>
      </c>
      <c r="S6" s="263">
        <v>40.413325728855639</v>
      </c>
      <c r="T6" s="263">
        <v>22.525200000000002</v>
      </c>
    </row>
    <row r="7" spans="1:20" ht="18.75" customHeight="1" x14ac:dyDescent="0.25">
      <c r="A7" s="56"/>
      <c r="B7" s="105">
        <v>2017</v>
      </c>
      <c r="C7" s="821" t="s">
        <v>101</v>
      </c>
      <c r="D7" s="821" t="s">
        <v>101</v>
      </c>
      <c r="E7" s="277" t="s">
        <v>101</v>
      </c>
      <c r="F7" s="268">
        <v>5674</v>
      </c>
      <c r="G7" s="268">
        <v>38735</v>
      </c>
      <c r="H7" s="268">
        <v>28563</v>
      </c>
      <c r="I7" s="263">
        <v>73.739512069188066</v>
      </c>
      <c r="J7" s="268">
        <v>34237</v>
      </c>
      <c r="K7" s="268">
        <v>28199</v>
      </c>
      <c r="L7" s="268">
        <v>1204</v>
      </c>
      <c r="M7" s="268">
        <v>2344</v>
      </c>
      <c r="N7" s="268">
        <v>5356</v>
      </c>
      <c r="O7" s="268">
        <v>6608</v>
      </c>
      <c r="P7" s="268">
        <v>101</v>
      </c>
      <c r="Q7" s="268">
        <v>761</v>
      </c>
      <c r="R7" s="268">
        <v>11825</v>
      </c>
      <c r="S7" s="263">
        <v>41.934111138692856</v>
      </c>
      <c r="T7" s="263">
        <v>22.5657</v>
      </c>
    </row>
    <row r="8" spans="1:20" ht="20.100000000000001" customHeight="1" x14ac:dyDescent="0.25">
      <c r="A8" s="12" t="s">
        <v>5</v>
      </c>
      <c r="B8" s="105">
        <v>2016</v>
      </c>
      <c r="C8" s="821" t="s">
        <v>101</v>
      </c>
      <c r="D8" s="821" t="s">
        <v>101</v>
      </c>
      <c r="E8" s="277" t="s">
        <v>101</v>
      </c>
      <c r="F8" s="268">
        <v>1078</v>
      </c>
      <c r="G8" s="268">
        <v>12732</v>
      </c>
      <c r="H8" s="268">
        <v>7041</v>
      </c>
      <c r="I8" s="263">
        <v>55.301602262016971</v>
      </c>
      <c r="J8" s="268">
        <v>8119</v>
      </c>
      <c r="K8" s="268">
        <v>7008</v>
      </c>
      <c r="L8" s="268">
        <v>86</v>
      </c>
      <c r="M8" s="268">
        <v>108</v>
      </c>
      <c r="N8" s="268">
        <v>1585</v>
      </c>
      <c r="O8" s="268">
        <v>895</v>
      </c>
      <c r="P8" s="268">
        <v>4</v>
      </c>
      <c r="Q8" s="268">
        <v>147</v>
      </c>
      <c r="R8" s="268">
        <v>4183</v>
      </c>
      <c r="S8" s="263">
        <v>59.688926940639263</v>
      </c>
      <c r="T8" s="263">
        <v>61.178800000000003</v>
      </c>
    </row>
    <row r="9" spans="1:20" ht="15.75" customHeight="1" x14ac:dyDescent="0.25">
      <c r="A9" s="56"/>
      <c r="B9" s="105">
        <v>2017</v>
      </c>
      <c r="C9" s="821" t="s">
        <v>101</v>
      </c>
      <c r="D9" s="821" t="s">
        <v>101</v>
      </c>
      <c r="E9" s="277" t="s">
        <v>101</v>
      </c>
      <c r="F9" s="268">
        <v>910</v>
      </c>
      <c r="G9" s="268">
        <v>12287</v>
      </c>
      <c r="H9" s="268">
        <v>7500</v>
      </c>
      <c r="I9" s="263">
        <v>61.040123707984051</v>
      </c>
      <c r="J9" s="268">
        <v>8410</v>
      </c>
      <c r="K9" s="268">
        <v>7450</v>
      </c>
      <c r="L9" s="268">
        <v>112</v>
      </c>
      <c r="M9" s="268">
        <v>80</v>
      </c>
      <c r="N9" s="268">
        <v>1430</v>
      </c>
      <c r="O9" s="268">
        <v>1093</v>
      </c>
      <c r="P9" s="268">
        <v>7</v>
      </c>
      <c r="Q9" s="268">
        <v>281</v>
      </c>
      <c r="R9" s="268">
        <v>4447</v>
      </c>
      <c r="S9" s="263">
        <v>59.691275167785228</v>
      </c>
      <c r="T9" s="263">
        <v>60.098399999999998</v>
      </c>
    </row>
    <row r="10" spans="1:20" ht="20.100000000000001" customHeight="1" x14ac:dyDescent="0.25">
      <c r="A10" s="12" t="s">
        <v>6</v>
      </c>
      <c r="B10" s="105">
        <v>2016</v>
      </c>
      <c r="C10" s="821" t="s">
        <v>101</v>
      </c>
      <c r="D10" s="821" t="s">
        <v>101</v>
      </c>
      <c r="E10" s="277" t="s">
        <v>101</v>
      </c>
      <c r="F10" s="268">
        <v>69</v>
      </c>
      <c r="G10" s="268">
        <v>6961</v>
      </c>
      <c r="H10" s="268">
        <v>4562</v>
      </c>
      <c r="I10" s="263">
        <v>65.536560838959929</v>
      </c>
      <c r="J10" s="268">
        <v>4631</v>
      </c>
      <c r="K10" s="268">
        <v>4546</v>
      </c>
      <c r="L10" s="268">
        <v>17</v>
      </c>
      <c r="M10" s="268">
        <v>2</v>
      </c>
      <c r="N10" s="268">
        <v>941</v>
      </c>
      <c r="O10" s="268">
        <v>358</v>
      </c>
      <c r="P10" s="268">
        <v>1</v>
      </c>
      <c r="Q10" s="268">
        <v>120</v>
      </c>
      <c r="R10" s="268">
        <v>3107</v>
      </c>
      <c r="S10" s="263">
        <v>68.345798504179498</v>
      </c>
      <c r="T10" s="263">
        <v>43.0319</v>
      </c>
    </row>
    <row r="11" spans="1:20" ht="15.75" customHeight="1" x14ac:dyDescent="0.25">
      <c r="A11" s="56"/>
      <c r="B11" s="105">
        <v>2017</v>
      </c>
      <c r="C11" s="821" t="s">
        <v>101</v>
      </c>
      <c r="D11" s="821" t="s">
        <v>101</v>
      </c>
      <c r="E11" s="277" t="s">
        <v>101</v>
      </c>
      <c r="F11" s="268">
        <v>77</v>
      </c>
      <c r="G11" s="268">
        <v>5857</v>
      </c>
      <c r="H11" s="268">
        <v>3895</v>
      </c>
      <c r="I11" s="263">
        <v>66.501621990780251</v>
      </c>
      <c r="J11" s="268">
        <v>3972</v>
      </c>
      <c r="K11" s="268">
        <v>3897</v>
      </c>
      <c r="L11" s="268">
        <v>6</v>
      </c>
      <c r="M11" s="268">
        <v>1</v>
      </c>
      <c r="N11" s="268">
        <v>827</v>
      </c>
      <c r="O11" s="268">
        <v>230</v>
      </c>
      <c r="P11" s="268">
        <v>2</v>
      </c>
      <c r="Q11" s="268">
        <v>109</v>
      </c>
      <c r="R11" s="268">
        <v>2722</v>
      </c>
      <c r="S11" s="263">
        <v>69.848601488324348</v>
      </c>
      <c r="T11" s="263">
        <v>46.246299999999998</v>
      </c>
    </row>
    <row r="12" spans="1:20" ht="20.100000000000001" customHeight="1" x14ac:dyDescent="0.25">
      <c r="A12" s="12" t="s">
        <v>49</v>
      </c>
      <c r="B12" s="105">
        <v>2016</v>
      </c>
      <c r="C12" s="821" t="s">
        <v>101</v>
      </c>
      <c r="D12" s="821" t="s">
        <v>101</v>
      </c>
      <c r="E12" s="268">
        <v>9982</v>
      </c>
      <c r="F12" s="268">
        <v>19280</v>
      </c>
      <c r="G12" s="268">
        <v>113221</v>
      </c>
      <c r="H12" s="268">
        <v>99534</v>
      </c>
      <c r="I12" s="263">
        <v>87.911253212743219</v>
      </c>
      <c r="J12" s="268">
        <v>128796</v>
      </c>
      <c r="K12" s="268">
        <v>98729</v>
      </c>
      <c r="L12" s="268">
        <v>18154</v>
      </c>
      <c r="M12" s="268">
        <v>14432</v>
      </c>
      <c r="N12" s="268">
        <v>23721</v>
      </c>
      <c r="O12" s="268">
        <v>11693</v>
      </c>
      <c r="P12" s="268">
        <v>1625</v>
      </c>
      <c r="Q12" s="268">
        <v>2228</v>
      </c>
      <c r="R12" s="268">
        <v>26876</v>
      </c>
      <c r="S12" s="263">
        <v>27.221991512119033</v>
      </c>
      <c r="T12" s="263">
        <v>9.0810999999999993</v>
      </c>
    </row>
    <row r="13" spans="1:20" ht="18.75" customHeight="1" x14ac:dyDescent="0.25">
      <c r="A13" s="56"/>
      <c r="B13" s="105">
        <v>2017</v>
      </c>
      <c r="C13" s="821" t="s">
        <v>101</v>
      </c>
      <c r="D13" s="821" t="s">
        <v>101</v>
      </c>
      <c r="E13" s="268">
        <v>7109</v>
      </c>
      <c r="F13" s="268">
        <v>15347</v>
      </c>
      <c r="G13" s="268">
        <v>96280</v>
      </c>
      <c r="H13" s="268">
        <v>84884</v>
      </c>
      <c r="I13" s="263">
        <v>88.163689239717485</v>
      </c>
      <c r="J13" s="268">
        <v>107340</v>
      </c>
      <c r="K13" s="268">
        <v>84131</v>
      </c>
      <c r="L13" s="268">
        <v>14289</v>
      </c>
      <c r="M13" s="268">
        <v>12643</v>
      </c>
      <c r="N13" s="268">
        <v>18908</v>
      </c>
      <c r="O13" s="268">
        <v>9788</v>
      </c>
      <c r="P13" s="268">
        <v>1546</v>
      </c>
      <c r="Q13" s="268">
        <v>2076</v>
      </c>
      <c r="R13" s="268">
        <v>24881</v>
      </c>
      <c r="S13" s="263">
        <v>29.574116556322878</v>
      </c>
      <c r="T13" s="263">
        <v>8.9597999999999995</v>
      </c>
    </row>
    <row r="14" spans="1:20" ht="20.100000000000001" customHeight="1" x14ac:dyDescent="0.25">
      <c r="A14" s="12" t="s">
        <v>50</v>
      </c>
      <c r="B14" s="105">
        <v>2016</v>
      </c>
      <c r="C14" s="821" t="s">
        <v>101</v>
      </c>
      <c r="D14" s="821" t="s">
        <v>101</v>
      </c>
      <c r="E14" s="277" t="s">
        <v>101</v>
      </c>
      <c r="F14" s="268">
        <v>1135</v>
      </c>
      <c r="G14" s="268">
        <v>3362</v>
      </c>
      <c r="H14" s="268">
        <v>2445</v>
      </c>
      <c r="I14" s="263">
        <v>72.724568709101717</v>
      </c>
      <c r="J14" s="268">
        <v>3580</v>
      </c>
      <c r="K14" s="268">
        <v>2390</v>
      </c>
      <c r="L14" s="268">
        <v>305</v>
      </c>
      <c r="M14" s="268">
        <v>208</v>
      </c>
      <c r="N14" s="268">
        <v>705</v>
      </c>
      <c r="O14" s="268">
        <v>353</v>
      </c>
      <c r="P14" s="268">
        <v>54</v>
      </c>
      <c r="Q14" s="268">
        <v>130</v>
      </c>
      <c r="R14" s="268">
        <v>635</v>
      </c>
      <c r="S14" s="263">
        <v>26.569037656903767</v>
      </c>
      <c r="T14" s="263">
        <v>24.742799999999999</v>
      </c>
    </row>
    <row r="15" spans="1:20" ht="15.75" customHeight="1" x14ac:dyDescent="0.25">
      <c r="A15" s="56"/>
      <c r="B15" s="105">
        <v>2017</v>
      </c>
      <c r="C15" s="821" t="s">
        <v>101</v>
      </c>
      <c r="D15" s="821" t="s">
        <v>101</v>
      </c>
      <c r="E15" s="277" t="s">
        <v>101</v>
      </c>
      <c r="F15" s="268">
        <v>835</v>
      </c>
      <c r="G15" s="268">
        <v>3020</v>
      </c>
      <c r="H15" s="268">
        <v>2256</v>
      </c>
      <c r="I15" s="263">
        <v>74.701986754966882</v>
      </c>
      <c r="J15" s="268">
        <v>3091</v>
      </c>
      <c r="K15" s="268">
        <v>2191</v>
      </c>
      <c r="L15" s="268">
        <v>263</v>
      </c>
      <c r="M15" s="268">
        <v>178</v>
      </c>
      <c r="N15" s="268">
        <v>613</v>
      </c>
      <c r="O15" s="268">
        <v>323</v>
      </c>
      <c r="P15" s="268">
        <v>56</v>
      </c>
      <c r="Q15" s="268">
        <v>127</v>
      </c>
      <c r="R15" s="268">
        <v>631</v>
      </c>
      <c r="S15" s="263">
        <v>28.799634869922407</v>
      </c>
      <c r="T15" s="263">
        <v>28.9925</v>
      </c>
    </row>
    <row r="16" spans="1:20" ht="20.100000000000001" customHeight="1" x14ac:dyDescent="0.25">
      <c r="A16" s="12" t="s">
        <v>7</v>
      </c>
      <c r="B16" s="105">
        <v>2016</v>
      </c>
      <c r="C16" s="60">
        <v>36553</v>
      </c>
      <c r="D16" s="821" t="s">
        <v>101</v>
      </c>
      <c r="E16" s="268">
        <v>7870</v>
      </c>
      <c r="F16" s="268">
        <v>22378</v>
      </c>
      <c r="G16" s="268">
        <v>49132</v>
      </c>
      <c r="H16" s="268">
        <v>45714</v>
      </c>
      <c r="I16" s="263">
        <v>93.043230481152818</v>
      </c>
      <c r="J16" s="268">
        <v>112515</v>
      </c>
      <c r="K16" s="268">
        <v>44980</v>
      </c>
      <c r="L16" s="268">
        <v>7413</v>
      </c>
      <c r="M16" s="268">
        <v>15815</v>
      </c>
      <c r="N16" s="268">
        <v>6386</v>
      </c>
      <c r="O16" s="268">
        <v>5514</v>
      </c>
      <c r="P16" s="268">
        <v>0</v>
      </c>
      <c r="Q16" s="268">
        <v>1006</v>
      </c>
      <c r="R16" s="268">
        <v>8846</v>
      </c>
      <c r="S16" s="263">
        <v>19.666518452645619</v>
      </c>
      <c r="T16" s="263">
        <v>34.317700000000002</v>
      </c>
    </row>
    <row r="17" spans="1:20" ht="18.75" customHeight="1" x14ac:dyDescent="0.25">
      <c r="A17" s="56"/>
      <c r="B17" s="105">
        <v>2017</v>
      </c>
      <c r="C17" s="60">
        <v>33514</v>
      </c>
      <c r="D17" s="821" t="s">
        <v>101</v>
      </c>
      <c r="E17" s="268">
        <v>5973</v>
      </c>
      <c r="F17" s="268">
        <v>18446</v>
      </c>
      <c r="G17" s="268">
        <v>44546</v>
      </c>
      <c r="H17" s="268">
        <v>41098</v>
      </c>
      <c r="I17" s="263">
        <v>92.259686616082249</v>
      </c>
      <c r="J17" s="268">
        <v>99031</v>
      </c>
      <c r="K17" s="268">
        <v>40325</v>
      </c>
      <c r="L17" s="268">
        <v>5671</v>
      </c>
      <c r="M17" s="268">
        <v>14612</v>
      </c>
      <c r="N17" s="268">
        <v>5304</v>
      </c>
      <c r="O17" s="268">
        <v>4786</v>
      </c>
      <c r="P17" s="268">
        <v>0</v>
      </c>
      <c r="Q17" s="268">
        <v>1314</v>
      </c>
      <c r="R17" s="268">
        <v>8638</v>
      </c>
      <c r="S17" s="263">
        <v>21.420954742715438</v>
      </c>
      <c r="T17" s="263">
        <v>34.832999999999998</v>
      </c>
    </row>
    <row r="18" spans="1:20" ht="20.100000000000001" customHeight="1" x14ac:dyDescent="0.25">
      <c r="A18" s="57" t="s">
        <v>8</v>
      </c>
      <c r="B18" s="105">
        <v>2016</v>
      </c>
      <c r="C18" s="821" t="s">
        <v>101</v>
      </c>
      <c r="D18" s="821" t="s">
        <v>101</v>
      </c>
      <c r="E18" s="277" t="s">
        <v>101</v>
      </c>
      <c r="F18" s="268">
        <v>2487</v>
      </c>
      <c r="G18" s="268">
        <v>14113</v>
      </c>
      <c r="H18" s="268">
        <v>11211</v>
      </c>
      <c r="I18" s="263">
        <v>79.437398143555583</v>
      </c>
      <c r="J18" s="268">
        <v>13698</v>
      </c>
      <c r="K18" s="268">
        <v>11129</v>
      </c>
      <c r="L18" s="268">
        <v>450</v>
      </c>
      <c r="M18" s="268">
        <v>694</v>
      </c>
      <c r="N18" s="268">
        <v>3514</v>
      </c>
      <c r="O18" s="268">
        <v>2918</v>
      </c>
      <c r="P18" s="268">
        <v>0</v>
      </c>
      <c r="Q18" s="268">
        <v>223</v>
      </c>
      <c r="R18" s="268">
        <v>3330</v>
      </c>
      <c r="S18" s="263">
        <v>29.921825860364816</v>
      </c>
      <c r="T18" s="263">
        <v>13.6958</v>
      </c>
    </row>
    <row r="19" spans="1:20" ht="15.75" customHeight="1" x14ac:dyDescent="0.25">
      <c r="A19" s="56"/>
      <c r="B19" s="105">
        <v>2017</v>
      </c>
      <c r="C19" s="821" t="s">
        <v>101</v>
      </c>
      <c r="D19" s="821" t="s">
        <v>101</v>
      </c>
      <c r="E19" s="277" t="s">
        <v>101</v>
      </c>
      <c r="F19" s="268">
        <v>2433</v>
      </c>
      <c r="G19" s="268">
        <v>14799</v>
      </c>
      <c r="H19" s="268">
        <v>11945</v>
      </c>
      <c r="I19" s="263">
        <v>80.714913169808767</v>
      </c>
      <c r="J19" s="268">
        <v>14378</v>
      </c>
      <c r="K19" s="268">
        <v>11917</v>
      </c>
      <c r="L19" s="268">
        <v>415</v>
      </c>
      <c r="M19" s="268">
        <v>710</v>
      </c>
      <c r="N19" s="268">
        <v>3464</v>
      </c>
      <c r="O19" s="268">
        <v>3063</v>
      </c>
      <c r="P19" s="268">
        <v>0</v>
      </c>
      <c r="Q19" s="268">
        <v>240</v>
      </c>
      <c r="R19" s="268">
        <v>4025</v>
      </c>
      <c r="S19" s="263">
        <v>33.775279013174462</v>
      </c>
      <c r="T19" s="263">
        <v>13.9778</v>
      </c>
    </row>
    <row r="20" spans="1:20" ht="20.100000000000001" customHeight="1" x14ac:dyDescent="0.25">
      <c r="A20" s="57" t="s">
        <v>9</v>
      </c>
      <c r="B20" s="105">
        <v>2016</v>
      </c>
      <c r="C20" s="821" t="s">
        <v>101</v>
      </c>
      <c r="D20" s="821" t="s">
        <v>101</v>
      </c>
      <c r="E20" s="277" t="s">
        <v>101</v>
      </c>
      <c r="F20" s="268">
        <v>2258</v>
      </c>
      <c r="G20" s="268">
        <v>17114</v>
      </c>
      <c r="H20" s="268">
        <v>16997</v>
      </c>
      <c r="I20" s="263">
        <v>99.31634918779946</v>
      </c>
      <c r="J20" s="268">
        <v>19255</v>
      </c>
      <c r="K20" s="268">
        <v>16944</v>
      </c>
      <c r="L20" s="268">
        <v>1196</v>
      </c>
      <c r="M20" s="268">
        <v>2983</v>
      </c>
      <c r="N20" s="268">
        <v>4344</v>
      </c>
      <c r="O20" s="268">
        <v>3181</v>
      </c>
      <c r="P20" s="268">
        <v>34</v>
      </c>
      <c r="Q20" s="268">
        <v>481</v>
      </c>
      <c r="R20" s="268">
        <v>4725</v>
      </c>
      <c r="S20" s="263">
        <v>27.885977337110479</v>
      </c>
      <c r="T20" s="263">
        <v>6.7855999999999996</v>
      </c>
    </row>
    <row r="21" spans="1:20" ht="18.75" customHeight="1" x14ac:dyDescent="0.25">
      <c r="A21" s="56"/>
      <c r="B21" s="105">
        <v>2017</v>
      </c>
      <c r="C21" s="821" t="s">
        <v>101</v>
      </c>
      <c r="D21" s="821" t="s">
        <v>101</v>
      </c>
      <c r="E21" s="277" t="s">
        <v>101</v>
      </c>
      <c r="F21" s="268">
        <v>2182</v>
      </c>
      <c r="G21" s="268">
        <v>17179</v>
      </c>
      <c r="H21" s="268">
        <v>16303</v>
      </c>
      <c r="I21" s="263">
        <v>94.900750916817046</v>
      </c>
      <c r="J21" s="268">
        <v>18485</v>
      </c>
      <c r="K21" s="268">
        <v>16142</v>
      </c>
      <c r="L21" s="268">
        <v>1077</v>
      </c>
      <c r="M21" s="268">
        <v>3105</v>
      </c>
      <c r="N21" s="268">
        <v>3754</v>
      </c>
      <c r="O21" s="268">
        <v>2799</v>
      </c>
      <c r="P21" s="268">
        <v>33</v>
      </c>
      <c r="Q21" s="268">
        <v>565</v>
      </c>
      <c r="R21" s="268">
        <v>4809</v>
      </c>
      <c r="S21" s="263">
        <v>29.791847354726798</v>
      </c>
      <c r="T21" s="263">
        <v>6.6086</v>
      </c>
    </row>
    <row r="22" spans="1:20" ht="20.100000000000001" customHeight="1" x14ac:dyDescent="0.25">
      <c r="A22" s="58" t="s">
        <v>51</v>
      </c>
      <c r="B22" s="105">
        <v>2016</v>
      </c>
      <c r="C22" s="821" t="s">
        <v>101</v>
      </c>
      <c r="D22" s="821" t="s">
        <v>101</v>
      </c>
      <c r="E22" s="277" t="s">
        <v>101</v>
      </c>
      <c r="F22" s="268">
        <v>2299</v>
      </c>
      <c r="G22" s="268">
        <v>43444</v>
      </c>
      <c r="H22" s="268">
        <v>31817</v>
      </c>
      <c r="I22" s="263">
        <v>73.236810606758127</v>
      </c>
      <c r="J22" s="268">
        <v>34116</v>
      </c>
      <c r="K22" s="268">
        <v>31271</v>
      </c>
      <c r="L22" s="268">
        <v>2033</v>
      </c>
      <c r="M22" s="268">
        <v>7881</v>
      </c>
      <c r="N22" s="268">
        <v>5407</v>
      </c>
      <c r="O22" s="268">
        <v>5527</v>
      </c>
      <c r="P22" s="268">
        <v>36</v>
      </c>
      <c r="Q22" s="268">
        <v>1952</v>
      </c>
      <c r="R22" s="268">
        <v>8435</v>
      </c>
      <c r="S22" s="263">
        <v>26.973873556969718</v>
      </c>
      <c r="T22" s="263">
        <v>10.797000000000001</v>
      </c>
    </row>
    <row r="23" spans="1:20" ht="15.75" customHeight="1" x14ac:dyDescent="0.25">
      <c r="A23" s="56"/>
      <c r="B23" s="105">
        <v>2017</v>
      </c>
      <c r="C23" s="821" t="s">
        <v>101</v>
      </c>
      <c r="D23" s="821" t="s">
        <v>101</v>
      </c>
      <c r="E23" s="277" t="s">
        <v>101</v>
      </c>
      <c r="F23" s="268">
        <v>1985</v>
      </c>
      <c r="G23" s="268">
        <v>40610</v>
      </c>
      <c r="H23" s="268">
        <v>30824</v>
      </c>
      <c r="I23" s="263">
        <v>75.902487072149711</v>
      </c>
      <c r="J23" s="268">
        <v>32809</v>
      </c>
      <c r="K23" s="268">
        <v>30609</v>
      </c>
      <c r="L23" s="268">
        <v>1510</v>
      </c>
      <c r="M23" s="268">
        <v>7803</v>
      </c>
      <c r="N23" s="268">
        <v>4504</v>
      </c>
      <c r="O23" s="268">
        <v>5908</v>
      </c>
      <c r="P23" s="268">
        <v>33</v>
      </c>
      <c r="Q23" s="268">
        <v>2108</v>
      </c>
      <c r="R23" s="268">
        <v>8743</v>
      </c>
      <c r="S23" s="263">
        <v>28.563494397072759</v>
      </c>
      <c r="T23" s="263">
        <v>10.837</v>
      </c>
    </row>
    <row r="24" spans="1:20" ht="20.100000000000001" customHeight="1" x14ac:dyDescent="0.25">
      <c r="A24" s="59" t="s">
        <v>52</v>
      </c>
      <c r="B24" s="105">
        <v>2016</v>
      </c>
      <c r="C24" s="821" t="s">
        <v>101</v>
      </c>
      <c r="D24" s="821" t="s">
        <v>101</v>
      </c>
      <c r="E24" s="277" t="s">
        <v>101</v>
      </c>
      <c r="F24" s="268">
        <v>2041</v>
      </c>
      <c r="G24" s="268">
        <v>14119</v>
      </c>
      <c r="H24" s="268">
        <v>11951</v>
      </c>
      <c r="I24" s="263">
        <v>84.644804872866359</v>
      </c>
      <c r="J24" s="268">
        <v>13992</v>
      </c>
      <c r="K24" s="268">
        <v>11878</v>
      </c>
      <c r="L24" s="268">
        <v>1144</v>
      </c>
      <c r="M24" s="268">
        <v>1231</v>
      </c>
      <c r="N24" s="268">
        <v>3703</v>
      </c>
      <c r="O24" s="268">
        <v>3386</v>
      </c>
      <c r="P24" s="268">
        <v>70</v>
      </c>
      <c r="Q24" s="268">
        <v>81</v>
      </c>
      <c r="R24" s="268">
        <v>2263</v>
      </c>
      <c r="S24" s="263">
        <v>19.052028961104565</v>
      </c>
      <c r="T24" s="263">
        <v>18.000599999999999</v>
      </c>
    </row>
    <row r="25" spans="1:20" ht="18.75" customHeight="1" x14ac:dyDescent="0.25">
      <c r="A25" s="56"/>
      <c r="B25" s="105">
        <v>2017</v>
      </c>
      <c r="C25" s="821" t="s">
        <v>101</v>
      </c>
      <c r="D25" s="821" t="s">
        <v>101</v>
      </c>
      <c r="E25" s="277" t="s">
        <v>101</v>
      </c>
      <c r="F25" s="268">
        <v>1641</v>
      </c>
      <c r="G25" s="268">
        <v>11994</v>
      </c>
      <c r="H25" s="268">
        <v>10340</v>
      </c>
      <c r="I25" s="263">
        <v>86.209771552442888</v>
      </c>
      <c r="J25" s="268">
        <v>11981</v>
      </c>
      <c r="K25" s="268">
        <v>10166</v>
      </c>
      <c r="L25" s="268">
        <v>1091</v>
      </c>
      <c r="M25" s="268">
        <v>1045</v>
      </c>
      <c r="N25" s="268">
        <v>2932</v>
      </c>
      <c r="O25" s="268">
        <v>2731</v>
      </c>
      <c r="P25" s="268">
        <v>62</v>
      </c>
      <c r="Q25" s="268">
        <v>97</v>
      </c>
      <c r="R25" s="268">
        <v>2208</v>
      </c>
      <c r="S25" s="263">
        <v>21.719457013574662</v>
      </c>
      <c r="T25" s="263">
        <v>19.409800000000001</v>
      </c>
    </row>
    <row r="26" spans="1:20" ht="20.100000000000001" customHeight="1" x14ac:dyDescent="0.25">
      <c r="A26" s="31" t="s">
        <v>53</v>
      </c>
      <c r="B26" s="105">
        <v>2016</v>
      </c>
      <c r="C26" s="60">
        <v>36553</v>
      </c>
      <c r="D26" s="821" t="s">
        <v>101</v>
      </c>
      <c r="E26" s="269">
        <v>17852</v>
      </c>
      <c r="F26" s="269">
        <v>59294</v>
      </c>
      <c r="G26" s="269">
        <v>313407</v>
      </c>
      <c r="H26" s="269">
        <v>261412</v>
      </c>
      <c r="I26" s="263">
        <v>83.409751537138604</v>
      </c>
      <c r="J26" s="268">
        <v>375111</v>
      </c>
      <c r="K26" s="269">
        <v>258682</v>
      </c>
      <c r="L26" s="269">
        <v>32098</v>
      </c>
      <c r="M26" s="269">
        <v>45483</v>
      </c>
      <c r="N26" s="269">
        <v>56253</v>
      </c>
      <c r="O26" s="269">
        <v>41483</v>
      </c>
      <c r="P26" s="269">
        <v>1917</v>
      </c>
      <c r="Q26" s="269">
        <v>7002</v>
      </c>
      <c r="R26" s="269">
        <v>74446</v>
      </c>
      <c r="S26" s="263">
        <v>28.778964133569403</v>
      </c>
      <c r="T26" s="263">
        <v>19.2181</v>
      </c>
    </row>
    <row r="27" spans="1:20" ht="21.75" customHeight="1" x14ac:dyDescent="0.25">
      <c r="A27" s="12"/>
      <c r="B27" s="105">
        <v>2017</v>
      </c>
      <c r="C27" s="60">
        <v>33514</v>
      </c>
      <c r="D27" s="821" t="s">
        <v>101</v>
      </c>
      <c r="E27" s="269">
        <v>13082</v>
      </c>
      <c r="F27" s="269">
        <v>49530</v>
      </c>
      <c r="G27" s="269">
        <v>285307</v>
      </c>
      <c r="H27" s="269">
        <v>237608</v>
      </c>
      <c r="I27" s="263">
        <v>83.281517803629072</v>
      </c>
      <c r="J27" s="268">
        <v>333734</v>
      </c>
      <c r="K27" s="269">
        <v>235027</v>
      </c>
      <c r="L27" s="269">
        <v>25638</v>
      </c>
      <c r="M27" s="269">
        <v>42521</v>
      </c>
      <c r="N27" s="269">
        <v>47092</v>
      </c>
      <c r="O27" s="269">
        <v>37329</v>
      </c>
      <c r="P27" s="269">
        <v>1840</v>
      </c>
      <c r="Q27" s="269">
        <v>7678</v>
      </c>
      <c r="R27" s="269">
        <v>72929</v>
      </c>
      <c r="S27" s="263">
        <v>31.03005186638131</v>
      </c>
      <c r="T27" s="263">
        <v>19.535599999999999</v>
      </c>
    </row>
    <row r="28" spans="1:20" ht="8.1" customHeight="1" x14ac:dyDescent="0.25">
      <c r="A28" s="12"/>
      <c r="B28" s="7"/>
      <c r="C28" s="60"/>
      <c r="D28" s="821" t="s">
        <v>101</v>
      </c>
      <c r="E28" s="269"/>
      <c r="F28" s="269"/>
      <c r="G28" s="269"/>
      <c r="H28" s="269"/>
      <c r="I28" s="263"/>
      <c r="J28" s="268">
        <v>0</v>
      </c>
      <c r="K28" s="269"/>
      <c r="L28" s="269"/>
      <c r="M28" s="269"/>
      <c r="N28" s="269"/>
      <c r="O28" s="269"/>
      <c r="P28" s="269"/>
      <c r="Q28" s="269"/>
      <c r="R28" s="269"/>
      <c r="S28" s="263"/>
      <c r="T28" s="263"/>
    </row>
    <row r="29" spans="1:20" ht="20.100000000000001" customHeight="1" x14ac:dyDescent="0.25">
      <c r="A29" s="12" t="s">
        <v>54</v>
      </c>
      <c r="B29" s="105">
        <v>2016</v>
      </c>
      <c r="C29" s="821" t="s">
        <v>101</v>
      </c>
      <c r="D29" s="821" t="s">
        <v>101</v>
      </c>
      <c r="E29" s="269">
        <v>26671</v>
      </c>
      <c r="F29" s="269">
        <v>60973</v>
      </c>
      <c r="G29" s="269">
        <v>600574</v>
      </c>
      <c r="H29" s="269">
        <v>483510</v>
      </c>
      <c r="I29" s="263">
        <v>80.507980698465133</v>
      </c>
      <c r="J29" s="268">
        <v>571154</v>
      </c>
      <c r="K29" s="269">
        <v>483752</v>
      </c>
      <c r="L29" s="269">
        <v>36904</v>
      </c>
      <c r="M29" s="269">
        <v>369177</v>
      </c>
      <c r="N29" s="269">
        <v>46362</v>
      </c>
      <c r="O29" s="269">
        <v>11635</v>
      </c>
      <c r="P29" s="269">
        <v>2860</v>
      </c>
      <c r="Q29" s="269">
        <v>3348</v>
      </c>
      <c r="R29" s="269">
        <v>13466</v>
      </c>
      <c r="S29" s="263">
        <v>2.7836577419834958</v>
      </c>
      <c r="T29" s="263">
        <v>2.5167000000000002</v>
      </c>
    </row>
    <row r="30" spans="1:20" ht="16.5" customHeight="1" x14ac:dyDescent="0.25">
      <c r="A30" s="56"/>
      <c r="B30" s="105">
        <v>2017</v>
      </c>
      <c r="C30" s="821" t="s">
        <v>101</v>
      </c>
      <c r="D30" s="821" t="s">
        <v>101</v>
      </c>
      <c r="E30" s="269">
        <v>19495</v>
      </c>
      <c r="F30" s="269">
        <v>48991</v>
      </c>
      <c r="G30" s="269">
        <v>562837</v>
      </c>
      <c r="H30" s="269">
        <v>465193</v>
      </c>
      <c r="I30" s="263">
        <v>82.651460369520834</v>
      </c>
      <c r="J30" s="268">
        <v>533679</v>
      </c>
      <c r="K30" s="269">
        <v>465661</v>
      </c>
      <c r="L30" s="269">
        <v>29240</v>
      </c>
      <c r="M30" s="269">
        <v>367743</v>
      </c>
      <c r="N30" s="269">
        <v>39784</v>
      </c>
      <c r="O30" s="269">
        <v>10417</v>
      </c>
      <c r="P30" s="269">
        <v>2842</v>
      </c>
      <c r="Q30" s="269">
        <v>3417</v>
      </c>
      <c r="R30" s="269">
        <v>12218</v>
      </c>
      <c r="S30" s="263">
        <v>2.623797139979513</v>
      </c>
      <c r="T30" s="263">
        <v>2.4651000000000001</v>
      </c>
    </row>
    <row r="31" spans="1:20" ht="20.100000000000001" customHeight="1" x14ac:dyDescent="0.25">
      <c r="A31" s="12" t="s">
        <v>1</v>
      </c>
      <c r="B31" s="105">
        <v>2016</v>
      </c>
      <c r="C31" s="821" t="s">
        <v>101</v>
      </c>
      <c r="D31" s="821" t="s">
        <v>101</v>
      </c>
      <c r="E31" s="277" t="s">
        <v>101</v>
      </c>
      <c r="F31" s="277" t="s">
        <v>101</v>
      </c>
      <c r="G31" s="269">
        <v>581421</v>
      </c>
      <c r="H31" s="269">
        <v>510091</v>
      </c>
      <c r="I31" s="263">
        <v>87.731781273810199</v>
      </c>
      <c r="J31" s="268">
        <v>510091</v>
      </c>
      <c r="K31" s="269">
        <v>510163</v>
      </c>
      <c r="L31" s="269">
        <v>3603</v>
      </c>
      <c r="M31" s="269">
        <v>487660</v>
      </c>
      <c r="N31" s="269">
        <v>10344</v>
      </c>
      <c r="O31" s="269">
        <v>4106</v>
      </c>
      <c r="P31" s="269">
        <v>114</v>
      </c>
      <c r="Q31" s="269">
        <v>1497</v>
      </c>
      <c r="R31" s="269">
        <v>2839</v>
      </c>
      <c r="S31" s="891">
        <v>0.55648880847885873</v>
      </c>
      <c r="T31" s="106">
        <v>2.9624999999999999</v>
      </c>
    </row>
    <row r="32" spans="1:20" ht="15.75" customHeight="1" x14ac:dyDescent="0.25">
      <c r="A32" s="56"/>
      <c r="B32" s="105">
        <v>2017</v>
      </c>
      <c r="C32" s="821" t="s">
        <v>101</v>
      </c>
      <c r="D32" s="821" t="s">
        <v>101</v>
      </c>
      <c r="E32" s="277" t="s">
        <v>101</v>
      </c>
      <c r="F32" s="277" t="s">
        <v>101</v>
      </c>
      <c r="G32" s="269">
        <v>584045</v>
      </c>
      <c r="H32" s="269">
        <v>522967</v>
      </c>
      <c r="I32" s="263">
        <v>89.542244176390511</v>
      </c>
      <c r="J32" s="268">
        <v>522967</v>
      </c>
      <c r="K32" s="269">
        <v>523153</v>
      </c>
      <c r="L32" s="269">
        <v>2947</v>
      </c>
      <c r="M32" s="269">
        <v>500270</v>
      </c>
      <c r="N32" s="269">
        <v>10338</v>
      </c>
      <c r="O32" s="269">
        <v>4588</v>
      </c>
      <c r="P32" s="269">
        <v>146</v>
      </c>
      <c r="Q32" s="269">
        <v>1800</v>
      </c>
      <c r="R32" s="269">
        <v>3064</v>
      </c>
      <c r="S32" s="891">
        <v>0.58567952396335299</v>
      </c>
      <c r="T32" s="106">
        <v>2.9581</v>
      </c>
    </row>
    <row r="33" spans="1:20" ht="20.100000000000001" customHeight="1" x14ac:dyDescent="0.25">
      <c r="A33" s="31" t="s">
        <v>55</v>
      </c>
      <c r="B33" s="105">
        <v>2016</v>
      </c>
      <c r="C33" s="821" t="s">
        <v>101</v>
      </c>
      <c r="D33" s="821" t="s">
        <v>101</v>
      </c>
      <c r="E33" s="270">
        <v>26671</v>
      </c>
      <c r="F33" s="270">
        <v>60973</v>
      </c>
      <c r="G33" s="270">
        <v>1181995</v>
      </c>
      <c r="H33" s="270">
        <v>993601</v>
      </c>
      <c r="I33" s="263">
        <v>84.061353897436121</v>
      </c>
      <c r="J33" s="268">
        <v>1081245</v>
      </c>
      <c r="K33" s="270">
        <v>993915</v>
      </c>
      <c r="L33" s="270">
        <v>40507</v>
      </c>
      <c r="M33" s="270">
        <v>856837</v>
      </c>
      <c r="N33" s="270">
        <v>56706</v>
      </c>
      <c r="O33" s="270">
        <v>15741</v>
      </c>
      <c r="P33" s="270">
        <v>2974</v>
      </c>
      <c r="Q33" s="270">
        <v>4845</v>
      </c>
      <c r="R33" s="270">
        <v>16305</v>
      </c>
      <c r="S33" s="263">
        <v>1.6404823350085269</v>
      </c>
      <c r="T33" s="264">
        <v>2.5943000000000001</v>
      </c>
    </row>
    <row r="34" spans="1:20" ht="15.75" customHeight="1" x14ac:dyDescent="0.25">
      <c r="A34" s="56"/>
      <c r="B34" s="105">
        <v>2017</v>
      </c>
      <c r="C34" s="821" t="s">
        <v>101</v>
      </c>
      <c r="D34" s="821" t="s">
        <v>101</v>
      </c>
      <c r="E34" s="270">
        <v>19495</v>
      </c>
      <c r="F34" s="270">
        <v>48991</v>
      </c>
      <c r="G34" s="270">
        <v>1146882</v>
      </c>
      <c r="H34" s="270">
        <v>988160</v>
      </c>
      <c r="I34" s="263">
        <v>86.160564033614619</v>
      </c>
      <c r="J34" s="268">
        <v>1056646</v>
      </c>
      <c r="K34" s="270">
        <v>988814</v>
      </c>
      <c r="L34" s="270">
        <v>32187</v>
      </c>
      <c r="M34" s="270">
        <v>868013</v>
      </c>
      <c r="N34" s="270">
        <v>50122</v>
      </c>
      <c r="O34" s="270">
        <v>15005</v>
      </c>
      <c r="P34" s="270">
        <v>2988</v>
      </c>
      <c r="Q34" s="270">
        <v>5217</v>
      </c>
      <c r="R34" s="270">
        <v>15282</v>
      </c>
      <c r="S34" s="263">
        <v>1.5454878268309307</v>
      </c>
      <c r="T34" s="264">
        <v>2.5640000000000001</v>
      </c>
    </row>
    <row r="35" spans="1:20" ht="10.5" customHeight="1" x14ac:dyDescent="0.25">
      <c r="A35" s="11"/>
      <c r="B35" s="61"/>
      <c r="C35" s="822"/>
      <c r="D35" s="823"/>
      <c r="E35" s="275"/>
      <c r="F35" s="276"/>
      <c r="G35" s="272"/>
      <c r="H35" s="272"/>
      <c r="I35" s="70"/>
      <c r="J35" s="271"/>
      <c r="K35" s="272"/>
      <c r="L35" s="272"/>
      <c r="M35" s="272"/>
      <c r="N35" s="272"/>
      <c r="O35" s="272"/>
      <c r="P35" s="272"/>
      <c r="Q35" s="272"/>
      <c r="R35" s="272"/>
      <c r="S35" s="266"/>
      <c r="T35" s="107"/>
    </row>
    <row r="36" spans="1:20" x14ac:dyDescent="0.25">
      <c r="A36" s="31" t="s">
        <v>56</v>
      </c>
      <c r="B36" s="105">
        <v>2016</v>
      </c>
      <c r="C36" s="881">
        <v>36553</v>
      </c>
      <c r="D36" s="35">
        <v>119746</v>
      </c>
      <c r="E36" s="273">
        <v>44523</v>
      </c>
      <c r="F36" s="273">
        <v>120267</v>
      </c>
      <c r="G36" s="273">
        <v>1495402</v>
      </c>
      <c r="H36" s="273">
        <v>1255013</v>
      </c>
      <c r="I36" s="265">
        <v>83.924790792041208</v>
      </c>
      <c r="J36" s="893">
        <v>1576102</v>
      </c>
      <c r="K36" s="273">
        <v>1252597</v>
      </c>
      <c r="L36" s="273">
        <v>72605</v>
      </c>
      <c r="M36" s="273">
        <v>902320</v>
      </c>
      <c r="N36" s="273">
        <v>112959</v>
      </c>
      <c r="O36" s="273">
        <v>57224</v>
      </c>
      <c r="P36" s="273">
        <v>4891</v>
      </c>
      <c r="Q36" s="273">
        <v>11847</v>
      </c>
      <c r="R36" s="273">
        <v>90751</v>
      </c>
      <c r="S36" s="265">
        <v>7.2450277303873474</v>
      </c>
      <c r="T36" s="267">
        <v>16.2179</v>
      </c>
    </row>
    <row r="37" spans="1:20" x14ac:dyDescent="0.25">
      <c r="A37" s="62"/>
      <c r="B37" s="105">
        <v>2017</v>
      </c>
      <c r="C37" s="882">
        <v>33514</v>
      </c>
      <c r="D37" s="824">
        <v>109946</v>
      </c>
      <c r="E37" s="273">
        <v>32577</v>
      </c>
      <c r="F37" s="273">
        <v>98521</v>
      </c>
      <c r="G37" s="273">
        <v>1432189</v>
      </c>
      <c r="H37" s="273">
        <v>1225768</v>
      </c>
      <c r="I37" s="265">
        <v>85.587027969073915</v>
      </c>
      <c r="J37" s="893">
        <v>1500326</v>
      </c>
      <c r="K37" s="273">
        <v>1223841</v>
      </c>
      <c r="L37" s="273">
        <v>57825</v>
      </c>
      <c r="M37" s="273">
        <v>910534</v>
      </c>
      <c r="N37" s="273">
        <v>97214</v>
      </c>
      <c r="O37" s="273">
        <v>52334</v>
      </c>
      <c r="P37" s="273">
        <v>4828</v>
      </c>
      <c r="Q37" s="273">
        <v>12895</v>
      </c>
      <c r="R37" s="273">
        <v>88211</v>
      </c>
      <c r="S37" s="265">
        <v>7.2077173423671868</v>
      </c>
      <c r="T37" s="267">
        <v>16.5824</v>
      </c>
    </row>
    <row r="38" spans="1:20" ht="7.5" customHeight="1" x14ac:dyDescent="0.25">
      <c r="A38" s="63"/>
      <c r="B38" s="61"/>
      <c r="C38" s="64"/>
      <c r="D38" s="64"/>
      <c r="E38" s="65"/>
      <c r="F38" s="65"/>
      <c r="G38" s="64"/>
      <c r="H38" s="64"/>
      <c r="I38" s="73"/>
      <c r="J38" s="64"/>
      <c r="K38" s="64"/>
      <c r="L38" s="64"/>
      <c r="M38" s="64"/>
      <c r="N38" s="64"/>
      <c r="O38" s="64"/>
      <c r="P38" s="25"/>
      <c r="Q38" s="64"/>
      <c r="R38" s="64"/>
      <c r="S38" s="66"/>
      <c r="T38" s="66"/>
    </row>
    <row r="39" spans="1:20" x14ac:dyDescent="0.25">
      <c r="D39" s="906"/>
      <c r="E39" s="895"/>
      <c r="F39" s="895"/>
      <c r="G39" s="895"/>
      <c r="H39" s="895"/>
      <c r="I39" s="895"/>
      <c r="J39" s="895"/>
      <c r="K39" s="895"/>
      <c r="L39" s="895"/>
      <c r="M39" s="895"/>
      <c r="N39" s="895"/>
      <c r="O39" s="895"/>
      <c r="P39" s="895"/>
      <c r="Q39" s="895"/>
      <c r="R39" s="895"/>
      <c r="S39" s="894"/>
      <c r="T39" s="894"/>
    </row>
    <row r="40" spans="1:20" s="109" customFormat="1" ht="14.4" x14ac:dyDescent="0.3">
      <c r="A40" s="108" t="s">
        <v>103</v>
      </c>
      <c r="D40" s="896"/>
      <c r="E40" s="895"/>
      <c r="F40" s="895"/>
      <c r="G40" s="895"/>
      <c r="H40" s="895"/>
      <c r="I40" s="895"/>
      <c r="J40" s="895"/>
      <c r="K40" s="895"/>
      <c r="L40" s="895"/>
      <c r="M40" s="895"/>
      <c r="N40" s="895"/>
      <c r="O40" s="895"/>
      <c r="P40" s="895"/>
      <c r="Q40" s="895"/>
      <c r="R40" s="895"/>
      <c r="S40" s="894"/>
      <c r="T40" s="894"/>
    </row>
    <row r="41" spans="1:20" s="109" customFormat="1" ht="14.4" x14ac:dyDescent="0.3">
      <c r="D41" s="902"/>
      <c r="E41" s="904"/>
      <c r="F41" s="904"/>
      <c r="G41" s="904"/>
      <c r="H41" s="904"/>
      <c r="I41" s="904"/>
      <c r="J41" s="904"/>
      <c r="K41" s="904"/>
      <c r="L41" s="904"/>
      <c r="M41" s="904"/>
      <c r="N41" s="904"/>
      <c r="O41" s="904"/>
      <c r="P41" s="904"/>
      <c r="Q41" s="904"/>
      <c r="R41" s="904"/>
    </row>
    <row r="42" spans="1:20" s="109" customFormat="1" ht="14.4" x14ac:dyDescent="0.3">
      <c r="A42" s="94" t="s">
        <v>83</v>
      </c>
      <c r="B42" s="94"/>
      <c r="C42" s="94"/>
      <c r="D42" s="94"/>
      <c r="E42" s="904"/>
      <c r="F42" s="904"/>
      <c r="G42" s="904"/>
      <c r="H42" s="904"/>
      <c r="I42" s="904"/>
      <c r="J42" s="904"/>
      <c r="K42" s="904"/>
      <c r="L42" s="904"/>
      <c r="M42" s="904"/>
      <c r="N42" s="904"/>
      <c r="O42" s="904"/>
      <c r="P42" s="904"/>
      <c r="Q42" s="904"/>
      <c r="R42" s="904"/>
    </row>
    <row r="43" spans="1:20" s="109" customFormat="1" ht="14.4" x14ac:dyDescent="0.3">
      <c r="A43" s="110" t="s">
        <v>117</v>
      </c>
      <c r="B43" s="94"/>
      <c r="C43" s="94"/>
      <c r="D43" s="903"/>
      <c r="E43" s="905"/>
      <c r="F43" s="905"/>
      <c r="G43" s="905"/>
      <c r="H43" s="905"/>
      <c r="I43" s="905"/>
      <c r="J43" s="905"/>
      <c r="K43" s="905"/>
      <c r="L43" s="905"/>
      <c r="M43" s="905"/>
      <c r="N43" s="905"/>
      <c r="O43" s="905"/>
      <c r="P43" s="905"/>
      <c r="Q43" s="905"/>
      <c r="R43" s="905"/>
    </row>
    <row r="44" spans="1:20" s="109" customFormat="1" ht="14.4" x14ac:dyDescent="0.3">
      <c r="A44" s="110"/>
      <c r="B44" s="94"/>
      <c r="C44" s="94"/>
      <c r="D44" s="94"/>
      <c r="E44" s="905"/>
      <c r="F44" s="905"/>
      <c r="G44" s="905"/>
      <c r="H44" s="905"/>
      <c r="I44" s="905"/>
      <c r="J44" s="905"/>
      <c r="K44" s="905"/>
      <c r="L44" s="905"/>
      <c r="M44" s="905"/>
      <c r="N44" s="905"/>
      <c r="O44" s="905"/>
      <c r="P44" s="905"/>
      <c r="Q44" s="905"/>
      <c r="R44" s="905"/>
    </row>
    <row r="45" spans="1:20" s="109" customFormat="1" ht="30.75" customHeight="1" x14ac:dyDescent="0.3">
      <c r="A45" s="1019" t="s">
        <v>459</v>
      </c>
      <c r="B45" s="1020"/>
      <c r="C45" s="1020"/>
      <c r="D45" s="1020"/>
      <c r="E45" s="1020"/>
      <c r="F45" s="1020"/>
      <c r="G45" s="1020"/>
      <c r="H45" s="1020"/>
      <c r="I45" s="1020"/>
      <c r="J45" s="1020"/>
      <c r="K45" s="1020"/>
      <c r="L45" s="1020"/>
      <c r="M45" s="1020"/>
      <c r="N45" s="1020"/>
      <c r="O45" s="1020"/>
      <c r="P45" s="1020"/>
      <c r="Q45" s="1020"/>
    </row>
    <row r="46" spans="1:20" s="109" customFormat="1" ht="14.4" x14ac:dyDescent="0.3">
      <c r="A46" s="258"/>
      <c r="B46" s="258"/>
      <c r="C46" s="258"/>
      <c r="D46" s="258"/>
      <c r="E46" s="258"/>
      <c r="F46" s="258"/>
      <c r="G46" s="258"/>
      <c r="H46" s="258"/>
      <c r="I46" s="258"/>
      <c r="J46" s="258"/>
      <c r="K46" s="258"/>
    </row>
    <row r="47" spans="1:20" s="109" customFormat="1" ht="14.4" x14ac:dyDescent="0.3">
      <c r="A47" s="258" t="s">
        <v>118</v>
      </c>
      <c r="B47" s="258"/>
      <c r="C47" s="258"/>
      <c r="D47" s="258"/>
      <c r="E47" s="258"/>
      <c r="F47" s="258"/>
      <c r="G47" s="258"/>
      <c r="H47" s="258"/>
      <c r="I47" s="258"/>
      <c r="J47" s="258"/>
      <c r="K47" s="258"/>
    </row>
    <row r="48" spans="1:20" s="109" customFormat="1" ht="14.4" x14ac:dyDescent="0.3">
      <c r="A48" s="258"/>
      <c r="B48" s="258"/>
      <c r="C48" s="258"/>
      <c r="D48" s="258"/>
      <c r="E48" s="258"/>
      <c r="F48" s="258"/>
      <c r="G48" s="258"/>
      <c r="H48" s="258"/>
      <c r="I48" s="258"/>
      <c r="J48" s="258"/>
      <c r="K48" s="258"/>
    </row>
    <row r="49" spans="1:11" s="109" customFormat="1" ht="14.4" x14ac:dyDescent="0.3">
      <c r="A49" s="94" t="s">
        <v>57</v>
      </c>
      <c r="B49" s="94"/>
      <c r="C49" s="94"/>
      <c r="D49" s="94"/>
      <c r="E49" s="94"/>
      <c r="F49" s="94"/>
      <c r="G49" s="94"/>
      <c r="H49" s="94"/>
      <c r="I49" s="94"/>
      <c r="J49" s="94"/>
      <c r="K49" s="60"/>
    </row>
    <row r="50" spans="1:11" s="109" customFormat="1" ht="14.4" x14ac:dyDescent="0.3">
      <c r="A50" s="94"/>
      <c r="B50" s="94"/>
      <c r="C50" s="94"/>
      <c r="D50" s="94"/>
      <c r="E50" s="94"/>
      <c r="F50" s="94"/>
      <c r="G50" s="94"/>
      <c r="H50" s="94"/>
      <c r="I50" s="94"/>
      <c r="J50" s="94"/>
      <c r="K50" s="60"/>
    </row>
    <row r="51" spans="1:11" s="109" customFormat="1" ht="14.4" x14ac:dyDescent="0.3">
      <c r="A51" s="94" t="s">
        <v>119</v>
      </c>
      <c r="B51" s="94"/>
      <c r="C51" s="94"/>
      <c r="D51" s="94"/>
      <c r="E51" s="94"/>
      <c r="F51" s="94"/>
      <c r="G51" s="94"/>
      <c r="H51" s="94"/>
      <c r="I51" s="94"/>
      <c r="J51" s="94"/>
      <c r="K51" s="94"/>
    </row>
    <row r="52" spans="1:11" s="109" customFormat="1" ht="14.4" x14ac:dyDescent="0.3">
      <c r="A52" s="94"/>
      <c r="B52" s="94"/>
      <c r="C52" s="94"/>
      <c r="D52" s="94"/>
      <c r="E52" s="94"/>
      <c r="F52" s="94"/>
      <c r="G52" s="94"/>
      <c r="H52" s="94"/>
      <c r="I52" s="94"/>
      <c r="J52" s="94"/>
      <c r="K52" s="94"/>
    </row>
    <row r="53" spans="1:11" s="109" customFormat="1" ht="14.4" x14ac:dyDescent="0.3">
      <c r="A53" s="94" t="s">
        <v>120</v>
      </c>
      <c r="B53" s="94"/>
      <c r="C53" s="94"/>
      <c r="D53" s="94"/>
      <c r="E53" s="94"/>
      <c r="F53" s="94"/>
      <c r="G53" s="94"/>
      <c r="H53" s="94"/>
      <c r="I53" s="94"/>
      <c r="J53" s="94"/>
      <c r="K53" s="94"/>
    </row>
    <row r="54" spans="1:11" s="109" customFormat="1" ht="14.4" x14ac:dyDescent="0.3">
      <c r="A54" s="94"/>
      <c r="B54" s="94"/>
      <c r="C54" s="94"/>
      <c r="D54" s="94"/>
      <c r="E54" s="94"/>
      <c r="F54" s="94"/>
      <c r="G54" s="94"/>
      <c r="H54" s="94"/>
      <c r="I54" s="94"/>
      <c r="J54" s="94"/>
      <c r="K54" s="94"/>
    </row>
    <row r="55" spans="1:11" s="109" customFormat="1" ht="14.4" x14ac:dyDescent="0.3">
      <c r="A55" s="258" t="s">
        <v>58</v>
      </c>
      <c r="B55" s="258"/>
      <c r="C55" s="258"/>
      <c r="D55" s="258"/>
      <c r="E55" s="258"/>
      <c r="F55" s="258"/>
      <c r="G55" s="258"/>
      <c r="H55" s="258"/>
      <c r="I55" s="258"/>
      <c r="J55" s="258"/>
      <c r="K55" s="258"/>
    </row>
    <row r="56" spans="1:11" s="109" customFormat="1" ht="14.4" x14ac:dyDescent="0.3">
      <c r="A56" s="258"/>
      <c r="B56" s="258"/>
      <c r="C56" s="258"/>
      <c r="D56" s="258"/>
      <c r="E56" s="258"/>
      <c r="F56" s="258"/>
      <c r="G56" s="258"/>
      <c r="H56" s="258"/>
      <c r="I56" s="258"/>
      <c r="J56" s="258"/>
      <c r="K56" s="258"/>
    </row>
    <row r="57" spans="1:11" s="109" customFormat="1" ht="14.4" x14ac:dyDescent="0.3">
      <c r="A57" s="94" t="s">
        <v>59</v>
      </c>
      <c r="B57" s="94"/>
      <c r="C57" s="94"/>
      <c r="D57" s="94"/>
      <c r="E57" s="94"/>
      <c r="F57" s="94"/>
      <c r="G57" s="94"/>
      <c r="H57" s="94"/>
      <c r="I57" s="94"/>
      <c r="J57" s="94"/>
      <c r="K57" s="94"/>
    </row>
    <row r="58" spans="1:11" s="109" customFormat="1" ht="14.4" x14ac:dyDescent="0.3">
      <c r="A58" s="94"/>
      <c r="B58" s="94"/>
      <c r="C58" s="94"/>
      <c r="D58" s="94"/>
      <c r="E58" s="94"/>
      <c r="F58" s="94"/>
      <c r="G58" s="94"/>
      <c r="H58" s="94"/>
      <c r="I58" s="94"/>
      <c r="J58" s="94"/>
      <c r="K58" s="94"/>
    </row>
    <row r="59" spans="1:11" s="109" customFormat="1" ht="14.4" x14ac:dyDescent="0.3">
      <c r="A59" s="69" t="s">
        <v>60</v>
      </c>
      <c r="B59" s="94"/>
      <c r="C59" s="94"/>
      <c r="D59" s="111"/>
      <c r="E59" s="94"/>
      <c r="F59" s="94"/>
      <c r="G59" s="94"/>
      <c r="H59" s="94"/>
      <c r="I59" s="94"/>
      <c r="J59" s="94"/>
      <c r="K59" s="94"/>
    </row>
    <row r="60" spans="1:11" s="109" customFormat="1" ht="14.4" x14ac:dyDescent="0.3">
      <c r="A60" s="69"/>
      <c r="B60" s="94"/>
      <c r="C60" s="94"/>
      <c r="D60" s="111"/>
      <c r="E60" s="94"/>
      <c r="F60" s="94"/>
      <c r="G60" s="94"/>
      <c r="H60" s="94"/>
      <c r="I60" s="94"/>
      <c r="J60" s="94"/>
      <c r="K60" s="94"/>
    </row>
    <row r="61" spans="1:11" s="109" customFormat="1" ht="14.4" x14ac:dyDescent="0.3">
      <c r="A61" s="69" t="s">
        <v>121</v>
      </c>
      <c r="B61" s="94"/>
      <c r="C61" s="94"/>
      <c r="D61" s="111"/>
      <c r="E61" s="94"/>
      <c r="F61" s="94"/>
      <c r="G61" s="94"/>
      <c r="H61" s="94"/>
      <c r="I61" s="94"/>
      <c r="J61" s="94"/>
      <c r="K61" s="94"/>
    </row>
    <row r="62" spans="1:11" s="109" customFormat="1" ht="14.4" x14ac:dyDescent="0.3">
      <c r="A62" s="69"/>
      <c r="B62" s="94"/>
      <c r="C62" s="94"/>
      <c r="D62" s="111"/>
      <c r="E62" s="94"/>
      <c r="F62" s="94"/>
      <c r="G62" s="94"/>
      <c r="H62" s="94"/>
      <c r="I62" s="94"/>
      <c r="J62" s="94"/>
      <c r="K62" s="94"/>
    </row>
    <row r="63" spans="1:11" s="109" customFormat="1" ht="14.4" x14ac:dyDescent="0.3">
      <c r="A63" s="94" t="s">
        <v>503</v>
      </c>
      <c r="B63" s="94"/>
      <c r="C63" s="94"/>
      <c r="D63" s="111"/>
      <c r="E63" s="94"/>
      <c r="F63" s="94"/>
      <c r="G63" s="94"/>
      <c r="H63" s="94"/>
      <c r="I63" s="94"/>
      <c r="J63" s="94"/>
      <c r="K63" s="94"/>
    </row>
    <row r="64" spans="1:11" s="109" customFormat="1" ht="14.4" x14ac:dyDescent="0.3">
      <c r="A64" s="94"/>
      <c r="B64" s="94"/>
      <c r="C64" s="94"/>
      <c r="D64" s="111"/>
      <c r="E64" s="94"/>
      <c r="F64" s="94"/>
      <c r="G64" s="94"/>
      <c r="H64" s="94"/>
      <c r="I64" s="94"/>
      <c r="J64" s="94"/>
      <c r="K64" s="94"/>
    </row>
    <row r="65" spans="1:18" s="109" customFormat="1" ht="26.25" customHeight="1" x14ac:dyDescent="0.3">
      <c r="A65" s="1019" t="s">
        <v>122</v>
      </c>
      <c r="B65" s="1020"/>
      <c r="C65" s="1020"/>
      <c r="D65" s="1020"/>
      <c r="E65" s="1020"/>
      <c r="F65" s="1020"/>
      <c r="G65" s="1020"/>
      <c r="H65" s="1020"/>
      <c r="I65" s="1020"/>
      <c r="J65" s="1020"/>
      <c r="K65" s="1020"/>
      <c r="L65" s="1020"/>
      <c r="M65" s="1020"/>
      <c r="N65" s="1020"/>
      <c r="O65" s="1020"/>
      <c r="P65" s="1020"/>
      <c r="Q65" s="1020"/>
      <c r="R65" s="1020"/>
    </row>
    <row r="66" spans="1:18" s="109" customFormat="1" ht="14.4" x14ac:dyDescent="0.3">
      <c r="A66" s="84"/>
      <c r="B66" s="84"/>
      <c r="C66" s="84"/>
      <c r="D66" s="84"/>
      <c r="E66" s="84"/>
      <c r="F66" s="84"/>
      <c r="G66" s="84"/>
      <c r="H66" s="84"/>
      <c r="I66" s="84"/>
      <c r="J66" s="84"/>
      <c r="K66" s="84"/>
    </row>
    <row r="67" spans="1:18" s="109" customFormat="1" ht="14.4" x14ac:dyDescent="0.3">
      <c r="A67" s="94" t="s">
        <v>61</v>
      </c>
      <c r="B67" s="94"/>
      <c r="C67" s="94"/>
      <c r="D67" s="112"/>
      <c r="E67" s="112"/>
      <c r="F67" s="112"/>
      <c r="G67" s="112"/>
      <c r="H67" s="113"/>
      <c r="I67" s="112"/>
      <c r="J67" s="112"/>
      <c r="K67" s="112"/>
    </row>
    <row r="68" spans="1:18" s="109" customFormat="1" ht="14.4" x14ac:dyDescent="0.3"/>
    <row r="69" spans="1:18" s="109" customFormat="1" ht="14.4" x14ac:dyDescent="0.3">
      <c r="A69" s="108" t="s">
        <v>114</v>
      </c>
    </row>
  </sheetData>
  <mergeCells count="4">
    <mergeCell ref="A1:S1"/>
    <mergeCell ref="C3:E3"/>
    <mergeCell ref="A45:Q45"/>
    <mergeCell ref="A65:R6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J89"/>
  <sheetViews>
    <sheetView showGridLines="0" zoomScaleNormal="100" workbookViewId="0"/>
  </sheetViews>
  <sheetFormatPr defaultRowHeight="13.2" x14ac:dyDescent="0.25"/>
  <cols>
    <col min="1" max="1" width="42.109375" style="6" customWidth="1"/>
    <col min="2" max="8" width="12.88671875" style="6" customWidth="1"/>
    <col min="9" max="9" width="9" style="114" customWidth="1"/>
    <col min="10" max="241" width="9.109375" style="6"/>
    <col min="242" max="242" width="42.109375" style="6" customWidth="1"/>
    <col min="243" max="250" width="12.88671875" style="6" customWidth="1"/>
    <col min="251" max="251" width="9" style="6" customWidth="1"/>
    <col min="252" max="497" width="9.109375" style="6"/>
    <col min="498" max="498" width="42.109375" style="6" customWidth="1"/>
    <col min="499" max="506" width="12.88671875" style="6" customWidth="1"/>
    <col min="507" max="507" width="9" style="6" customWidth="1"/>
    <col min="508" max="753" width="9.109375" style="6"/>
    <col min="754" max="754" width="42.109375" style="6" customWidth="1"/>
    <col min="755" max="762" width="12.88671875" style="6" customWidth="1"/>
    <col min="763" max="763" width="9" style="6" customWidth="1"/>
    <col min="764" max="1009" width="9.109375" style="6"/>
    <col min="1010" max="1010" width="42.109375" style="6" customWidth="1"/>
    <col min="1011" max="1018" width="12.88671875" style="6" customWidth="1"/>
    <col min="1019" max="1019" width="9" style="6" customWidth="1"/>
    <col min="1020" max="1265" width="9.109375" style="6"/>
    <col min="1266" max="1266" width="42.109375" style="6" customWidth="1"/>
    <col min="1267" max="1274" width="12.88671875" style="6" customWidth="1"/>
    <col min="1275" max="1275" width="9" style="6" customWidth="1"/>
    <col min="1276" max="1521" width="9.109375" style="6"/>
    <col min="1522" max="1522" width="42.109375" style="6" customWidth="1"/>
    <col min="1523" max="1530" width="12.88671875" style="6" customWidth="1"/>
    <col min="1531" max="1531" width="9" style="6" customWidth="1"/>
    <col min="1532" max="1777" width="9.109375" style="6"/>
    <col min="1778" max="1778" width="42.109375" style="6" customWidth="1"/>
    <col min="1779" max="1786" width="12.88671875" style="6" customWidth="1"/>
    <col min="1787" max="1787" width="9" style="6" customWidth="1"/>
    <col min="1788" max="2033" width="9.109375" style="6"/>
    <col min="2034" max="2034" width="42.109375" style="6" customWidth="1"/>
    <col min="2035" max="2042" width="12.88671875" style="6" customWidth="1"/>
    <col min="2043" max="2043" width="9" style="6" customWidth="1"/>
    <col min="2044" max="2289" width="9.109375" style="6"/>
    <col min="2290" max="2290" width="42.109375" style="6" customWidth="1"/>
    <col min="2291" max="2298" width="12.88671875" style="6" customWidth="1"/>
    <col min="2299" max="2299" width="9" style="6" customWidth="1"/>
    <col min="2300" max="2545" width="9.109375" style="6"/>
    <col min="2546" max="2546" width="42.109375" style="6" customWidth="1"/>
    <col min="2547" max="2554" width="12.88671875" style="6" customWidth="1"/>
    <col min="2555" max="2555" width="9" style="6" customWidth="1"/>
    <col min="2556" max="2801" width="9.109375" style="6"/>
    <col min="2802" max="2802" width="42.109375" style="6" customWidth="1"/>
    <col min="2803" max="2810" width="12.88671875" style="6" customWidth="1"/>
    <col min="2811" max="2811" width="9" style="6" customWidth="1"/>
    <col min="2812" max="3057" width="9.109375" style="6"/>
    <col min="3058" max="3058" width="42.109375" style="6" customWidth="1"/>
    <col min="3059" max="3066" width="12.88671875" style="6" customWidth="1"/>
    <col min="3067" max="3067" width="9" style="6" customWidth="1"/>
    <col min="3068" max="3313" width="9.109375" style="6"/>
    <col min="3314" max="3314" width="42.109375" style="6" customWidth="1"/>
    <col min="3315" max="3322" width="12.88671875" style="6" customWidth="1"/>
    <col min="3323" max="3323" width="9" style="6" customWidth="1"/>
    <col min="3324" max="3569" width="9.109375" style="6"/>
    <col min="3570" max="3570" width="42.109375" style="6" customWidth="1"/>
    <col min="3571" max="3578" width="12.88671875" style="6" customWidth="1"/>
    <col min="3579" max="3579" width="9" style="6" customWidth="1"/>
    <col min="3580" max="3825" width="9.109375" style="6"/>
    <col min="3826" max="3826" width="42.109375" style="6" customWidth="1"/>
    <col min="3827" max="3834" width="12.88671875" style="6" customWidth="1"/>
    <col min="3835" max="3835" width="9" style="6" customWidth="1"/>
    <col min="3836" max="4081" width="9.109375" style="6"/>
    <col min="4082" max="4082" width="42.109375" style="6" customWidth="1"/>
    <col min="4083" max="4090" width="12.88671875" style="6" customWidth="1"/>
    <col min="4091" max="4091" width="9" style="6" customWidth="1"/>
    <col min="4092" max="4337" width="9.109375" style="6"/>
    <col min="4338" max="4338" width="42.109375" style="6" customWidth="1"/>
    <col min="4339" max="4346" width="12.88671875" style="6" customWidth="1"/>
    <col min="4347" max="4347" width="9" style="6" customWidth="1"/>
    <col min="4348" max="4593" width="9.109375" style="6"/>
    <col min="4594" max="4594" width="42.109375" style="6" customWidth="1"/>
    <col min="4595" max="4602" width="12.88671875" style="6" customWidth="1"/>
    <col min="4603" max="4603" width="9" style="6" customWidth="1"/>
    <col min="4604" max="4849" width="9.109375" style="6"/>
    <col min="4850" max="4850" width="42.109375" style="6" customWidth="1"/>
    <col min="4851" max="4858" width="12.88671875" style="6" customWidth="1"/>
    <col min="4859" max="4859" width="9" style="6" customWidth="1"/>
    <col min="4860" max="5105" width="9.109375" style="6"/>
    <col min="5106" max="5106" width="42.109375" style="6" customWidth="1"/>
    <col min="5107" max="5114" width="12.88671875" style="6" customWidth="1"/>
    <col min="5115" max="5115" width="9" style="6" customWidth="1"/>
    <col min="5116" max="5361" width="9.109375" style="6"/>
    <col min="5362" max="5362" width="42.109375" style="6" customWidth="1"/>
    <col min="5363" max="5370" width="12.88671875" style="6" customWidth="1"/>
    <col min="5371" max="5371" width="9" style="6" customWidth="1"/>
    <col min="5372" max="5617" width="9.109375" style="6"/>
    <col min="5618" max="5618" width="42.109375" style="6" customWidth="1"/>
    <col min="5619" max="5626" width="12.88671875" style="6" customWidth="1"/>
    <col min="5627" max="5627" width="9" style="6" customWidth="1"/>
    <col min="5628" max="5873" width="9.109375" style="6"/>
    <col min="5874" max="5874" width="42.109375" style="6" customWidth="1"/>
    <col min="5875" max="5882" width="12.88671875" style="6" customWidth="1"/>
    <col min="5883" max="5883" width="9" style="6" customWidth="1"/>
    <col min="5884" max="6129" width="9.109375" style="6"/>
    <col min="6130" max="6130" width="42.109375" style="6" customWidth="1"/>
    <col min="6131" max="6138" width="12.88671875" style="6" customWidth="1"/>
    <col min="6139" max="6139" width="9" style="6" customWidth="1"/>
    <col min="6140" max="6385" width="9.109375" style="6"/>
    <col min="6386" max="6386" width="42.109375" style="6" customWidth="1"/>
    <col min="6387" max="6394" width="12.88671875" style="6" customWidth="1"/>
    <col min="6395" max="6395" width="9" style="6" customWidth="1"/>
    <col min="6396" max="6641" width="9.109375" style="6"/>
    <col min="6642" max="6642" width="42.109375" style="6" customWidth="1"/>
    <col min="6643" max="6650" width="12.88671875" style="6" customWidth="1"/>
    <col min="6651" max="6651" width="9" style="6" customWidth="1"/>
    <col min="6652" max="6897" width="9.109375" style="6"/>
    <col min="6898" max="6898" width="42.109375" style="6" customWidth="1"/>
    <col min="6899" max="6906" width="12.88671875" style="6" customWidth="1"/>
    <col min="6907" max="6907" width="9" style="6" customWidth="1"/>
    <col min="6908" max="7153" width="9.109375" style="6"/>
    <col min="7154" max="7154" width="42.109375" style="6" customWidth="1"/>
    <col min="7155" max="7162" width="12.88671875" style="6" customWidth="1"/>
    <col min="7163" max="7163" width="9" style="6" customWidth="1"/>
    <col min="7164" max="7409" width="9.109375" style="6"/>
    <col min="7410" max="7410" width="42.109375" style="6" customWidth="1"/>
    <col min="7411" max="7418" width="12.88671875" style="6" customWidth="1"/>
    <col min="7419" max="7419" width="9" style="6" customWidth="1"/>
    <col min="7420" max="7665" width="9.109375" style="6"/>
    <col min="7666" max="7666" width="42.109375" style="6" customWidth="1"/>
    <col min="7667" max="7674" width="12.88671875" style="6" customWidth="1"/>
    <col min="7675" max="7675" width="9" style="6" customWidth="1"/>
    <col min="7676" max="7921" width="9.109375" style="6"/>
    <col min="7922" max="7922" width="42.109375" style="6" customWidth="1"/>
    <col min="7923" max="7930" width="12.88671875" style="6" customWidth="1"/>
    <col min="7931" max="7931" width="9" style="6" customWidth="1"/>
    <col min="7932" max="8177" width="9.109375" style="6"/>
    <col min="8178" max="8178" width="42.109375" style="6" customWidth="1"/>
    <col min="8179" max="8186" width="12.88671875" style="6" customWidth="1"/>
    <col min="8187" max="8187" width="9" style="6" customWidth="1"/>
    <col min="8188" max="8433" width="9.109375" style="6"/>
    <col min="8434" max="8434" width="42.109375" style="6" customWidth="1"/>
    <col min="8435" max="8442" width="12.88671875" style="6" customWidth="1"/>
    <col min="8443" max="8443" width="9" style="6" customWidth="1"/>
    <col min="8444" max="8689" width="9.109375" style="6"/>
    <col min="8690" max="8690" width="42.109375" style="6" customWidth="1"/>
    <col min="8691" max="8698" width="12.88671875" style="6" customWidth="1"/>
    <col min="8699" max="8699" width="9" style="6" customWidth="1"/>
    <col min="8700" max="8945" width="9.109375" style="6"/>
    <col min="8946" max="8946" width="42.109375" style="6" customWidth="1"/>
    <col min="8947" max="8954" width="12.88671875" style="6" customWidth="1"/>
    <col min="8955" max="8955" width="9" style="6" customWidth="1"/>
    <col min="8956" max="9201" width="9.109375" style="6"/>
    <col min="9202" max="9202" width="42.109375" style="6" customWidth="1"/>
    <col min="9203" max="9210" width="12.88671875" style="6" customWidth="1"/>
    <col min="9211" max="9211" width="9" style="6" customWidth="1"/>
    <col min="9212" max="9457" width="9.109375" style="6"/>
    <col min="9458" max="9458" width="42.109375" style="6" customWidth="1"/>
    <col min="9459" max="9466" width="12.88671875" style="6" customWidth="1"/>
    <col min="9467" max="9467" width="9" style="6" customWidth="1"/>
    <col min="9468" max="9713" width="9.109375" style="6"/>
    <col min="9714" max="9714" width="42.109375" style="6" customWidth="1"/>
    <col min="9715" max="9722" width="12.88671875" style="6" customWidth="1"/>
    <col min="9723" max="9723" width="9" style="6" customWidth="1"/>
    <col min="9724" max="9969" width="9.109375" style="6"/>
    <col min="9970" max="9970" width="42.109375" style="6" customWidth="1"/>
    <col min="9971" max="9978" width="12.88671875" style="6" customWidth="1"/>
    <col min="9979" max="9979" width="9" style="6" customWidth="1"/>
    <col min="9980" max="10225" width="9.109375" style="6"/>
    <col min="10226" max="10226" width="42.109375" style="6" customWidth="1"/>
    <col min="10227" max="10234" width="12.88671875" style="6" customWidth="1"/>
    <col min="10235" max="10235" width="9" style="6" customWidth="1"/>
    <col min="10236" max="10481" width="9.109375" style="6"/>
    <col min="10482" max="10482" width="42.109375" style="6" customWidth="1"/>
    <col min="10483" max="10490" width="12.88671875" style="6" customWidth="1"/>
    <col min="10491" max="10491" width="9" style="6" customWidth="1"/>
    <col min="10492" max="10737" width="9.109375" style="6"/>
    <col min="10738" max="10738" width="42.109375" style="6" customWidth="1"/>
    <col min="10739" max="10746" width="12.88671875" style="6" customWidth="1"/>
    <col min="10747" max="10747" width="9" style="6" customWidth="1"/>
    <col min="10748" max="10993" width="9.109375" style="6"/>
    <col min="10994" max="10994" width="42.109375" style="6" customWidth="1"/>
    <col min="10995" max="11002" width="12.88671875" style="6" customWidth="1"/>
    <col min="11003" max="11003" width="9" style="6" customWidth="1"/>
    <col min="11004" max="11249" width="9.109375" style="6"/>
    <col min="11250" max="11250" width="42.109375" style="6" customWidth="1"/>
    <col min="11251" max="11258" width="12.88671875" style="6" customWidth="1"/>
    <col min="11259" max="11259" width="9" style="6" customWidth="1"/>
    <col min="11260" max="11505" width="9.109375" style="6"/>
    <col min="11506" max="11506" width="42.109375" style="6" customWidth="1"/>
    <col min="11507" max="11514" width="12.88671875" style="6" customWidth="1"/>
    <col min="11515" max="11515" width="9" style="6" customWidth="1"/>
    <col min="11516" max="11761" width="9.109375" style="6"/>
    <col min="11762" max="11762" width="42.109375" style="6" customWidth="1"/>
    <col min="11763" max="11770" width="12.88671875" style="6" customWidth="1"/>
    <col min="11771" max="11771" width="9" style="6" customWidth="1"/>
    <col min="11772" max="12017" width="9.109375" style="6"/>
    <col min="12018" max="12018" width="42.109375" style="6" customWidth="1"/>
    <col min="12019" max="12026" width="12.88671875" style="6" customWidth="1"/>
    <col min="12027" max="12027" width="9" style="6" customWidth="1"/>
    <col min="12028" max="12273" width="9.109375" style="6"/>
    <col min="12274" max="12274" width="42.109375" style="6" customWidth="1"/>
    <col min="12275" max="12282" width="12.88671875" style="6" customWidth="1"/>
    <col min="12283" max="12283" width="9" style="6" customWidth="1"/>
    <col min="12284" max="12529" width="9.109375" style="6"/>
    <col min="12530" max="12530" width="42.109375" style="6" customWidth="1"/>
    <col min="12531" max="12538" width="12.88671875" style="6" customWidth="1"/>
    <col min="12539" max="12539" width="9" style="6" customWidth="1"/>
    <col min="12540" max="12785" width="9.109375" style="6"/>
    <col min="12786" max="12786" width="42.109375" style="6" customWidth="1"/>
    <col min="12787" max="12794" width="12.88671875" style="6" customWidth="1"/>
    <col min="12795" max="12795" width="9" style="6" customWidth="1"/>
    <col min="12796" max="13041" width="9.109375" style="6"/>
    <col min="13042" max="13042" width="42.109375" style="6" customWidth="1"/>
    <col min="13043" max="13050" width="12.88671875" style="6" customWidth="1"/>
    <col min="13051" max="13051" width="9" style="6" customWidth="1"/>
    <col min="13052" max="13297" width="9.109375" style="6"/>
    <col min="13298" max="13298" width="42.109375" style="6" customWidth="1"/>
    <col min="13299" max="13306" width="12.88671875" style="6" customWidth="1"/>
    <col min="13307" max="13307" width="9" style="6" customWidth="1"/>
    <col min="13308" max="13553" width="9.109375" style="6"/>
    <col min="13554" max="13554" width="42.109375" style="6" customWidth="1"/>
    <col min="13555" max="13562" width="12.88671875" style="6" customWidth="1"/>
    <col min="13563" max="13563" width="9" style="6" customWidth="1"/>
    <col min="13564" max="13809" width="9.109375" style="6"/>
    <col min="13810" max="13810" width="42.109375" style="6" customWidth="1"/>
    <col min="13811" max="13818" width="12.88671875" style="6" customWidth="1"/>
    <col min="13819" max="13819" width="9" style="6" customWidth="1"/>
    <col min="13820" max="14065" width="9.109375" style="6"/>
    <col min="14066" max="14066" width="42.109375" style="6" customWidth="1"/>
    <col min="14067" max="14074" width="12.88671875" style="6" customWidth="1"/>
    <col min="14075" max="14075" width="9" style="6" customWidth="1"/>
    <col min="14076" max="14321" width="9.109375" style="6"/>
    <col min="14322" max="14322" width="42.109375" style="6" customWidth="1"/>
    <col min="14323" max="14330" width="12.88671875" style="6" customWidth="1"/>
    <col min="14331" max="14331" width="9" style="6" customWidth="1"/>
    <col min="14332" max="14577" width="9.109375" style="6"/>
    <col min="14578" max="14578" width="42.109375" style="6" customWidth="1"/>
    <col min="14579" max="14586" width="12.88671875" style="6" customWidth="1"/>
    <col min="14587" max="14587" width="9" style="6" customWidth="1"/>
    <col min="14588" max="14833" width="9.109375" style="6"/>
    <col min="14834" max="14834" width="42.109375" style="6" customWidth="1"/>
    <col min="14835" max="14842" width="12.88671875" style="6" customWidth="1"/>
    <col min="14843" max="14843" width="9" style="6" customWidth="1"/>
    <col min="14844" max="15089" width="9.109375" style="6"/>
    <col min="15090" max="15090" width="42.109375" style="6" customWidth="1"/>
    <col min="15091" max="15098" width="12.88671875" style="6" customWidth="1"/>
    <col min="15099" max="15099" width="9" style="6" customWidth="1"/>
    <col min="15100" max="15345" width="9.109375" style="6"/>
    <col min="15346" max="15346" width="42.109375" style="6" customWidth="1"/>
    <col min="15347" max="15354" width="12.88671875" style="6" customWidth="1"/>
    <col min="15355" max="15355" width="9" style="6" customWidth="1"/>
    <col min="15356" max="15601" width="9.109375" style="6"/>
    <col min="15602" max="15602" width="42.109375" style="6" customWidth="1"/>
    <col min="15603" max="15610" width="12.88671875" style="6" customWidth="1"/>
    <col min="15611" max="15611" width="9" style="6" customWidth="1"/>
    <col min="15612" max="15857" width="9.109375" style="6"/>
    <col min="15858" max="15858" width="42.109375" style="6" customWidth="1"/>
    <col min="15859" max="15866" width="12.88671875" style="6" customWidth="1"/>
    <col min="15867" max="15867" width="9" style="6" customWidth="1"/>
    <col min="15868" max="16113" width="9.109375" style="6"/>
    <col min="16114" max="16114" width="42.109375" style="6" customWidth="1"/>
    <col min="16115" max="16122" width="12.88671875" style="6" customWidth="1"/>
    <col min="16123" max="16123" width="9" style="6" customWidth="1"/>
    <col min="16124" max="16384" width="9.109375" style="6"/>
  </cols>
  <sheetData>
    <row r="1" spans="1:11" ht="15.75" customHeight="1" x14ac:dyDescent="0.25">
      <c r="A1" s="825" t="s">
        <v>457</v>
      </c>
      <c r="B1" s="31"/>
      <c r="C1" s="31"/>
      <c r="D1" s="31"/>
      <c r="E1" s="31"/>
      <c r="F1" s="31"/>
      <c r="G1" s="31"/>
      <c r="H1" s="31"/>
      <c r="I1" s="826"/>
    </row>
    <row r="2" spans="1:11" ht="13.5" customHeight="1" x14ac:dyDescent="0.25">
      <c r="A2" s="75"/>
      <c r="B2" s="75"/>
      <c r="C2" s="75"/>
      <c r="D2" s="75"/>
      <c r="E2" s="75"/>
      <c r="F2" s="75"/>
      <c r="G2" s="75"/>
      <c r="H2" s="75"/>
      <c r="I2" s="826"/>
    </row>
    <row r="3" spans="1:11" x14ac:dyDescent="0.25">
      <c r="A3" s="25" t="s">
        <v>0</v>
      </c>
      <c r="B3" s="25"/>
      <c r="C3" s="25"/>
      <c r="D3" s="25"/>
      <c r="E3" s="25"/>
      <c r="F3" s="7"/>
      <c r="G3" s="7"/>
      <c r="H3" s="7"/>
      <c r="I3" s="826"/>
    </row>
    <row r="4" spans="1:11" s="116" customFormat="1" ht="15" customHeight="1" x14ac:dyDescent="0.25">
      <c r="A4" s="1021"/>
      <c r="B4" s="1024">
        <v>2015</v>
      </c>
      <c r="C4" s="1023"/>
      <c r="D4" s="1023"/>
      <c r="E4" s="1023">
        <v>2016</v>
      </c>
      <c r="F4" s="1023"/>
      <c r="G4" s="1023"/>
      <c r="H4" s="1023"/>
      <c r="I4" s="827">
        <v>2017</v>
      </c>
    </row>
    <row r="5" spans="1:11" s="116" customFormat="1" x14ac:dyDescent="0.25">
      <c r="A5" s="1022"/>
      <c r="B5" s="828" t="s">
        <v>62</v>
      </c>
      <c r="C5" s="828" t="s">
        <v>63</v>
      </c>
      <c r="D5" s="828" t="s">
        <v>64</v>
      </c>
      <c r="E5" s="829" t="s">
        <v>65</v>
      </c>
      <c r="F5" s="828" t="s">
        <v>62</v>
      </c>
      <c r="G5" s="828" t="s">
        <v>63</v>
      </c>
      <c r="H5" s="830" t="s">
        <v>64</v>
      </c>
      <c r="I5" s="828" t="s">
        <v>65</v>
      </c>
    </row>
    <row r="6" spans="1:11" s="116" customFormat="1" ht="14.25" customHeight="1" x14ac:dyDescent="0.25">
      <c r="A6" s="831"/>
      <c r="B6" s="899"/>
      <c r="C6" s="899"/>
      <c r="D6" s="901"/>
      <c r="E6" s="899"/>
      <c r="F6" s="899"/>
      <c r="G6" s="899"/>
      <c r="H6" s="901"/>
      <c r="I6" s="899"/>
      <c r="J6" s="14"/>
    </row>
    <row r="7" spans="1:11" ht="15.6" x14ac:dyDescent="0.25">
      <c r="A7" s="832" t="s">
        <v>11</v>
      </c>
      <c r="B7" s="833">
        <v>82888</v>
      </c>
      <c r="C7" s="833">
        <v>83636</v>
      </c>
      <c r="D7" s="834">
        <v>79257</v>
      </c>
      <c r="E7" s="833">
        <v>75308</v>
      </c>
      <c r="F7" s="833">
        <v>72468</v>
      </c>
      <c r="G7" s="833">
        <v>69727</v>
      </c>
      <c r="H7" s="834">
        <v>67466</v>
      </c>
      <c r="I7" s="833">
        <v>64897</v>
      </c>
      <c r="J7" s="900"/>
      <c r="K7" s="898"/>
    </row>
    <row r="8" spans="1:11" ht="15.6" x14ac:dyDescent="0.25">
      <c r="A8" s="835" t="s">
        <v>84</v>
      </c>
      <c r="B8" s="8">
        <v>8990</v>
      </c>
      <c r="C8" s="8">
        <v>9385</v>
      </c>
      <c r="D8" s="897">
        <v>9119</v>
      </c>
      <c r="E8" s="8">
        <v>9059</v>
      </c>
      <c r="F8" s="8">
        <v>8617</v>
      </c>
      <c r="G8" s="8">
        <v>8539</v>
      </c>
      <c r="H8" s="897">
        <v>8060</v>
      </c>
      <c r="I8" s="8">
        <v>8298</v>
      </c>
      <c r="J8" s="900"/>
      <c r="K8" s="898"/>
    </row>
    <row r="9" spans="1:11" x14ac:dyDescent="0.25">
      <c r="A9" s="835" t="s">
        <v>13</v>
      </c>
      <c r="B9" s="836">
        <v>11905</v>
      </c>
      <c r="C9" s="836">
        <v>11332</v>
      </c>
      <c r="D9" s="837">
        <v>10979</v>
      </c>
      <c r="E9" s="836">
        <v>10307</v>
      </c>
      <c r="F9" s="836">
        <v>9183</v>
      </c>
      <c r="G9" s="836">
        <v>8095</v>
      </c>
      <c r="H9" s="837">
        <v>8473</v>
      </c>
      <c r="I9" s="836">
        <v>6826</v>
      </c>
      <c r="J9" s="900"/>
      <c r="K9" s="898"/>
    </row>
    <row r="10" spans="1:11" ht="15.6" x14ac:dyDescent="0.25">
      <c r="A10" s="835" t="s">
        <v>504</v>
      </c>
      <c r="B10" s="836">
        <v>31922</v>
      </c>
      <c r="C10" s="836">
        <v>31482</v>
      </c>
      <c r="D10" s="837">
        <v>29305</v>
      </c>
      <c r="E10" s="836">
        <v>27558</v>
      </c>
      <c r="F10" s="836">
        <v>26440</v>
      </c>
      <c r="G10" s="836">
        <v>25130</v>
      </c>
      <c r="H10" s="837">
        <v>24227</v>
      </c>
      <c r="I10" s="836">
        <v>22724</v>
      </c>
      <c r="J10" s="900"/>
      <c r="K10" s="898"/>
    </row>
    <row r="11" spans="1:11" x14ac:dyDescent="0.25">
      <c r="A11" s="835" t="s">
        <v>85</v>
      </c>
      <c r="B11" s="18">
        <v>30071</v>
      </c>
      <c r="C11" s="8">
        <v>31437</v>
      </c>
      <c r="D11" s="897">
        <v>29854</v>
      </c>
      <c r="E11" s="8">
        <v>28384</v>
      </c>
      <c r="F11" s="8">
        <v>28228</v>
      </c>
      <c r="G11" s="8">
        <v>27963</v>
      </c>
      <c r="H11" s="897">
        <v>26706</v>
      </c>
      <c r="I11" s="8">
        <v>27049</v>
      </c>
      <c r="J11" s="900"/>
      <c r="K11" s="898"/>
    </row>
    <row r="12" spans="1:11" x14ac:dyDescent="0.25">
      <c r="A12" s="504"/>
      <c r="B12" s="886"/>
      <c r="C12" s="886"/>
      <c r="D12" s="890"/>
      <c r="E12" s="886"/>
      <c r="F12" s="886"/>
      <c r="G12" s="886"/>
      <c r="H12" s="890"/>
      <c r="I12" s="886"/>
    </row>
    <row r="13" spans="1:11" ht="15.6" x14ac:dyDescent="0.25">
      <c r="A13" s="832" t="s">
        <v>86</v>
      </c>
      <c r="B13" s="833">
        <v>369659</v>
      </c>
      <c r="C13" s="833">
        <v>380254</v>
      </c>
      <c r="D13" s="834">
        <v>365324</v>
      </c>
      <c r="E13" s="833">
        <v>380165</v>
      </c>
      <c r="F13" s="833">
        <v>373536</v>
      </c>
      <c r="G13" s="833">
        <v>359302</v>
      </c>
      <c r="H13" s="834">
        <v>343174</v>
      </c>
      <c r="I13" s="833">
        <v>356177</v>
      </c>
    </row>
    <row r="14" spans="1:11" x14ac:dyDescent="0.25">
      <c r="A14" s="835" t="s">
        <v>3</v>
      </c>
      <c r="B14" s="836">
        <v>80599</v>
      </c>
      <c r="C14" s="836">
        <v>80105</v>
      </c>
      <c r="D14" s="837">
        <v>76934</v>
      </c>
      <c r="E14" s="836">
        <v>75769</v>
      </c>
      <c r="F14" s="836">
        <v>74286</v>
      </c>
      <c r="G14" s="836">
        <v>72818</v>
      </c>
      <c r="H14" s="837">
        <v>69942</v>
      </c>
      <c r="I14" s="836">
        <v>68261</v>
      </c>
    </row>
    <row r="15" spans="1:11" ht="25.5" customHeight="1" x14ac:dyDescent="0.25">
      <c r="A15" s="835" t="s">
        <v>10</v>
      </c>
      <c r="B15" s="836">
        <v>289060</v>
      </c>
      <c r="C15" s="836">
        <v>300149</v>
      </c>
      <c r="D15" s="837">
        <v>288390</v>
      </c>
      <c r="E15" s="836">
        <v>304396</v>
      </c>
      <c r="F15" s="836">
        <v>299250</v>
      </c>
      <c r="G15" s="836">
        <v>286484</v>
      </c>
      <c r="H15" s="837">
        <v>273232</v>
      </c>
      <c r="I15" s="836">
        <v>287916</v>
      </c>
    </row>
    <row r="16" spans="1:11" ht="15.75" customHeight="1" x14ac:dyDescent="0.25">
      <c r="A16" s="504"/>
      <c r="B16" s="836"/>
      <c r="C16" s="836"/>
      <c r="D16" s="837"/>
      <c r="E16" s="836"/>
      <c r="F16" s="836"/>
      <c r="G16" s="836"/>
      <c r="H16" s="837"/>
      <c r="I16" s="836"/>
    </row>
    <row r="17" spans="1:9" ht="15.75" customHeight="1" x14ac:dyDescent="0.25">
      <c r="A17" s="117" t="s">
        <v>506</v>
      </c>
      <c r="B17" s="118">
        <v>310312</v>
      </c>
      <c r="C17" s="118">
        <v>317485</v>
      </c>
      <c r="D17" s="119">
        <v>305105</v>
      </c>
      <c r="E17" s="118">
        <v>322111</v>
      </c>
      <c r="F17" s="118">
        <v>318229</v>
      </c>
      <c r="G17" s="118">
        <v>305958</v>
      </c>
      <c r="H17" s="119">
        <v>293973</v>
      </c>
      <c r="I17" s="118">
        <v>307608</v>
      </c>
    </row>
    <row r="18" spans="1:9" ht="25.5" customHeight="1" x14ac:dyDescent="0.25">
      <c r="A18" s="120" t="s">
        <v>3</v>
      </c>
      <c r="B18" s="121">
        <v>67308</v>
      </c>
      <c r="C18" s="121">
        <v>65647</v>
      </c>
      <c r="D18" s="122">
        <v>63407</v>
      </c>
      <c r="E18" s="121">
        <v>65050</v>
      </c>
      <c r="F18" s="121">
        <v>63224</v>
      </c>
      <c r="G18" s="121">
        <v>60296</v>
      </c>
      <c r="H18" s="122">
        <v>57597</v>
      </c>
      <c r="I18" s="121">
        <v>56491</v>
      </c>
    </row>
    <row r="19" spans="1:9" ht="25.5" customHeight="1" x14ac:dyDescent="0.25">
      <c r="A19" s="120" t="s">
        <v>10</v>
      </c>
      <c r="B19" s="121">
        <v>243004</v>
      </c>
      <c r="C19" s="121">
        <v>251838</v>
      </c>
      <c r="D19" s="122">
        <v>241698</v>
      </c>
      <c r="E19" s="121">
        <v>257061</v>
      </c>
      <c r="F19" s="121">
        <v>255005</v>
      </c>
      <c r="G19" s="121">
        <v>245662</v>
      </c>
      <c r="H19" s="122">
        <v>236376</v>
      </c>
      <c r="I19" s="121">
        <v>251117</v>
      </c>
    </row>
    <row r="20" spans="1:9" ht="15" customHeight="1" x14ac:dyDescent="0.25">
      <c r="A20" s="120"/>
      <c r="B20" s="836"/>
      <c r="C20" s="836"/>
      <c r="D20" s="837"/>
      <c r="E20" s="836"/>
      <c r="F20" s="836"/>
      <c r="G20" s="836"/>
      <c r="H20" s="837"/>
      <c r="I20" s="836"/>
    </row>
    <row r="21" spans="1:9" ht="15.75" customHeight="1" x14ac:dyDescent="0.25">
      <c r="A21" s="117" t="s">
        <v>87</v>
      </c>
      <c r="B21" s="125">
        <v>309710</v>
      </c>
      <c r="C21" s="125">
        <v>316777</v>
      </c>
      <c r="D21" s="126">
        <v>304637</v>
      </c>
      <c r="E21" s="125">
        <v>321473</v>
      </c>
      <c r="F21" s="125">
        <v>317744</v>
      </c>
      <c r="G21" s="125">
        <v>305363</v>
      </c>
      <c r="H21" s="126">
        <v>293455</v>
      </c>
      <c r="I21" s="125">
        <v>307279</v>
      </c>
    </row>
    <row r="22" spans="1:9" ht="15" customHeight="1" x14ac:dyDescent="0.25">
      <c r="A22" s="117" t="s">
        <v>88</v>
      </c>
      <c r="B22" s="125">
        <v>307750</v>
      </c>
      <c r="C22" s="125">
        <v>314735</v>
      </c>
      <c r="D22" s="126">
        <v>302508</v>
      </c>
      <c r="E22" s="125">
        <v>319176</v>
      </c>
      <c r="F22" s="125">
        <v>315568</v>
      </c>
      <c r="G22" s="125">
        <v>303285</v>
      </c>
      <c r="H22" s="126">
        <v>291482</v>
      </c>
      <c r="I22" s="125">
        <v>304789</v>
      </c>
    </row>
    <row r="23" spans="1:9" ht="15" customHeight="1" x14ac:dyDescent="0.25">
      <c r="A23" s="123" t="s">
        <v>89</v>
      </c>
      <c r="B23" s="127">
        <v>22523</v>
      </c>
      <c r="C23" s="127">
        <v>22395</v>
      </c>
      <c r="D23" s="128">
        <v>22442</v>
      </c>
      <c r="E23" s="127">
        <v>23391</v>
      </c>
      <c r="F23" s="127">
        <v>22823</v>
      </c>
      <c r="G23" s="127">
        <v>22283</v>
      </c>
      <c r="H23" s="128">
        <v>21315</v>
      </c>
      <c r="I23" s="127">
        <v>21790</v>
      </c>
    </row>
    <row r="24" spans="1:9" ht="15.6" x14ac:dyDescent="0.25">
      <c r="A24" s="123" t="s">
        <v>90</v>
      </c>
      <c r="B24" s="127">
        <v>14350</v>
      </c>
      <c r="C24" s="127">
        <v>14245</v>
      </c>
      <c r="D24" s="128">
        <v>14276</v>
      </c>
      <c r="E24" s="127">
        <v>14353</v>
      </c>
      <c r="F24" s="127">
        <v>14364</v>
      </c>
      <c r="G24" s="127">
        <v>13871</v>
      </c>
      <c r="H24" s="128">
        <v>13729</v>
      </c>
      <c r="I24" s="127">
        <v>10370</v>
      </c>
    </row>
    <row r="25" spans="1:9" ht="15" customHeight="1" x14ac:dyDescent="0.25">
      <c r="A25" s="123" t="s">
        <v>91</v>
      </c>
      <c r="B25" s="127">
        <v>29240</v>
      </c>
      <c r="C25" s="127">
        <v>29297</v>
      </c>
      <c r="D25" s="128">
        <v>26859</v>
      </c>
      <c r="E25" s="127">
        <v>27563</v>
      </c>
      <c r="F25" s="127">
        <v>26485</v>
      </c>
      <c r="G25" s="127">
        <v>25111</v>
      </c>
      <c r="H25" s="128">
        <v>23779</v>
      </c>
      <c r="I25" s="127">
        <v>21839</v>
      </c>
    </row>
    <row r="26" spans="1:9" ht="15.6" x14ac:dyDescent="0.25">
      <c r="A26" s="123" t="s">
        <v>92</v>
      </c>
      <c r="B26" s="127">
        <v>220985</v>
      </c>
      <c r="C26" s="127">
        <v>227228</v>
      </c>
      <c r="D26" s="128">
        <v>218854</v>
      </c>
      <c r="E26" s="127">
        <v>235253</v>
      </c>
      <c r="F26" s="127">
        <v>233653</v>
      </c>
      <c r="G26" s="127">
        <v>225036</v>
      </c>
      <c r="H26" s="128">
        <v>216762</v>
      </c>
      <c r="I26" s="127">
        <v>235083</v>
      </c>
    </row>
    <row r="27" spans="1:9" ht="15.6" x14ac:dyDescent="0.25">
      <c r="A27" s="123" t="s">
        <v>93</v>
      </c>
      <c r="B27" s="127">
        <v>1195</v>
      </c>
      <c r="C27" s="127">
        <v>1284</v>
      </c>
      <c r="D27" s="128">
        <v>1265</v>
      </c>
      <c r="E27" s="127">
        <v>1147</v>
      </c>
      <c r="F27" s="127">
        <v>1260</v>
      </c>
      <c r="G27" s="127">
        <v>1192</v>
      </c>
      <c r="H27" s="128">
        <v>1145</v>
      </c>
      <c r="I27" s="127">
        <v>1231</v>
      </c>
    </row>
    <row r="28" spans="1:9" ht="15.6" x14ac:dyDescent="0.25">
      <c r="A28" s="123" t="s">
        <v>94</v>
      </c>
      <c r="B28" s="127">
        <v>21417</v>
      </c>
      <c r="C28" s="127">
        <v>22328</v>
      </c>
      <c r="D28" s="128">
        <v>20941</v>
      </c>
      <c r="E28" s="127">
        <v>19766</v>
      </c>
      <c r="F28" s="127">
        <v>19159</v>
      </c>
      <c r="G28" s="127">
        <v>17870</v>
      </c>
      <c r="H28" s="128">
        <v>16725</v>
      </c>
      <c r="I28" s="127">
        <v>16966</v>
      </c>
    </row>
    <row r="29" spans="1:9" x14ac:dyDescent="0.25">
      <c r="A29" s="129"/>
      <c r="B29" s="130"/>
      <c r="C29" s="130"/>
      <c r="D29" s="131"/>
      <c r="E29" s="130"/>
      <c r="F29" s="130"/>
      <c r="G29" s="130"/>
      <c r="H29" s="131"/>
      <c r="I29" s="124"/>
    </row>
    <row r="30" spans="1:9" ht="15" x14ac:dyDescent="0.25">
      <c r="A30" s="132" t="s">
        <v>95</v>
      </c>
      <c r="B30" s="133">
        <v>16.884499999999999</v>
      </c>
      <c r="C30" s="133">
        <v>15.5307</v>
      </c>
      <c r="D30" s="134">
        <v>16.274100000000001</v>
      </c>
      <c r="E30" s="133">
        <v>16.181000000000001</v>
      </c>
      <c r="F30" s="133">
        <v>16.804200000000002</v>
      </c>
      <c r="G30" s="133">
        <v>16.413699999999999</v>
      </c>
      <c r="H30" s="134">
        <v>16.101600000000001</v>
      </c>
      <c r="I30" s="133">
        <v>16.992599999999999</v>
      </c>
    </row>
    <row r="31" spans="1:9" x14ac:dyDescent="0.25">
      <c r="A31" s="135"/>
      <c r="B31" s="136"/>
      <c r="C31" s="136"/>
      <c r="H31" s="137"/>
    </row>
    <row r="32" spans="1:9" customFormat="1" ht="14.4" x14ac:dyDescent="0.3">
      <c r="A32" s="83" t="s">
        <v>103</v>
      </c>
    </row>
    <row r="33" spans="1:36" customFormat="1" ht="14.4" x14ac:dyDescent="0.3">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row>
    <row r="34" spans="1:36" customFormat="1" ht="14.4" x14ac:dyDescent="0.3">
      <c r="A34" s="853" t="s">
        <v>128</v>
      </c>
      <c r="B34" s="29"/>
      <c r="C34" s="29"/>
      <c r="D34" s="29"/>
      <c r="E34" s="29"/>
      <c r="F34" s="29"/>
      <c r="G34" s="29"/>
      <c r="H34" s="29"/>
      <c r="I34" s="29"/>
      <c r="J34" s="138"/>
      <c r="K34" s="94"/>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row>
    <row r="35" spans="1:36" customFormat="1" ht="14.4" x14ac:dyDescent="0.3">
      <c r="A35" s="29"/>
      <c r="B35" s="29"/>
      <c r="C35" s="29"/>
      <c r="D35" s="29"/>
      <c r="E35" s="29"/>
      <c r="F35" s="29"/>
      <c r="G35" s="29"/>
      <c r="H35" s="29"/>
      <c r="I35" s="29"/>
      <c r="J35" s="138"/>
      <c r="K35" s="94"/>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row>
    <row r="36" spans="1:36" customFormat="1" ht="14.4" x14ac:dyDescent="0.3">
      <c r="A36" s="29" t="s">
        <v>123</v>
      </c>
      <c r="B36" s="29"/>
      <c r="C36" s="29"/>
      <c r="D36" s="29"/>
      <c r="E36" s="29"/>
      <c r="F36" s="29"/>
      <c r="G36" s="29"/>
      <c r="H36" s="29"/>
      <c r="I36" s="29"/>
      <c r="J36" s="138"/>
      <c r="K36" s="94"/>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row>
    <row r="37" spans="1:36" customFormat="1" ht="14.4" x14ac:dyDescent="0.3">
      <c r="A37" s="29"/>
      <c r="B37" s="29"/>
      <c r="C37" s="29"/>
      <c r="D37" s="29"/>
      <c r="E37" s="29"/>
      <c r="F37" s="29"/>
      <c r="G37" s="29"/>
      <c r="H37" s="29"/>
      <c r="I37" s="29"/>
      <c r="J37" s="138"/>
      <c r="K37" s="94"/>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row>
    <row r="38" spans="1:36" customFormat="1" ht="14.4" x14ac:dyDescent="0.3">
      <c r="A38" s="87" t="s">
        <v>96</v>
      </c>
      <c r="B38" s="87"/>
      <c r="C38" s="87"/>
      <c r="D38" s="87"/>
      <c r="E38" s="87"/>
      <c r="F38" s="87"/>
      <c r="G38" s="87"/>
      <c r="H38" s="87"/>
      <c r="I38" s="87"/>
      <c r="J38" s="139"/>
      <c r="K38" s="94"/>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row>
    <row r="39" spans="1:36" customFormat="1" ht="14.4" x14ac:dyDescent="0.3">
      <c r="A39" s="87"/>
      <c r="B39" s="87"/>
      <c r="C39" s="87"/>
      <c r="D39" s="87"/>
      <c r="E39" s="87"/>
      <c r="F39" s="87"/>
      <c r="G39" s="87"/>
      <c r="H39" s="87"/>
      <c r="I39" s="87"/>
      <c r="J39" s="87"/>
      <c r="K39" s="94"/>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row>
    <row r="40" spans="1:36" customFormat="1" ht="14.4" x14ac:dyDescent="0.3">
      <c r="A40" s="87" t="s">
        <v>124</v>
      </c>
      <c r="B40" s="87"/>
      <c r="C40" s="87"/>
      <c r="D40" s="87"/>
      <c r="E40" s="87"/>
      <c r="F40" s="87"/>
      <c r="G40" s="87"/>
      <c r="H40" s="87"/>
      <c r="I40" s="87"/>
      <c r="J40" s="87"/>
      <c r="K40" s="94"/>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row>
    <row r="41" spans="1:36" customFormat="1" ht="14.4" x14ac:dyDescent="0.3">
      <c r="A41" s="87"/>
      <c r="B41" s="87"/>
      <c r="C41" s="87"/>
      <c r="D41" s="87"/>
      <c r="E41" s="87"/>
      <c r="F41" s="87"/>
      <c r="G41" s="87"/>
      <c r="H41" s="87"/>
      <c r="I41" s="87"/>
      <c r="J41" s="87"/>
      <c r="K41" s="94"/>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row>
    <row r="42" spans="1:36" customFormat="1" ht="14.4" x14ac:dyDescent="0.3">
      <c r="A42" s="88" t="s">
        <v>97</v>
      </c>
      <c r="B42" s="87"/>
      <c r="C42" s="87"/>
      <c r="D42" s="87"/>
      <c r="E42" s="87"/>
      <c r="F42" s="87"/>
      <c r="G42" s="87"/>
      <c r="H42" s="87"/>
      <c r="I42" s="87"/>
      <c r="J42" s="87"/>
      <c r="K42" s="94"/>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row>
    <row r="43" spans="1:36" customFormat="1" ht="14.4" x14ac:dyDescent="0.3">
      <c r="A43" s="88"/>
      <c r="B43" s="87"/>
      <c r="C43" s="87"/>
      <c r="D43" s="87"/>
      <c r="E43" s="87"/>
      <c r="F43" s="87"/>
      <c r="G43" s="87"/>
      <c r="H43" s="87"/>
      <c r="I43" s="87"/>
      <c r="J43" s="87"/>
      <c r="K43" s="94"/>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row>
    <row r="44" spans="1:36" customFormat="1" ht="14.4" x14ac:dyDescent="0.3">
      <c r="A44" s="89" t="s">
        <v>98</v>
      </c>
      <c r="B44" s="87"/>
      <c r="C44" s="87"/>
      <c r="D44" s="87"/>
      <c r="E44" s="87"/>
      <c r="F44" s="87"/>
      <c r="G44" s="87"/>
      <c r="H44" s="87"/>
      <c r="I44" s="87"/>
      <c r="J44" s="87"/>
      <c r="K44" s="94"/>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row>
    <row r="45" spans="1:36" customFormat="1" ht="14.4" x14ac:dyDescent="0.3">
      <c r="A45" s="89"/>
      <c r="B45" s="87"/>
      <c r="C45" s="87"/>
      <c r="D45" s="87"/>
      <c r="E45" s="87"/>
      <c r="F45" s="87"/>
      <c r="G45" s="87"/>
      <c r="H45" s="87"/>
      <c r="I45" s="87"/>
      <c r="J45" s="87"/>
      <c r="K45" s="94"/>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row>
    <row r="46" spans="1:36" customFormat="1" ht="14.4" x14ac:dyDescent="0.3">
      <c r="A46" s="76" t="s">
        <v>125</v>
      </c>
      <c r="B46" s="76"/>
      <c r="C46" s="76"/>
      <c r="D46" s="76"/>
      <c r="E46" s="76"/>
      <c r="F46" s="76"/>
      <c r="G46" s="76"/>
      <c r="H46" s="76"/>
      <c r="I46" s="76"/>
      <c r="J46" s="76"/>
      <c r="K46" s="76"/>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row>
    <row r="47" spans="1:36" customFormat="1" ht="14.4" x14ac:dyDescent="0.3">
      <c r="A47" s="76"/>
      <c r="B47" s="76"/>
      <c r="C47" s="76"/>
      <c r="D47" s="76"/>
      <c r="E47" s="76"/>
      <c r="F47" s="76"/>
      <c r="G47" s="76"/>
      <c r="H47" s="76"/>
      <c r="I47" s="76"/>
      <c r="J47" s="76"/>
      <c r="K47" s="76"/>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row>
    <row r="48" spans="1:36" customFormat="1" ht="14.4" x14ac:dyDescent="0.3">
      <c r="A48" s="77" t="s">
        <v>99</v>
      </c>
      <c r="B48" s="78"/>
      <c r="C48" s="78"/>
      <c r="D48" s="78"/>
      <c r="E48" s="78"/>
      <c r="F48" s="78"/>
      <c r="G48" s="78"/>
      <c r="H48" s="78"/>
      <c r="I48" s="78"/>
      <c r="J48" s="78"/>
      <c r="K48" s="94"/>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row>
    <row r="49" spans="1:36" customFormat="1" ht="14.4" x14ac:dyDescent="0.3">
      <c r="A49" s="94"/>
      <c r="B49" s="94"/>
      <c r="C49" s="94"/>
      <c r="D49" s="94"/>
      <c r="E49" s="94"/>
      <c r="F49" s="94"/>
      <c r="G49" s="140"/>
      <c r="H49" s="140"/>
      <c r="I49" s="141"/>
      <c r="J49" s="74"/>
      <c r="K49" s="74"/>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row>
    <row r="50" spans="1:36" customFormat="1" ht="14.4" x14ac:dyDescent="0.3">
      <c r="A50" s="29" t="s">
        <v>502</v>
      </c>
      <c r="B50" s="140"/>
      <c r="C50" s="140"/>
      <c r="D50" s="140"/>
      <c r="E50" s="140"/>
      <c r="F50" s="140"/>
      <c r="G50" s="140"/>
      <c r="H50" s="140"/>
      <c r="I50" s="141"/>
      <c r="J50" s="74"/>
      <c r="K50" s="74"/>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row>
    <row r="51" spans="1:36" customFormat="1" ht="14.4" x14ac:dyDescent="0.3">
      <c r="A51" s="94"/>
      <c r="B51" s="140"/>
      <c r="C51" s="140"/>
      <c r="D51" s="140"/>
      <c r="E51" s="140"/>
      <c r="F51" s="140"/>
      <c r="G51" s="140"/>
      <c r="H51" s="140"/>
      <c r="I51" s="141"/>
      <c r="J51" s="74"/>
      <c r="K51" s="74"/>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row>
    <row r="52" spans="1:36" customFormat="1" ht="14.4" x14ac:dyDescent="0.3">
      <c r="A52" s="97" t="s">
        <v>100</v>
      </c>
      <c r="B52" s="97"/>
      <c r="C52" s="97"/>
      <c r="D52" s="97"/>
      <c r="E52" s="97"/>
      <c r="F52" s="97"/>
      <c r="G52" s="97"/>
      <c r="H52" s="97"/>
      <c r="I52" s="97"/>
      <c r="J52" s="142"/>
      <c r="K52" s="142"/>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row>
    <row r="53" spans="1:36" customFormat="1" ht="14.4" x14ac:dyDescent="0.3">
      <c r="A53" s="97"/>
      <c r="B53" s="97"/>
      <c r="C53" s="97"/>
      <c r="D53" s="97"/>
      <c r="E53" s="97"/>
      <c r="F53" s="97"/>
      <c r="G53" s="97"/>
      <c r="H53" s="97"/>
      <c r="I53" s="97"/>
      <c r="J53" s="142"/>
      <c r="K53" s="142"/>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row>
    <row r="54" spans="1:36" customFormat="1" ht="14.4" x14ac:dyDescent="0.3">
      <c r="A54" s="94" t="s">
        <v>505</v>
      </c>
      <c r="B54" s="140"/>
      <c r="C54" s="140"/>
      <c r="D54" s="140"/>
      <c r="E54" s="140"/>
      <c r="F54" s="140"/>
      <c r="G54" s="140"/>
      <c r="H54" s="140"/>
      <c r="I54" s="141"/>
      <c r="J54" s="74"/>
      <c r="K54" s="74"/>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row>
    <row r="55" spans="1:36" customFormat="1" ht="14.4" x14ac:dyDescent="0.3">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row>
    <row r="56" spans="1:36" customFormat="1" ht="14.4" x14ac:dyDescent="0.3">
      <c r="A56" s="10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row>
    <row r="57" spans="1:36" x14ac:dyDescent="0.25">
      <c r="I57" s="6"/>
    </row>
    <row r="58" spans="1:36" x14ac:dyDescent="0.25">
      <c r="I58" s="6"/>
    </row>
    <row r="59" spans="1:36" x14ac:dyDescent="0.25">
      <c r="I59" s="6"/>
    </row>
    <row r="60" spans="1:36" x14ac:dyDescent="0.25">
      <c r="I60" s="6"/>
    </row>
    <row r="61" spans="1:36" x14ac:dyDescent="0.25">
      <c r="I61" s="6"/>
    </row>
    <row r="62" spans="1:36" x14ac:dyDescent="0.25">
      <c r="I62" s="6"/>
    </row>
    <row r="63" spans="1:36" x14ac:dyDescent="0.25">
      <c r="I63" s="6"/>
    </row>
    <row r="64" spans="1:36" x14ac:dyDescent="0.25">
      <c r="I64" s="6"/>
    </row>
    <row r="65" spans="9:9" x14ac:dyDescent="0.25">
      <c r="I65" s="6"/>
    </row>
    <row r="66" spans="9:9" x14ac:dyDescent="0.25">
      <c r="I66" s="6"/>
    </row>
    <row r="67" spans="9:9" x14ac:dyDescent="0.25">
      <c r="I67" s="6"/>
    </row>
    <row r="68" spans="9:9" x14ac:dyDescent="0.25">
      <c r="I68" s="6"/>
    </row>
    <row r="69" spans="9:9" x14ac:dyDescent="0.25">
      <c r="I69" s="6"/>
    </row>
    <row r="70" spans="9:9" x14ac:dyDescent="0.25">
      <c r="I70" s="6"/>
    </row>
    <row r="71" spans="9:9" x14ac:dyDescent="0.25">
      <c r="I71" s="6"/>
    </row>
    <row r="72" spans="9:9" x14ac:dyDescent="0.25">
      <c r="I72" s="6"/>
    </row>
    <row r="73" spans="9:9" x14ac:dyDescent="0.25">
      <c r="I73" s="6"/>
    </row>
    <row r="74" spans="9:9" x14ac:dyDescent="0.25">
      <c r="I74" s="6"/>
    </row>
    <row r="75" spans="9:9" x14ac:dyDescent="0.25">
      <c r="I75" s="6"/>
    </row>
    <row r="76" spans="9:9" x14ac:dyDescent="0.25">
      <c r="I76" s="6"/>
    </row>
    <row r="77" spans="9:9" x14ac:dyDescent="0.25">
      <c r="I77" s="6"/>
    </row>
    <row r="78" spans="9:9" x14ac:dyDescent="0.25">
      <c r="I78" s="6"/>
    </row>
    <row r="79" spans="9:9" x14ac:dyDescent="0.25">
      <c r="I79" s="6"/>
    </row>
    <row r="80" spans="9:9" x14ac:dyDescent="0.25">
      <c r="I80" s="6"/>
    </row>
    <row r="81" spans="9:9" x14ac:dyDescent="0.25">
      <c r="I81" s="6"/>
    </row>
    <row r="82" spans="9:9" x14ac:dyDescent="0.25">
      <c r="I82" s="6"/>
    </row>
    <row r="83" spans="9:9" x14ac:dyDescent="0.25">
      <c r="I83" s="6"/>
    </row>
    <row r="84" spans="9:9" x14ac:dyDescent="0.25">
      <c r="I84" s="6"/>
    </row>
    <row r="85" spans="9:9" x14ac:dyDescent="0.25">
      <c r="I85" s="6"/>
    </row>
    <row r="86" spans="9:9" x14ac:dyDescent="0.25">
      <c r="I86" s="6"/>
    </row>
    <row r="87" spans="9:9" x14ac:dyDescent="0.25">
      <c r="I87" s="6"/>
    </row>
    <row r="88" spans="9:9" x14ac:dyDescent="0.25">
      <c r="I88" s="6"/>
    </row>
    <row r="89" spans="9:9" x14ac:dyDescent="0.25">
      <c r="I89" s="6"/>
    </row>
  </sheetData>
  <mergeCells count="3">
    <mergeCell ref="A4:A5"/>
    <mergeCell ref="E4:H4"/>
    <mergeCell ref="B4:D4"/>
  </mergeCells>
  <pageMargins left="0.75" right="0.75" top="1" bottom="1" header="0.5" footer="0.5"/>
  <pageSetup paperSize="9" scale="2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63"/>
  <sheetViews>
    <sheetView showGridLines="0" zoomScaleNormal="100" workbookViewId="0"/>
  </sheetViews>
  <sheetFormatPr defaultColWidth="9.109375" defaultRowHeight="13.2" x14ac:dyDescent="0.25"/>
  <cols>
    <col min="1" max="1" width="65.88671875" style="310" customWidth="1"/>
    <col min="2" max="7" width="10.33203125" style="310" customWidth="1"/>
    <col min="8" max="11" width="10.33203125" style="311" customWidth="1"/>
    <col min="12" max="240" width="9.109375" style="310"/>
    <col min="241" max="241" width="65.88671875" style="310" customWidth="1"/>
    <col min="242" max="251" width="10.33203125" style="310" customWidth="1"/>
    <col min="252" max="16384" width="9.109375" style="310"/>
  </cols>
  <sheetData>
    <row r="1" spans="1:14" ht="17.25" customHeight="1" x14ac:dyDescent="0.25">
      <c r="A1" s="354" t="s">
        <v>291</v>
      </c>
      <c r="B1" s="329"/>
      <c r="C1" s="329"/>
      <c r="D1" s="329"/>
      <c r="E1" s="329"/>
      <c r="F1" s="329"/>
      <c r="H1" s="345"/>
      <c r="I1" s="345"/>
      <c r="J1" s="345"/>
      <c r="K1" s="345"/>
      <c r="M1" s="353"/>
    </row>
    <row r="2" spans="1:14" ht="20.100000000000001" customHeight="1" x14ac:dyDescent="0.25">
      <c r="B2" s="329"/>
      <c r="C2" s="329"/>
      <c r="D2" s="329"/>
      <c r="E2" s="329"/>
      <c r="F2" s="329"/>
      <c r="G2" s="329"/>
      <c r="H2" s="345"/>
      <c r="I2" s="352"/>
      <c r="J2" s="352"/>
      <c r="K2" s="352"/>
    </row>
    <row r="3" spans="1:14" ht="20.100000000000001" customHeight="1" x14ac:dyDescent="0.25">
      <c r="A3" s="333" t="s">
        <v>0</v>
      </c>
      <c r="B3" s="333"/>
      <c r="C3" s="351"/>
      <c r="D3" s="351"/>
      <c r="E3" s="351"/>
      <c r="F3" s="351"/>
      <c r="G3" s="351"/>
      <c r="H3" s="325"/>
      <c r="I3" s="325"/>
      <c r="J3" s="325"/>
      <c r="K3" s="325"/>
      <c r="L3" s="350" t="s">
        <v>290</v>
      </c>
      <c r="M3" s="349"/>
    </row>
    <row r="4" spans="1:14" s="323" customFormat="1" ht="20.100000000000001" customHeight="1" x14ac:dyDescent="0.25">
      <c r="A4" s="1025" t="s">
        <v>289</v>
      </c>
      <c r="B4" s="1028"/>
      <c r="C4" s="1028"/>
      <c r="D4" s="1028"/>
      <c r="E4" s="1028"/>
      <c r="F4" s="1028"/>
      <c r="G4" s="1028"/>
      <c r="H4" s="1028"/>
      <c r="I4" s="1028"/>
      <c r="J4" s="1028"/>
      <c r="K4" s="1028"/>
    </row>
    <row r="5" spans="1:14" s="323" customFormat="1" ht="20.100000000000001" customHeight="1" x14ac:dyDescent="0.25">
      <c r="A5" s="1026"/>
      <c r="B5" s="1029" t="s">
        <v>126</v>
      </c>
      <c r="C5" s="1029"/>
      <c r="D5" s="1029"/>
      <c r="E5" s="1029"/>
      <c r="F5" s="1029"/>
      <c r="G5" s="1029"/>
      <c r="H5" s="1029"/>
      <c r="I5" s="1029"/>
      <c r="J5" s="1029"/>
      <c r="K5" s="1029"/>
    </row>
    <row r="6" spans="1:14" s="323" customFormat="1" ht="20.100000000000001" customHeight="1" x14ac:dyDescent="0.25">
      <c r="A6" s="1027"/>
      <c r="B6" s="348">
        <v>2007</v>
      </c>
      <c r="C6" s="348">
        <v>2008</v>
      </c>
      <c r="D6" s="348">
        <v>2009</v>
      </c>
      <c r="E6" s="348">
        <v>2010</v>
      </c>
      <c r="F6" s="348">
        <v>2011</v>
      </c>
      <c r="G6" s="348">
        <v>2012</v>
      </c>
      <c r="H6" s="348">
        <v>2013</v>
      </c>
      <c r="I6" s="348">
        <v>2014</v>
      </c>
      <c r="J6" s="348">
        <v>2015</v>
      </c>
      <c r="K6" s="348">
        <v>2016</v>
      </c>
      <c r="L6" s="348">
        <v>2017</v>
      </c>
    </row>
    <row r="7" spans="1:14" s="323" customFormat="1" ht="15" customHeight="1" x14ac:dyDescent="0.25">
      <c r="A7" s="347"/>
      <c r="B7" s="346"/>
      <c r="C7" s="346"/>
      <c r="D7" s="346"/>
      <c r="E7" s="346"/>
      <c r="F7" s="346"/>
      <c r="G7" s="346"/>
      <c r="H7" s="343"/>
      <c r="I7" s="345"/>
      <c r="J7" s="345"/>
      <c r="K7" s="345"/>
    </row>
    <row r="8" spans="1:14" s="323" customFormat="1" ht="15" customHeight="1" x14ac:dyDescent="0.25">
      <c r="A8" s="331" t="s">
        <v>288</v>
      </c>
      <c r="B8" s="344"/>
      <c r="C8" s="343"/>
      <c r="D8" s="343"/>
      <c r="E8" s="343"/>
      <c r="F8" s="343"/>
      <c r="G8" s="343"/>
      <c r="H8" s="343"/>
      <c r="I8" s="329"/>
      <c r="J8" s="329"/>
      <c r="K8" s="329"/>
      <c r="L8" s="332"/>
      <c r="M8" s="332"/>
    </row>
    <row r="9" spans="1:14" ht="15" customHeight="1" x14ac:dyDescent="0.25">
      <c r="A9" s="337" t="s">
        <v>287</v>
      </c>
      <c r="B9" s="336">
        <v>4051</v>
      </c>
      <c r="C9" s="336">
        <v>3836</v>
      </c>
      <c r="D9" s="336">
        <v>3351</v>
      </c>
      <c r="E9" s="336">
        <v>3089</v>
      </c>
      <c r="F9" s="336">
        <v>2843</v>
      </c>
      <c r="G9" s="336">
        <v>2741</v>
      </c>
      <c r="H9" s="336">
        <v>2479</v>
      </c>
      <c r="I9" s="336">
        <v>1823</v>
      </c>
      <c r="J9" s="336">
        <v>1410</v>
      </c>
      <c r="K9" s="336">
        <v>981</v>
      </c>
      <c r="L9" s="336">
        <v>681</v>
      </c>
      <c r="M9" s="336"/>
    </row>
    <row r="10" spans="1:14" ht="15" customHeight="1" x14ac:dyDescent="0.25">
      <c r="A10" s="337" t="s">
        <v>286</v>
      </c>
      <c r="B10" s="336">
        <v>1075</v>
      </c>
      <c r="C10" s="336">
        <v>1082</v>
      </c>
      <c r="D10" s="336">
        <v>873</v>
      </c>
      <c r="E10" s="336">
        <v>714</v>
      </c>
      <c r="F10" s="336">
        <v>699</v>
      </c>
      <c r="G10" s="336">
        <v>731</v>
      </c>
      <c r="H10" s="336">
        <v>654</v>
      </c>
      <c r="I10" s="336">
        <v>436</v>
      </c>
      <c r="J10" s="336">
        <v>301</v>
      </c>
      <c r="K10" s="336">
        <v>236</v>
      </c>
      <c r="L10" s="336">
        <v>237</v>
      </c>
      <c r="M10" s="336"/>
    </row>
    <row r="11" spans="1:14" ht="15" customHeight="1" x14ac:dyDescent="0.25">
      <c r="A11" s="337" t="s">
        <v>285</v>
      </c>
      <c r="B11" s="336">
        <v>105</v>
      </c>
      <c r="C11" s="336">
        <v>80</v>
      </c>
      <c r="D11" s="336">
        <v>83</v>
      </c>
      <c r="E11" s="336">
        <v>75</v>
      </c>
      <c r="F11" s="336">
        <v>55</v>
      </c>
      <c r="G11" s="336">
        <v>40</v>
      </c>
      <c r="H11" s="336">
        <v>33</v>
      </c>
      <c r="I11" s="336">
        <v>14</v>
      </c>
      <c r="J11" s="336">
        <v>10</v>
      </c>
      <c r="K11" s="336">
        <v>12</v>
      </c>
      <c r="L11" s="336">
        <v>4</v>
      </c>
      <c r="M11" s="336"/>
    </row>
    <row r="12" spans="1:14" ht="15" customHeight="1" x14ac:dyDescent="0.25">
      <c r="A12" s="337" t="s">
        <v>284</v>
      </c>
      <c r="B12" s="336">
        <v>84279</v>
      </c>
      <c r="C12" s="336">
        <v>73968</v>
      </c>
      <c r="D12" s="336">
        <v>53840</v>
      </c>
      <c r="E12" s="336">
        <v>39787</v>
      </c>
      <c r="F12" s="336">
        <v>30983</v>
      </c>
      <c r="G12" s="336">
        <v>23405</v>
      </c>
      <c r="H12" s="336">
        <v>16161</v>
      </c>
      <c r="I12" s="336">
        <v>11337</v>
      </c>
      <c r="J12" s="336">
        <v>7589</v>
      </c>
      <c r="K12" s="336">
        <v>5398</v>
      </c>
      <c r="L12" s="336">
        <v>3835</v>
      </c>
      <c r="M12" s="336"/>
    </row>
    <row r="13" spans="1:14" ht="15" customHeight="1" x14ac:dyDescent="0.25">
      <c r="A13" s="337" t="s">
        <v>283</v>
      </c>
      <c r="B13" s="336">
        <v>669</v>
      </c>
      <c r="C13" s="336">
        <v>631</v>
      </c>
      <c r="D13" s="336">
        <v>497</v>
      </c>
      <c r="E13" s="336">
        <v>340</v>
      </c>
      <c r="F13" s="336">
        <v>347</v>
      </c>
      <c r="G13" s="336">
        <v>322</v>
      </c>
      <c r="H13" s="336">
        <v>213</v>
      </c>
      <c r="I13" s="336">
        <v>53</v>
      </c>
      <c r="J13" s="336">
        <v>79</v>
      </c>
      <c r="K13" s="336">
        <v>44</v>
      </c>
      <c r="L13" s="336">
        <v>73</v>
      </c>
      <c r="M13" s="336"/>
    </row>
    <row r="14" spans="1:14" ht="15" customHeight="1" x14ac:dyDescent="0.25">
      <c r="A14" s="337" t="s">
        <v>282</v>
      </c>
      <c r="B14" s="336">
        <v>44879</v>
      </c>
      <c r="C14" s="336">
        <v>47299</v>
      </c>
      <c r="D14" s="336">
        <v>44388</v>
      </c>
      <c r="E14" s="336">
        <v>41391</v>
      </c>
      <c r="F14" s="336">
        <v>37139</v>
      </c>
      <c r="G14" s="336">
        <v>35269</v>
      </c>
      <c r="H14" s="336">
        <v>31639</v>
      </c>
      <c r="I14" s="336">
        <v>27027</v>
      </c>
      <c r="J14" s="336">
        <v>22286</v>
      </c>
      <c r="K14" s="336">
        <v>17140</v>
      </c>
      <c r="L14" s="336">
        <v>12492</v>
      </c>
      <c r="M14" s="336"/>
      <c r="N14" s="342"/>
    </row>
    <row r="15" spans="1:14" ht="15" customHeight="1" x14ac:dyDescent="0.25">
      <c r="A15" s="341" t="s">
        <v>281</v>
      </c>
      <c r="B15" s="336">
        <v>21727</v>
      </c>
      <c r="C15" s="336">
        <v>18297</v>
      </c>
      <c r="D15" s="336">
        <v>12525</v>
      </c>
      <c r="E15" s="336">
        <v>8881</v>
      </c>
      <c r="F15" s="336">
        <v>5962</v>
      </c>
      <c r="G15" s="336">
        <v>4616</v>
      </c>
      <c r="H15" s="336">
        <v>3330</v>
      </c>
      <c r="I15" s="336">
        <v>1914</v>
      </c>
      <c r="J15" s="336">
        <v>1290</v>
      </c>
      <c r="K15" s="336">
        <v>893</v>
      </c>
      <c r="L15" s="336">
        <v>657</v>
      </c>
      <c r="M15" s="336"/>
    </row>
    <row r="16" spans="1:14" ht="15" customHeight="1" x14ac:dyDescent="0.25">
      <c r="A16" s="341" t="s">
        <v>280</v>
      </c>
      <c r="B16" s="336">
        <v>41784</v>
      </c>
      <c r="C16" s="336">
        <v>44437</v>
      </c>
      <c r="D16" s="336">
        <v>47408</v>
      </c>
      <c r="E16" s="336">
        <v>45657</v>
      </c>
      <c r="F16" s="336">
        <v>38828</v>
      </c>
      <c r="G16" s="336">
        <v>33622</v>
      </c>
      <c r="H16" s="336">
        <v>26871</v>
      </c>
      <c r="I16" s="336">
        <v>19415</v>
      </c>
      <c r="J16" s="336">
        <v>14535</v>
      </c>
      <c r="K16" s="336">
        <v>9982</v>
      </c>
      <c r="L16" s="336">
        <v>7109</v>
      </c>
      <c r="M16" s="336"/>
    </row>
    <row r="17" spans="1:13" ht="15" customHeight="1" x14ac:dyDescent="0.25">
      <c r="A17" s="337" t="s">
        <v>279</v>
      </c>
      <c r="B17" s="336">
        <v>49</v>
      </c>
      <c r="C17" s="336">
        <v>37</v>
      </c>
      <c r="D17" s="336">
        <v>22</v>
      </c>
      <c r="E17" s="336">
        <v>14</v>
      </c>
      <c r="F17" s="336">
        <v>24</v>
      </c>
      <c r="G17" s="336">
        <v>10</v>
      </c>
      <c r="H17" s="336">
        <v>9</v>
      </c>
      <c r="I17" s="336">
        <v>2</v>
      </c>
      <c r="J17" s="336">
        <v>1</v>
      </c>
      <c r="K17" s="336">
        <v>3</v>
      </c>
      <c r="L17" s="336">
        <v>5</v>
      </c>
      <c r="M17" s="336"/>
    </row>
    <row r="18" spans="1:13" ht="15" customHeight="1" x14ac:dyDescent="0.25">
      <c r="A18" s="337" t="s">
        <v>278</v>
      </c>
      <c r="B18" s="336">
        <v>24</v>
      </c>
      <c r="C18" s="336">
        <v>24</v>
      </c>
      <c r="D18" s="336">
        <v>57</v>
      </c>
      <c r="E18" s="336">
        <v>22</v>
      </c>
      <c r="F18" s="336">
        <v>20</v>
      </c>
      <c r="G18" s="336">
        <v>28</v>
      </c>
      <c r="H18" s="336">
        <v>17</v>
      </c>
      <c r="I18" s="336">
        <v>4</v>
      </c>
      <c r="J18" s="336">
        <v>3</v>
      </c>
      <c r="K18" s="336">
        <v>1</v>
      </c>
      <c r="L18" s="336">
        <v>2</v>
      </c>
      <c r="M18" s="339"/>
    </row>
    <row r="19" spans="1:13" ht="15" customHeight="1" x14ac:dyDescent="0.25">
      <c r="A19" s="337" t="s">
        <v>277</v>
      </c>
      <c r="B19" s="336">
        <v>80</v>
      </c>
      <c r="C19" s="336">
        <v>102</v>
      </c>
      <c r="D19" s="336">
        <v>70</v>
      </c>
      <c r="E19" s="336">
        <v>59</v>
      </c>
      <c r="F19" s="336">
        <v>57</v>
      </c>
      <c r="G19" s="336">
        <v>42</v>
      </c>
      <c r="H19" s="336">
        <v>34</v>
      </c>
      <c r="I19" s="336">
        <v>5</v>
      </c>
      <c r="J19" s="336">
        <v>2</v>
      </c>
      <c r="K19" s="336" t="s">
        <v>182</v>
      </c>
      <c r="L19" s="336" t="s">
        <v>182</v>
      </c>
      <c r="M19" s="339"/>
    </row>
    <row r="20" spans="1:13" ht="15" customHeight="1" x14ac:dyDescent="0.25">
      <c r="A20" s="337" t="s">
        <v>276</v>
      </c>
      <c r="B20" s="336">
        <v>60</v>
      </c>
      <c r="C20" s="336">
        <v>82</v>
      </c>
      <c r="D20" s="336">
        <v>72</v>
      </c>
      <c r="E20" s="336">
        <v>91</v>
      </c>
      <c r="F20" s="336">
        <v>62</v>
      </c>
      <c r="G20" s="336">
        <v>84</v>
      </c>
      <c r="H20" s="336">
        <v>94</v>
      </c>
      <c r="I20" s="336">
        <v>60</v>
      </c>
      <c r="J20" s="336">
        <v>51</v>
      </c>
      <c r="K20" s="336">
        <v>35</v>
      </c>
      <c r="L20" s="336">
        <v>30</v>
      </c>
      <c r="M20" s="336"/>
    </row>
    <row r="21" spans="1:13" ht="15" customHeight="1" x14ac:dyDescent="0.25">
      <c r="A21" s="337" t="s">
        <v>275</v>
      </c>
      <c r="B21" s="336">
        <v>56</v>
      </c>
      <c r="C21" s="336">
        <v>66</v>
      </c>
      <c r="D21" s="336">
        <v>93</v>
      </c>
      <c r="E21" s="336">
        <v>94</v>
      </c>
      <c r="F21" s="336">
        <v>54</v>
      </c>
      <c r="G21" s="336">
        <v>44</v>
      </c>
      <c r="H21" s="336">
        <v>54</v>
      </c>
      <c r="I21" s="336">
        <v>23</v>
      </c>
      <c r="J21" s="336">
        <v>14</v>
      </c>
      <c r="K21" s="336">
        <v>15</v>
      </c>
      <c r="L21" s="336">
        <v>3</v>
      </c>
      <c r="M21" s="336"/>
    </row>
    <row r="22" spans="1:13" ht="15" customHeight="1" x14ac:dyDescent="0.25">
      <c r="A22" s="337" t="s">
        <v>274</v>
      </c>
      <c r="B22" s="336">
        <v>3171</v>
      </c>
      <c r="C22" s="336">
        <v>3703</v>
      </c>
      <c r="D22" s="336">
        <v>3010</v>
      </c>
      <c r="E22" s="336">
        <v>2573</v>
      </c>
      <c r="F22" s="336">
        <v>2027</v>
      </c>
      <c r="G22" s="336">
        <v>1463</v>
      </c>
      <c r="H22" s="336">
        <v>1304</v>
      </c>
      <c r="I22" s="336">
        <v>964</v>
      </c>
      <c r="J22" s="336">
        <v>753</v>
      </c>
      <c r="K22" s="336">
        <v>512</v>
      </c>
      <c r="L22" s="336">
        <v>492</v>
      </c>
      <c r="M22" s="336"/>
    </row>
    <row r="23" spans="1:13" ht="15" customHeight="1" x14ac:dyDescent="0.25">
      <c r="A23" s="337" t="s">
        <v>273</v>
      </c>
      <c r="B23" s="336">
        <v>444</v>
      </c>
      <c r="C23" s="336">
        <v>596</v>
      </c>
      <c r="D23" s="336">
        <v>461</v>
      </c>
      <c r="E23" s="336">
        <v>420</v>
      </c>
      <c r="F23" s="336">
        <v>297</v>
      </c>
      <c r="G23" s="336">
        <v>244</v>
      </c>
      <c r="H23" s="336">
        <v>142</v>
      </c>
      <c r="I23" s="336">
        <v>101</v>
      </c>
      <c r="J23" s="336">
        <v>64</v>
      </c>
      <c r="K23" s="336">
        <v>41</v>
      </c>
      <c r="L23" s="336">
        <v>33</v>
      </c>
      <c r="M23" s="336"/>
    </row>
    <row r="24" spans="1:13" ht="15" customHeight="1" x14ac:dyDescent="0.25">
      <c r="A24" s="337" t="s">
        <v>272</v>
      </c>
      <c r="B24" s="336">
        <v>67</v>
      </c>
      <c r="C24" s="336">
        <v>60</v>
      </c>
      <c r="D24" s="336">
        <v>49</v>
      </c>
      <c r="E24" s="336">
        <v>35</v>
      </c>
      <c r="F24" s="336">
        <v>35</v>
      </c>
      <c r="G24" s="336">
        <v>33</v>
      </c>
      <c r="H24" s="336">
        <v>6</v>
      </c>
      <c r="I24" s="336">
        <v>14</v>
      </c>
      <c r="J24" s="336">
        <v>2</v>
      </c>
      <c r="K24" s="336">
        <v>1</v>
      </c>
      <c r="L24" s="336" t="s">
        <v>182</v>
      </c>
      <c r="M24" s="339"/>
    </row>
    <row r="25" spans="1:13" ht="15" customHeight="1" x14ac:dyDescent="0.25">
      <c r="A25" s="337" t="s">
        <v>271</v>
      </c>
      <c r="B25" s="336">
        <v>319</v>
      </c>
      <c r="C25" s="336">
        <v>416</v>
      </c>
      <c r="D25" s="336">
        <v>252</v>
      </c>
      <c r="E25" s="336">
        <v>177</v>
      </c>
      <c r="F25" s="336">
        <v>117</v>
      </c>
      <c r="G25" s="336">
        <v>96</v>
      </c>
      <c r="H25" s="336">
        <v>50</v>
      </c>
      <c r="I25" s="336">
        <v>27</v>
      </c>
      <c r="J25" s="336">
        <v>19</v>
      </c>
      <c r="K25" s="336">
        <v>7</v>
      </c>
      <c r="L25" s="336">
        <v>5</v>
      </c>
      <c r="M25" s="336"/>
    </row>
    <row r="26" spans="1:13" ht="15" customHeight="1" x14ac:dyDescent="0.25">
      <c r="A26" s="115" t="s">
        <v>270</v>
      </c>
      <c r="B26" s="336" t="s">
        <v>182</v>
      </c>
      <c r="C26" s="336" t="s">
        <v>182</v>
      </c>
      <c r="D26" s="336">
        <v>1852</v>
      </c>
      <c r="E26" s="336">
        <v>13142</v>
      </c>
      <c r="F26" s="336">
        <v>14426</v>
      </c>
      <c r="G26" s="336">
        <v>16272</v>
      </c>
      <c r="H26" s="336">
        <v>15547</v>
      </c>
      <c r="I26" s="336">
        <v>13031</v>
      </c>
      <c r="J26" s="336">
        <v>10775</v>
      </c>
      <c r="K26" s="336">
        <v>7860</v>
      </c>
      <c r="L26" s="336">
        <v>5966</v>
      </c>
      <c r="M26" s="336"/>
    </row>
    <row r="27" spans="1:13" ht="15" customHeight="1" x14ac:dyDescent="0.25">
      <c r="A27" s="115"/>
      <c r="B27" s="336"/>
      <c r="C27" s="336"/>
      <c r="D27" s="336"/>
      <c r="E27" s="336"/>
      <c r="F27" s="336"/>
      <c r="G27" s="336"/>
      <c r="H27" s="336"/>
      <c r="I27" s="336"/>
      <c r="J27" s="336"/>
      <c r="K27" s="336"/>
      <c r="L27" s="336"/>
      <c r="M27" s="336"/>
    </row>
    <row r="28" spans="1:13" ht="15" customHeight="1" x14ac:dyDescent="0.25">
      <c r="A28" s="331" t="s">
        <v>269</v>
      </c>
      <c r="B28" s="336"/>
      <c r="C28" s="336"/>
      <c r="D28" s="336"/>
      <c r="E28" s="336"/>
      <c r="F28" s="336"/>
      <c r="G28" s="336"/>
      <c r="H28" s="336"/>
      <c r="I28" s="336"/>
      <c r="J28" s="336"/>
      <c r="K28" s="336"/>
      <c r="L28" s="335"/>
      <c r="M28" s="335"/>
    </row>
    <row r="29" spans="1:13" ht="15" customHeight="1" x14ac:dyDescent="0.25">
      <c r="A29" s="337" t="s">
        <v>268</v>
      </c>
      <c r="B29" s="336">
        <v>1340</v>
      </c>
      <c r="C29" s="336">
        <v>1410</v>
      </c>
      <c r="D29" s="336">
        <v>1599</v>
      </c>
      <c r="E29" s="336">
        <v>1448</v>
      </c>
      <c r="F29" s="336">
        <v>1449</v>
      </c>
      <c r="G29" s="336">
        <v>1276</v>
      </c>
      <c r="H29" s="336">
        <v>1046</v>
      </c>
      <c r="I29" s="336">
        <v>801</v>
      </c>
      <c r="J29" s="336">
        <v>680</v>
      </c>
      <c r="K29" s="336">
        <v>515</v>
      </c>
      <c r="L29" s="336">
        <v>349</v>
      </c>
      <c r="M29" s="336"/>
    </row>
    <row r="30" spans="1:13" ht="15" customHeight="1" x14ac:dyDescent="0.25">
      <c r="A30" s="337" t="s">
        <v>267</v>
      </c>
      <c r="B30" s="336">
        <v>12</v>
      </c>
      <c r="C30" s="336">
        <v>32</v>
      </c>
      <c r="D30" s="336">
        <v>29</v>
      </c>
      <c r="E30" s="336">
        <v>12</v>
      </c>
      <c r="F30" s="336">
        <v>11</v>
      </c>
      <c r="G30" s="336">
        <v>10</v>
      </c>
      <c r="H30" s="336">
        <v>8</v>
      </c>
      <c r="I30" s="336">
        <v>7</v>
      </c>
      <c r="J30" s="336">
        <v>2</v>
      </c>
      <c r="K30" s="336" t="s">
        <v>182</v>
      </c>
      <c r="L30" s="336">
        <v>1</v>
      </c>
      <c r="M30" s="336"/>
    </row>
    <row r="31" spans="1:13" ht="15" customHeight="1" x14ac:dyDescent="0.25">
      <c r="A31" s="337" t="s">
        <v>266</v>
      </c>
      <c r="B31" s="336">
        <v>2588</v>
      </c>
      <c r="C31" s="336">
        <v>1961</v>
      </c>
      <c r="D31" s="336">
        <v>1314</v>
      </c>
      <c r="E31" s="336">
        <v>915</v>
      </c>
      <c r="F31" s="336">
        <v>740</v>
      </c>
      <c r="G31" s="336">
        <v>639</v>
      </c>
      <c r="H31" s="336">
        <v>469</v>
      </c>
      <c r="I31" s="336">
        <v>348</v>
      </c>
      <c r="J31" s="336">
        <v>285</v>
      </c>
      <c r="K31" s="336">
        <v>167</v>
      </c>
      <c r="L31" s="336">
        <v>85</v>
      </c>
      <c r="M31" s="336"/>
    </row>
    <row r="32" spans="1:13" ht="15" customHeight="1" x14ac:dyDescent="0.25">
      <c r="A32" s="337" t="s">
        <v>265</v>
      </c>
      <c r="B32" s="336">
        <v>1148</v>
      </c>
      <c r="C32" s="336">
        <v>1594</v>
      </c>
      <c r="D32" s="336">
        <v>1829</v>
      </c>
      <c r="E32" s="336">
        <v>1440</v>
      </c>
      <c r="F32" s="336">
        <v>1143</v>
      </c>
      <c r="G32" s="336">
        <v>1081</v>
      </c>
      <c r="H32" s="336">
        <v>528</v>
      </c>
      <c r="I32" s="336">
        <v>347</v>
      </c>
      <c r="J32" s="336">
        <v>310</v>
      </c>
      <c r="K32" s="336">
        <v>147</v>
      </c>
      <c r="L32" s="336">
        <v>97</v>
      </c>
      <c r="M32" s="336"/>
    </row>
    <row r="33" spans="1:13" ht="15" customHeight="1" x14ac:dyDescent="0.25">
      <c r="A33" s="337" t="s">
        <v>264</v>
      </c>
      <c r="B33" s="336">
        <v>1252</v>
      </c>
      <c r="C33" s="336">
        <v>1351</v>
      </c>
      <c r="D33" s="336">
        <v>1151</v>
      </c>
      <c r="E33" s="336">
        <v>1112</v>
      </c>
      <c r="F33" s="336">
        <v>883</v>
      </c>
      <c r="G33" s="336">
        <v>690</v>
      </c>
      <c r="H33" s="336">
        <v>502</v>
      </c>
      <c r="I33" s="336">
        <v>344</v>
      </c>
      <c r="J33" s="336">
        <v>315</v>
      </c>
      <c r="K33" s="336">
        <v>179</v>
      </c>
      <c r="L33" s="336">
        <v>139</v>
      </c>
      <c r="M33" s="336"/>
    </row>
    <row r="34" spans="1:13" ht="15" customHeight="1" x14ac:dyDescent="0.25">
      <c r="A34" s="337" t="s">
        <v>263</v>
      </c>
      <c r="B34" s="336">
        <v>78</v>
      </c>
      <c r="C34" s="336">
        <v>77</v>
      </c>
      <c r="D34" s="336">
        <v>28</v>
      </c>
      <c r="E34" s="336">
        <v>24</v>
      </c>
      <c r="F34" s="336">
        <v>18</v>
      </c>
      <c r="G34" s="336">
        <v>22</v>
      </c>
      <c r="H34" s="336">
        <v>6</v>
      </c>
      <c r="I34" s="336">
        <v>3</v>
      </c>
      <c r="J34" s="336" t="s">
        <v>182</v>
      </c>
      <c r="K34" s="336" t="s">
        <v>182</v>
      </c>
      <c r="L34" s="336" t="s">
        <v>182</v>
      </c>
      <c r="M34" s="339"/>
    </row>
    <row r="35" spans="1:13" ht="15" customHeight="1" x14ac:dyDescent="0.25">
      <c r="A35" s="337" t="s">
        <v>262</v>
      </c>
      <c r="B35" s="336">
        <v>14</v>
      </c>
      <c r="C35" s="336">
        <v>7</v>
      </c>
      <c r="D35" s="336">
        <v>6</v>
      </c>
      <c r="E35" s="336">
        <v>3</v>
      </c>
      <c r="F35" s="336">
        <v>4</v>
      </c>
      <c r="G35" s="336">
        <v>1</v>
      </c>
      <c r="H35" s="336" t="s">
        <v>182</v>
      </c>
      <c r="I35" s="336">
        <v>2</v>
      </c>
      <c r="J35" s="336" t="s">
        <v>182</v>
      </c>
      <c r="K35" s="336" t="s">
        <v>182</v>
      </c>
      <c r="L35" s="336" t="s">
        <v>182</v>
      </c>
      <c r="M35" s="339"/>
    </row>
    <row r="36" spans="1:13" ht="15" customHeight="1" x14ac:dyDescent="0.25">
      <c r="A36" s="340" t="s">
        <v>261</v>
      </c>
      <c r="B36" s="336">
        <v>102</v>
      </c>
      <c r="C36" s="336">
        <v>145</v>
      </c>
      <c r="D36" s="336">
        <v>100</v>
      </c>
      <c r="E36" s="336">
        <v>60</v>
      </c>
      <c r="F36" s="336">
        <v>43</v>
      </c>
      <c r="G36" s="336">
        <v>23</v>
      </c>
      <c r="H36" s="336">
        <v>17</v>
      </c>
      <c r="I36" s="336">
        <v>6</v>
      </c>
      <c r="J36" s="336">
        <v>2</v>
      </c>
      <c r="K36" s="336" t="s">
        <v>182</v>
      </c>
      <c r="L36" s="336" t="s">
        <v>182</v>
      </c>
      <c r="M36" s="339"/>
    </row>
    <row r="37" spans="1:13" ht="15" customHeight="1" x14ac:dyDescent="0.25">
      <c r="A37" s="338" t="s">
        <v>260</v>
      </c>
      <c r="B37" s="336" t="s">
        <v>182</v>
      </c>
      <c r="C37" s="336" t="s">
        <v>182</v>
      </c>
      <c r="D37" s="336" t="s">
        <v>182</v>
      </c>
      <c r="E37" s="336" t="s">
        <v>182</v>
      </c>
      <c r="F37" s="336" t="s">
        <v>182</v>
      </c>
      <c r="G37" s="336" t="s">
        <v>182</v>
      </c>
      <c r="H37" s="336">
        <v>3</v>
      </c>
      <c r="I37" s="336">
        <v>11</v>
      </c>
      <c r="J37" s="336">
        <v>3</v>
      </c>
      <c r="K37" s="336">
        <v>11</v>
      </c>
      <c r="L37" s="336">
        <v>4</v>
      </c>
      <c r="M37" s="336"/>
    </row>
    <row r="38" spans="1:13" ht="15" customHeight="1" x14ac:dyDescent="0.25">
      <c r="A38" s="338" t="s">
        <v>259</v>
      </c>
      <c r="B38" s="336" t="s">
        <v>182</v>
      </c>
      <c r="C38" s="336" t="s">
        <v>182</v>
      </c>
      <c r="D38" s="336" t="s">
        <v>182</v>
      </c>
      <c r="E38" s="336" t="s">
        <v>182</v>
      </c>
      <c r="F38" s="336" t="s">
        <v>182</v>
      </c>
      <c r="G38" s="336">
        <v>1</v>
      </c>
      <c r="H38" s="336">
        <v>313</v>
      </c>
      <c r="I38" s="336">
        <v>799</v>
      </c>
      <c r="J38" s="336">
        <v>302</v>
      </c>
      <c r="K38" s="336">
        <v>329</v>
      </c>
      <c r="L38" s="336">
        <v>266</v>
      </c>
      <c r="M38" s="336"/>
    </row>
    <row r="39" spans="1:13" ht="15" customHeight="1" x14ac:dyDescent="0.25">
      <c r="A39" s="338" t="s">
        <v>258</v>
      </c>
      <c r="B39" s="336" t="s">
        <v>182</v>
      </c>
      <c r="C39" s="336" t="s">
        <v>182</v>
      </c>
      <c r="D39" s="336" t="s">
        <v>182</v>
      </c>
      <c r="E39" s="336" t="s">
        <v>182</v>
      </c>
      <c r="F39" s="336" t="s">
        <v>182</v>
      </c>
      <c r="G39" s="336" t="s">
        <v>182</v>
      </c>
      <c r="H39" s="336">
        <v>4</v>
      </c>
      <c r="I39" s="336">
        <v>8</v>
      </c>
      <c r="J39" s="336">
        <v>2</v>
      </c>
      <c r="K39" s="336">
        <v>4</v>
      </c>
      <c r="L39" s="336">
        <v>5</v>
      </c>
      <c r="M39" s="336"/>
    </row>
    <row r="40" spans="1:13" ht="15" customHeight="1" x14ac:dyDescent="0.25">
      <c r="A40" s="337" t="s">
        <v>257</v>
      </c>
      <c r="B40" s="336" t="s">
        <v>182</v>
      </c>
      <c r="C40" s="336" t="s">
        <v>182</v>
      </c>
      <c r="D40" s="336" t="s">
        <v>182</v>
      </c>
      <c r="E40" s="336" t="s">
        <v>182</v>
      </c>
      <c r="F40" s="336" t="s">
        <v>182</v>
      </c>
      <c r="G40" s="336" t="s">
        <v>182</v>
      </c>
      <c r="H40" s="336" t="s">
        <v>182</v>
      </c>
      <c r="I40" s="336" t="s">
        <v>182</v>
      </c>
      <c r="J40" s="336">
        <v>16</v>
      </c>
      <c r="K40" s="336">
        <v>10</v>
      </c>
      <c r="L40" s="336">
        <v>7</v>
      </c>
      <c r="M40" s="336"/>
    </row>
    <row r="41" spans="1:13" ht="15" customHeight="1" x14ac:dyDescent="0.25">
      <c r="A41" s="329"/>
      <c r="B41" s="330"/>
      <c r="C41" s="330"/>
      <c r="D41" s="330"/>
      <c r="E41" s="330"/>
      <c r="F41" s="330"/>
      <c r="G41" s="330"/>
      <c r="H41" s="330"/>
      <c r="I41" s="330"/>
      <c r="J41" s="330"/>
      <c r="K41" s="330"/>
      <c r="L41" s="335"/>
      <c r="M41" s="335"/>
    </row>
    <row r="42" spans="1:13" ht="15" customHeight="1" x14ac:dyDescent="0.25">
      <c r="A42" s="331" t="s">
        <v>256</v>
      </c>
      <c r="B42" s="330">
        <v>202839</v>
      </c>
      <c r="C42" s="330">
        <v>194716</v>
      </c>
      <c r="D42" s="330">
        <v>168903</v>
      </c>
      <c r="E42" s="330">
        <v>156561</v>
      </c>
      <c r="F42" s="330">
        <v>133975</v>
      </c>
      <c r="G42" s="330">
        <v>119062</v>
      </c>
      <c r="H42" s="330">
        <v>98637</v>
      </c>
      <c r="I42" s="330">
        <v>76250</v>
      </c>
      <c r="J42" s="330">
        <v>59184</v>
      </c>
      <c r="K42" s="330">
        <v>43161</v>
      </c>
      <c r="L42" s="330">
        <v>31624</v>
      </c>
      <c r="M42" s="330"/>
    </row>
    <row r="43" spans="1:13" ht="15" customHeight="1" x14ac:dyDescent="0.25">
      <c r="A43" s="331" t="s">
        <v>255</v>
      </c>
      <c r="B43" s="330">
        <v>6534</v>
      </c>
      <c r="C43" s="330">
        <v>6577</v>
      </c>
      <c r="D43" s="330">
        <v>6056</v>
      </c>
      <c r="E43" s="330">
        <v>5014</v>
      </c>
      <c r="F43" s="330">
        <v>4291</v>
      </c>
      <c r="G43" s="330">
        <v>3743</v>
      </c>
      <c r="H43" s="330">
        <v>2896</v>
      </c>
      <c r="I43" s="330">
        <v>2676</v>
      </c>
      <c r="J43" s="330">
        <v>1917</v>
      </c>
      <c r="K43" s="330">
        <v>1362</v>
      </c>
      <c r="L43" s="330">
        <v>953</v>
      </c>
      <c r="M43" s="330"/>
    </row>
    <row r="44" spans="1:13" ht="15" customHeight="1" x14ac:dyDescent="0.25">
      <c r="A44" s="324"/>
      <c r="B44" s="334"/>
      <c r="C44" s="334"/>
      <c r="D44" s="334"/>
      <c r="E44" s="334"/>
      <c r="F44" s="334"/>
      <c r="G44" s="334"/>
      <c r="H44" s="334"/>
      <c r="I44" s="334"/>
      <c r="J44" s="334"/>
      <c r="K44" s="334"/>
      <c r="L44" s="333"/>
      <c r="M44" s="332"/>
    </row>
    <row r="45" spans="1:13" s="329" customFormat="1" ht="12.75" customHeight="1" x14ac:dyDescent="0.25">
      <c r="A45" s="331" t="s">
        <v>254</v>
      </c>
      <c r="B45" s="330">
        <v>209373</v>
      </c>
      <c r="C45" s="330">
        <v>201293</v>
      </c>
      <c r="D45" s="330">
        <v>174959</v>
      </c>
      <c r="E45" s="330">
        <v>161575</v>
      </c>
      <c r="F45" s="330">
        <v>138266</v>
      </c>
      <c r="G45" s="330">
        <v>122805</v>
      </c>
      <c r="H45" s="330">
        <v>101533</v>
      </c>
      <c r="I45" s="330">
        <v>78926</v>
      </c>
      <c r="J45" s="330">
        <v>61101</v>
      </c>
      <c r="K45" s="330">
        <v>44523</v>
      </c>
      <c r="L45" s="330">
        <v>32577</v>
      </c>
      <c r="M45" s="842"/>
    </row>
    <row r="46" spans="1:13" ht="9" customHeight="1" x14ac:dyDescent="0.25">
      <c r="A46" s="328"/>
      <c r="B46" s="328"/>
      <c r="C46" s="327"/>
      <c r="D46" s="327"/>
      <c r="E46" s="327"/>
      <c r="F46" s="327"/>
      <c r="G46" s="327"/>
      <c r="H46" s="326"/>
      <c r="I46" s="325"/>
      <c r="J46" s="325"/>
      <c r="K46" s="325"/>
      <c r="L46" s="324"/>
      <c r="M46" s="323"/>
    </row>
    <row r="47" spans="1:13" ht="14.25" customHeight="1" x14ac:dyDescent="0.25">
      <c r="H47" s="310"/>
      <c r="I47" s="310"/>
      <c r="J47" s="310"/>
      <c r="K47" s="310"/>
    </row>
    <row r="48" spans="1:13" s="102" customFormat="1" ht="14.4" x14ac:dyDescent="0.3">
      <c r="A48" s="83" t="s">
        <v>103</v>
      </c>
    </row>
    <row r="49" spans="1:12" s="102" customFormat="1" ht="14.4" x14ac:dyDescent="0.3"/>
    <row r="50" spans="1:12" s="102" customFormat="1" ht="14.4" x14ac:dyDescent="0.3">
      <c r="A50" s="102" t="s">
        <v>253</v>
      </c>
    </row>
    <row r="51" spans="1:12" s="102" customFormat="1" ht="14.4" x14ac:dyDescent="0.3">
      <c r="A51" s="315" t="s">
        <v>252</v>
      </c>
      <c r="B51" s="322"/>
      <c r="C51" s="322"/>
      <c r="D51" s="322"/>
      <c r="E51" s="322"/>
      <c r="F51" s="322"/>
      <c r="G51" s="322"/>
      <c r="H51" s="322"/>
      <c r="I51" s="322"/>
      <c r="J51" s="322"/>
      <c r="K51" s="318"/>
      <c r="L51" s="318"/>
    </row>
    <row r="52" spans="1:12" s="102" customFormat="1" ht="14.4" x14ac:dyDescent="0.3">
      <c r="A52" s="321"/>
      <c r="B52" s="320"/>
      <c r="C52" s="320"/>
      <c r="D52" s="320"/>
      <c r="E52" s="320"/>
      <c r="F52" s="320"/>
      <c r="G52" s="320"/>
      <c r="H52" s="319"/>
      <c r="I52" s="319"/>
      <c r="J52" s="319"/>
      <c r="K52" s="318"/>
      <c r="L52" s="318"/>
    </row>
    <row r="53" spans="1:12" s="102" customFormat="1" ht="14.4" x14ac:dyDescent="0.3">
      <c r="A53" s="315" t="s">
        <v>251</v>
      </c>
      <c r="B53" s="312"/>
      <c r="C53" s="312"/>
      <c r="D53" s="312"/>
      <c r="E53" s="312"/>
      <c r="F53" s="312"/>
      <c r="G53" s="312"/>
      <c r="H53" s="312"/>
      <c r="I53" s="312"/>
      <c r="J53" s="312"/>
      <c r="K53" s="312"/>
      <c r="L53" s="312"/>
    </row>
    <row r="54" spans="1:12" s="102" customFormat="1" ht="14.4" x14ac:dyDescent="0.3">
      <c r="A54" s="315"/>
      <c r="B54" s="312"/>
      <c r="C54" s="312"/>
      <c r="D54" s="312"/>
      <c r="E54" s="312"/>
      <c r="F54" s="312"/>
      <c r="G54" s="312"/>
      <c r="H54" s="312"/>
      <c r="I54" s="312"/>
      <c r="J54" s="312"/>
      <c r="K54" s="312"/>
      <c r="L54" s="312"/>
    </row>
    <row r="55" spans="1:12" s="102" customFormat="1" ht="32.25" customHeight="1" x14ac:dyDescent="0.3">
      <c r="A55" s="1030" t="s">
        <v>250</v>
      </c>
      <c r="B55" s="1030"/>
      <c r="C55" s="1030"/>
      <c r="D55" s="1030"/>
      <c r="E55" s="1030"/>
      <c r="F55" s="1030"/>
      <c r="G55" s="1030"/>
      <c r="H55" s="1030"/>
      <c r="I55" s="1030"/>
      <c r="J55" s="1030"/>
      <c r="K55" s="1030"/>
      <c r="L55" s="1030"/>
    </row>
    <row r="56" spans="1:12" s="102" customFormat="1" ht="14.4" x14ac:dyDescent="0.3">
      <c r="A56" s="317"/>
      <c r="B56" s="317"/>
      <c r="C56" s="317"/>
      <c r="D56" s="317"/>
      <c r="E56" s="317"/>
      <c r="F56" s="317"/>
      <c r="G56" s="317"/>
      <c r="H56" s="317"/>
      <c r="I56" s="317"/>
      <c r="J56" s="317"/>
      <c r="K56" s="317"/>
      <c r="L56" s="317"/>
    </row>
    <row r="57" spans="1:12" s="102" customFormat="1" ht="14.4" x14ac:dyDescent="0.3">
      <c r="A57" s="315" t="s">
        <v>249</v>
      </c>
      <c r="B57" s="316"/>
      <c r="C57" s="316"/>
      <c r="D57" s="316"/>
      <c r="E57" s="316"/>
      <c r="F57" s="312"/>
      <c r="G57" s="312"/>
      <c r="H57" s="312"/>
      <c r="I57" s="312"/>
      <c r="J57" s="312"/>
      <c r="K57" s="312"/>
      <c r="L57" s="312"/>
    </row>
    <row r="58" spans="1:12" s="102" customFormat="1" ht="14.4" x14ac:dyDescent="0.3">
      <c r="A58" s="315"/>
      <c r="B58" s="316"/>
      <c r="C58" s="316"/>
      <c r="D58" s="316"/>
      <c r="E58" s="316"/>
      <c r="F58" s="312"/>
      <c r="G58" s="312"/>
      <c r="H58" s="312"/>
      <c r="I58" s="312"/>
      <c r="J58" s="312"/>
      <c r="K58" s="312"/>
      <c r="L58" s="312"/>
    </row>
    <row r="59" spans="1:12" s="102" customFormat="1" ht="14.4" x14ac:dyDescent="0.3">
      <c r="A59" s="315" t="s">
        <v>248</v>
      </c>
      <c r="B59" s="312"/>
      <c r="C59" s="312"/>
      <c r="D59" s="312"/>
      <c r="E59" s="312"/>
      <c r="F59" s="312"/>
      <c r="G59" s="312"/>
      <c r="H59" s="312"/>
      <c r="I59" s="312"/>
      <c r="J59" s="312"/>
      <c r="K59" s="312"/>
      <c r="L59" s="312"/>
    </row>
    <row r="60" spans="1:12" s="102" customFormat="1" ht="14.4" x14ac:dyDescent="0.3">
      <c r="A60" s="315"/>
      <c r="B60" s="312"/>
      <c r="C60" s="312"/>
      <c r="D60" s="312"/>
      <c r="E60" s="312"/>
      <c r="F60" s="312"/>
      <c r="G60" s="312"/>
      <c r="H60" s="312"/>
      <c r="I60" s="312"/>
      <c r="J60" s="312"/>
      <c r="K60" s="312"/>
      <c r="L60" s="312"/>
    </row>
    <row r="61" spans="1:12" s="102" customFormat="1" ht="14.4" x14ac:dyDescent="0.3">
      <c r="A61" s="314" t="s">
        <v>247</v>
      </c>
      <c r="B61" s="312"/>
      <c r="C61" s="312"/>
      <c r="D61" s="312"/>
      <c r="E61" s="312"/>
      <c r="F61" s="312"/>
      <c r="G61" s="312"/>
      <c r="H61" s="312"/>
      <c r="I61" s="312"/>
      <c r="J61" s="312"/>
      <c r="K61" s="312"/>
      <c r="L61" s="312"/>
    </row>
    <row r="62" spans="1:12" s="102" customFormat="1" ht="14.4" x14ac:dyDescent="0.3">
      <c r="A62" s="314"/>
      <c r="B62" s="312"/>
      <c r="C62" s="312"/>
      <c r="D62" s="312"/>
      <c r="E62" s="312"/>
      <c r="F62" s="312"/>
      <c r="G62" s="312"/>
      <c r="H62" s="312"/>
      <c r="I62" s="312"/>
      <c r="J62" s="312"/>
      <c r="K62" s="312"/>
      <c r="L62" s="312"/>
    </row>
    <row r="63" spans="1:12" s="102" customFormat="1" ht="14.4" x14ac:dyDescent="0.3">
      <c r="A63" s="313" t="s">
        <v>246</v>
      </c>
      <c r="B63" s="312"/>
      <c r="C63" s="312"/>
      <c r="D63" s="312"/>
      <c r="E63" s="312"/>
      <c r="F63" s="312"/>
      <c r="G63" s="312"/>
      <c r="H63" s="312"/>
      <c r="I63" s="312"/>
      <c r="J63" s="312"/>
      <c r="K63" s="312"/>
      <c r="L63" s="312"/>
    </row>
  </sheetData>
  <mergeCells count="4">
    <mergeCell ref="A4:A6"/>
    <mergeCell ref="B4:K4"/>
    <mergeCell ref="B5:K5"/>
    <mergeCell ref="A55:L55"/>
  </mergeCells>
  <printOptions horizontalCentered="1"/>
  <pageMargins left="0.75" right="0.75" top="1" bottom="1" header="0.5" footer="0.5"/>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A66"/>
  <sheetViews>
    <sheetView showGridLines="0" zoomScaleNormal="100" workbookViewId="0"/>
  </sheetViews>
  <sheetFormatPr defaultColWidth="6.33203125" defaultRowHeight="13.2" x14ac:dyDescent="0.25"/>
  <cols>
    <col min="1" max="1" width="32.33203125" style="356" customWidth="1"/>
    <col min="2" max="2" width="1.6640625" style="356" customWidth="1"/>
    <col min="3" max="5" width="9.6640625" style="356" customWidth="1"/>
    <col min="6" max="10" width="9.6640625" style="359" customWidth="1"/>
    <col min="11" max="11" width="9.6640625" style="358" customWidth="1"/>
    <col min="12" max="12" width="9.6640625" style="357" customWidth="1"/>
    <col min="13" max="13" width="11" style="355" customWidth="1"/>
    <col min="14" max="14" width="7.6640625" style="356" customWidth="1"/>
    <col min="15" max="22" width="6.33203125" style="355" customWidth="1"/>
    <col min="23" max="239" width="11" style="355" customWidth="1"/>
    <col min="240" max="240" width="32.33203125" style="355" customWidth="1"/>
    <col min="241" max="241" width="1.6640625" style="355" customWidth="1"/>
    <col min="242" max="251" width="9.6640625" style="355" customWidth="1"/>
    <col min="252" max="252" width="11" style="355" customWidth="1"/>
    <col min="253" max="253" width="6.33203125" style="355" customWidth="1"/>
    <col min="254" max="254" width="7.6640625" style="355" customWidth="1"/>
    <col min="255" max="16384" width="6.33203125" style="355"/>
  </cols>
  <sheetData>
    <row r="1" spans="1:18" ht="15.75" customHeight="1" x14ac:dyDescent="0.25">
      <c r="A1" s="436" t="s">
        <v>304</v>
      </c>
      <c r="B1" s="413"/>
      <c r="C1" s="413"/>
      <c r="D1" s="425"/>
      <c r="E1" s="425"/>
      <c r="F1" s="435"/>
      <c r="G1" s="435"/>
      <c r="H1" s="435"/>
      <c r="I1" s="435"/>
      <c r="J1" s="435"/>
      <c r="L1" s="434"/>
      <c r="M1" s="396"/>
    </row>
    <row r="2" spans="1:18" ht="15" customHeight="1" x14ac:dyDescent="0.25">
      <c r="A2" s="146"/>
      <c r="B2" s="413"/>
      <c r="C2" s="413"/>
      <c r="D2" s="425"/>
      <c r="E2" s="425"/>
      <c r="F2" s="435"/>
      <c r="G2" s="435"/>
      <c r="H2" s="435"/>
      <c r="I2" s="435"/>
      <c r="J2" s="435"/>
      <c r="L2" s="434"/>
      <c r="M2" s="396"/>
    </row>
    <row r="3" spans="1:18" ht="20.100000000000001" customHeight="1" x14ac:dyDescent="0.25">
      <c r="A3" s="425"/>
      <c r="B3" s="425"/>
      <c r="C3" s="425"/>
      <c r="D3" s="425"/>
      <c r="E3" s="425"/>
      <c r="F3" s="435"/>
      <c r="G3" s="435"/>
      <c r="H3" s="435"/>
      <c r="I3" s="435"/>
      <c r="J3" s="435"/>
      <c r="L3" s="434"/>
      <c r="M3" s="396"/>
    </row>
    <row r="4" spans="1:18" ht="20.100000000000001" customHeight="1" x14ac:dyDescent="0.25">
      <c r="A4" s="433" t="s">
        <v>303</v>
      </c>
      <c r="B4" s="433"/>
      <c r="C4" s="433"/>
      <c r="D4" s="432"/>
      <c r="E4" s="432"/>
      <c r="F4" s="432"/>
      <c r="G4" s="432"/>
      <c r="H4" s="432"/>
      <c r="I4" s="432"/>
      <c r="J4" s="431"/>
      <c r="K4" s="430"/>
      <c r="L4" s="429"/>
      <c r="M4" s="350" t="s">
        <v>290</v>
      </c>
    </row>
    <row r="5" spans="1:18" ht="20.100000000000001" customHeight="1" x14ac:dyDescent="0.25">
      <c r="A5" s="416"/>
      <c r="B5" s="416"/>
      <c r="C5" s="1031" t="s">
        <v>126</v>
      </c>
      <c r="D5" s="1031"/>
      <c r="E5" s="1031"/>
      <c r="F5" s="1031"/>
      <c r="G5" s="1031"/>
      <c r="H5" s="1031"/>
      <c r="I5" s="1031"/>
      <c r="J5" s="1031"/>
      <c r="K5" s="1031"/>
      <c r="L5" s="1031"/>
      <c r="M5" s="1031"/>
    </row>
    <row r="6" spans="1:18" ht="20.100000000000001" customHeight="1" x14ac:dyDescent="0.25">
      <c r="A6" s="428" t="s">
        <v>302</v>
      </c>
      <c r="B6" s="427"/>
      <c r="C6" s="348">
        <v>2007</v>
      </c>
      <c r="D6" s="348">
        <v>2008</v>
      </c>
      <c r="E6" s="348">
        <v>2009</v>
      </c>
      <c r="F6" s="348">
        <v>2010</v>
      </c>
      <c r="G6" s="348">
        <v>2011</v>
      </c>
      <c r="H6" s="348">
        <v>2012</v>
      </c>
      <c r="I6" s="348">
        <v>2013</v>
      </c>
      <c r="J6" s="348">
        <v>2014</v>
      </c>
      <c r="K6" s="348">
        <v>2015</v>
      </c>
      <c r="L6" s="348">
        <v>2016</v>
      </c>
      <c r="M6" s="348">
        <v>2017</v>
      </c>
      <c r="N6" s="355"/>
    </row>
    <row r="7" spans="1:18" ht="15" customHeight="1" x14ac:dyDescent="0.25">
      <c r="A7" s="426"/>
      <c r="B7" s="413"/>
      <c r="C7" s="425"/>
      <c r="D7" s="425"/>
      <c r="E7" s="425"/>
      <c r="F7" s="425"/>
      <c r="G7" s="425"/>
      <c r="H7" s="425"/>
      <c r="I7" s="425"/>
      <c r="J7" s="425"/>
      <c r="K7" s="424"/>
      <c r="L7" s="396"/>
      <c r="M7" s="396"/>
    </row>
    <row r="8" spans="1:18" ht="15" customHeight="1" x14ac:dyDescent="0.25">
      <c r="A8" s="413" t="s">
        <v>3</v>
      </c>
      <c r="B8" s="413"/>
      <c r="C8" s="425"/>
      <c r="D8" s="425"/>
      <c r="E8" s="425"/>
      <c r="F8" s="425"/>
      <c r="G8" s="425"/>
      <c r="H8" s="425"/>
      <c r="I8" s="425"/>
      <c r="J8" s="425"/>
      <c r="K8" s="424"/>
      <c r="L8" s="396"/>
      <c r="M8" s="396"/>
      <c r="N8" s="423"/>
    </row>
    <row r="9" spans="1:18" ht="15" customHeight="1" x14ac:dyDescent="0.25">
      <c r="A9" s="422" t="s">
        <v>4</v>
      </c>
      <c r="B9" s="420"/>
      <c r="C9" s="421">
        <v>46218</v>
      </c>
      <c r="D9" s="421">
        <v>39888</v>
      </c>
      <c r="E9" s="421">
        <v>27973</v>
      </c>
      <c r="F9" s="421">
        <v>20824</v>
      </c>
      <c r="G9" s="421">
        <v>16450</v>
      </c>
      <c r="H9" s="421">
        <v>11179</v>
      </c>
      <c r="I9" s="421">
        <v>9541</v>
      </c>
      <c r="J9" s="421">
        <v>8595</v>
      </c>
      <c r="K9" s="421">
        <v>7189</v>
      </c>
      <c r="L9" s="421">
        <v>6269</v>
      </c>
      <c r="M9" s="421">
        <v>5674</v>
      </c>
      <c r="N9" s="406"/>
      <c r="O9" s="419"/>
      <c r="P9" s="419"/>
      <c r="Q9" s="419"/>
      <c r="R9" s="419"/>
    </row>
    <row r="10" spans="1:18" ht="15" customHeight="1" x14ac:dyDescent="0.25">
      <c r="A10" s="422" t="s">
        <v>5</v>
      </c>
      <c r="B10" s="420"/>
      <c r="C10" s="421">
        <v>1907</v>
      </c>
      <c r="D10" s="421">
        <v>1836</v>
      </c>
      <c r="E10" s="421">
        <v>1596</v>
      </c>
      <c r="F10" s="421">
        <v>1408</v>
      </c>
      <c r="G10" s="421">
        <v>1394</v>
      </c>
      <c r="H10" s="421">
        <v>1467</v>
      </c>
      <c r="I10" s="421">
        <v>1481</v>
      </c>
      <c r="J10" s="421">
        <v>1299</v>
      </c>
      <c r="K10" s="421">
        <v>1177</v>
      </c>
      <c r="L10" s="421">
        <v>1078</v>
      </c>
      <c r="M10" s="421">
        <v>910</v>
      </c>
      <c r="N10" s="406"/>
      <c r="O10" s="419"/>
      <c r="P10" s="419"/>
      <c r="Q10" s="419"/>
    </row>
    <row r="11" spans="1:18" ht="15" customHeight="1" x14ac:dyDescent="0.25">
      <c r="A11" s="422" t="s">
        <v>6</v>
      </c>
      <c r="B11" s="420"/>
      <c r="C11" s="421">
        <v>686</v>
      </c>
      <c r="D11" s="421">
        <v>577</v>
      </c>
      <c r="E11" s="421">
        <v>319</v>
      </c>
      <c r="F11" s="421">
        <v>173</v>
      </c>
      <c r="G11" s="421">
        <v>248</v>
      </c>
      <c r="H11" s="421">
        <v>245</v>
      </c>
      <c r="I11" s="421">
        <v>176</v>
      </c>
      <c r="J11" s="421">
        <v>110</v>
      </c>
      <c r="K11" s="421">
        <v>86</v>
      </c>
      <c r="L11" s="421">
        <v>69</v>
      </c>
      <c r="M11" s="421">
        <v>77</v>
      </c>
      <c r="N11" s="406"/>
      <c r="O11" s="419"/>
      <c r="P11" s="419"/>
      <c r="Q11" s="419"/>
    </row>
    <row r="12" spans="1:18" ht="15" customHeight="1" x14ac:dyDescent="0.25">
      <c r="A12" s="422" t="s">
        <v>301</v>
      </c>
      <c r="B12" s="420"/>
      <c r="C12" s="421">
        <v>79435</v>
      </c>
      <c r="D12" s="421">
        <v>75031</v>
      </c>
      <c r="E12" s="421">
        <v>68867</v>
      </c>
      <c r="F12" s="421">
        <v>59679</v>
      </c>
      <c r="G12" s="421">
        <v>48990</v>
      </c>
      <c r="H12" s="421">
        <v>44412</v>
      </c>
      <c r="I12" s="421">
        <v>35401</v>
      </c>
      <c r="J12" s="421">
        <v>32029</v>
      </c>
      <c r="K12" s="421">
        <v>25645</v>
      </c>
      <c r="L12" s="421">
        <v>19280</v>
      </c>
      <c r="M12" s="421">
        <v>15347</v>
      </c>
      <c r="N12" s="406"/>
      <c r="O12" s="419"/>
      <c r="P12" s="419"/>
      <c r="Q12" s="419"/>
    </row>
    <row r="13" spans="1:18" ht="15" customHeight="1" x14ac:dyDescent="0.25">
      <c r="A13" s="422" t="s">
        <v>300</v>
      </c>
      <c r="B13" s="420"/>
      <c r="C13" s="421">
        <v>8340</v>
      </c>
      <c r="D13" s="421">
        <v>7783</v>
      </c>
      <c r="E13" s="421">
        <v>6953</v>
      </c>
      <c r="F13" s="421">
        <v>5423</v>
      </c>
      <c r="G13" s="421">
        <v>4540</v>
      </c>
      <c r="H13" s="421">
        <v>4256</v>
      </c>
      <c r="I13" s="421">
        <v>3324</v>
      </c>
      <c r="J13" s="421">
        <v>2462</v>
      </c>
      <c r="K13" s="421">
        <v>1406</v>
      </c>
      <c r="L13" s="421">
        <v>1135</v>
      </c>
      <c r="M13" s="421">
        <v>835</v>
      </c>
      <c r="N13" s="406"/>
      <c r="O13" s="401"/>
      <c r="P13" s="419"/>
      <c r="Q13" s="419"/>
    </row>
    <row r="14" spans="1:18" ht="15" customHeight="1" x14ac:dyDescent="0.25">
      <c r="A14" s="422" t="s">
        <v>7</v>
      </c>
      <c r="B14" s="420"/>
      <c r="C14" s="421">
        <v>38095</v>
      </c>
      <c r="D14" s="421">
        <v>44244</v>
      </c>
      <c r="E14" s="421">
        <v>47180</v>
      </c>
      <c r="F14" s="421">
        <v>42120</v>
      </c>
      <c r="G14" s="421">
        <v>41749</v>
      </c>
      <c r="H14" s="421">
        <v>42330</v>
      </c>
      <c r="I14" s="421">
        <v>38860</v>
      </c>
      <c r="J14" s="421">
        <v>35591</v>
      </c>
      <c r="K14" s="421">
        <v>28807</v>
      </c>
      <c r="L14" s="421">
        <v>22378</v>
      </c>
      <c r="M14" s="421">
        <v>18446</v>
      </c>
      <c r="N14" s="406"/>
      <c r="O14" s="419"/>
      <c r="P14" s="419"/>
      <c r="Q14" s="419"/>
    </row>
    <row r="15" spans="1:18" ht="15" customHeight="1" x14ac:dyDescent="0.25">
      <c r="A15" s="422" t="s">
        <v>8</v>
      </c>
      <c r="B15" s="420"/>
      <c r="C15" s="421">
        <v>11866</v>
      </c>
      <c r="D15" s="421">
        <v>10792</v>
      </c>
      <c r="E15" s="421">
        <v>7848</v>
      </c>
      <c r="F15" s="421">
        <v>5439</v>
      </c>
      <c r="G15" s="421">
        <v>4755</v>
      </c>
      <c r="H15" s="421">
        <v>4537</v>
      </c>
      <c r="I15" s="421">
        <v>3686</v>
      </c>
      <c r="J15" s="421">
        <v>3069</v>
      </c>
      <c r="K15" s="421">
        <v>2606</v>
      </c>
      <c r="L15" s="421">
        <v>2487</v>
      </c>
      <c r="M15" s="421">
        <v>2433</v>
      </c>
      <c r="N15" s="406"/>
      <c r="O15" s="419"/>
      <c r="P15" s="419"/>
      <c r="Q15" s="419"/>
    </row>
    <row r="16" spans="1:18" ht="15" customHeight="1" x14ac:dyDescent="0.25">
      <c r="A16" s="422" t="s">
        <v>9</v>
      </c>
      <c r="B16" s="420"/>
      <c r="C16" s="421">
        <v>6431</v>
      </c>
      <c r="D16" s="421">
        <v>6393</v>
      </c>
      <c r="E16" s="421">
        <v>5386</v>
      </c>
      <c r="F16" s="421">
        <v>4854</v>
      </c>
      <c r="G16" s="421">
        <v>4802</v>
      </c>
      <c r="H16" s="421">
        <v>3786</v>
      </c>
      <c r="I16" s="421">
        <v>3102</v>
      </c>
      <c r="J16" s="421">
        <v>3044</v>
      </c>
      <c r="K16" s="421">
        <v>2822</v>
      </c>
      <c r="L16" s="421">
        <v>2258</v>
      </c>
      <c r="M16" s="421">
        <v>2182</v>
      </c>
      <c r="N16" s="406"/>
      <c r="O16" s="419"/>
      <c r="P16" s="419"/>
      <c r="Q16" s="419"/>
    </row>
    <row r="17" spans="1:27" ht="15" customHeight="1" x14ac:dyDescent="0.25">
      <c r="A17" s="422" t="s">
        <v>51</v>
      </c>
      <c r="B17" s="420"/>
      <c r="C17" s="421">
        <v>7843</v>
      </c>
      <c r="D17" s="421">
        <v>7252</v>
      </c>
      <c r="E17" s="421">
        <v>6404</v>
      </c>
      <c r="F17" s="421">
        <v>5274</v>
      </c>
      <c r="G17" s="421">
        <v>4810</v>
      </c>
      <c r="H17" s="421">
        <v>4619</v>
      </c>
      <c r="I17" s="421">
        <v>4014</v>
      </c>
      <c r="J17" s="421">
        <v>3652</v>
      </c>
      <c r="K17" s="421">
        <v>2773</v>
      </c>
      <c r="L17" s="421">
        <v>2299</v>
      </c>
      <c r="M17" s="421">
        <v>1985</v>
      </c>
      <c r="N17" s="406"/>
      <c r="O17" s="419"/>
      <c r="P17" s="419"/>
      <c r="Q17" s="419"/>
    </row>
    <row r="18" spans="1:27" ht="15" customHeight="1" x14ac:dyDescent="0.25">
      <c r="A18" s="422" t="s">
        <v>299</v>
      </c>
      <c r="B18" s="420"/>
      <c r="C18" s="421">
        <v>5202</v>
      </c>
      <c r="D18" s="421">
        <v>5744</v>
      </c>
      <c r="E18" s="421">
        <v>5343</v>
      </c>
      <c r="F18" s="421">
        <v>4888</v>
      </c>
      <c r="G18" s="421">
        <v>4317</v>
      </c>
      <c r="H18" s="421">
        <v>4062</v>
      </c>
      <c r="I18" s="421">
        <v>3627</v>
      </c>
      <c r="J18" s="421">
        <v>2877</v>
      </c>
      <c r="K18" s="421">
        <v>2376</v>
      </c>
      <c r="L18" s="421">
        <v>2041</v>
      </c>
      <c r="M18" s="421">
        <v>1641</v>
      </c>
      <c r="N18" s="406"/>
      <c r="O18" s="419"/>
      <c r="P18" s="419"/>
      <c r="Q18" s="419"/>
    </row>
    <row r="19" spans="1:27" ht="15" customHeight="1" x14ac:dyDescent="0.25">
      <c r="A19" s="420"/>
      <c r="B19" s="420"/>
      <c r="C19" s="407"/>
      <c r="D19" s="407"/>
      <c r="E19" s="407"/>
      <c r="F19" s="407"/>
      <c r="G19" s="407"/>
      <c r="H19" s="407"/>
      <c r="I19" s="407"/>
      <c r="J19" s="407"/>
      <c r="K19" s="407"/>
      <c r="L19" s="407"/>
      <c r="M19" s="407"/>
      <c r="N19" s="406"/>
      <c r="O19" s="419"/>
      <c r="P19" s="419"/>
      <c r="Q19" s="419"/>
    </row>
    <row r="20" spans="1:27" ht="15" customHeight="1" x14ac:dyDescent="0.25">
      <c r="A20" s="418" t="s">
        <v>298</v>
      </c>
      <c r="B20" s="408"/>
      <c r="C20" s="417">
        <v>206023</v>
      </c>
      <c r="D20" s="417">
        <v>199540</v>
      </c>
      <c r="E20" s="417">
        <v>177869</v>
      </c>
      <c r="F20" s="417">
        <v>150082</v>
      </c>
      <c r="G20" s="417">
        <v>132055</v>
      </c>
      <c r="H20" s="417">
        <v>120893</v>
      </c>
      <c r="I20" s="417">
        <v>103212</v>
      </c>
      <c r="J20" s="417">
        <v>92728</v>
      </c>
      <c r="K20" s="417">
        <v>74887</v>
      </c>
      <c r="L20" s="417">
        <v>59294</v>
      </c>
      <c r="M20" s="417">
        <v>49530</v>
      </c>
      <c r="N20" s="402"/>
      <c r="O20" s="401"/>
      <c r="P20" s="401"/>
      <c r="Q20" s="401"/>
      <c r="R20" s="401"/>
      <c r="S20" s="401"/>
      <c r="T20" s="401"/>
      <c r="U20" s="401"/>
      <c r="V20" s="401"/>
      <c r="W20" s="401"/>
      <c r="X20" s="401"/>
      <c r="Y20" s="401"/>
      <c r="Z20" s="401"/>
      <c r="AA20" s="401"/>
    </row>
    <row r="21" spans="1:27" ht="15" customHeight="1" x14ac:dyDescent="0.25">
      <c r="A21" s="416"/>
      <c r="B21" s="416"/>
      <c r="C21" s="415"/>
      <c r="D21" s="415"/>
      <c r="E21" s="415"/>
      <c r="F21" s="415"/>
      <c r="G21" s="415"/>
      <c r="H21" s="415"/>
      <c r="I21" s="415"/>
      <c r="J21" s="415"/>
      <c r="K21" s="415"/>
      <c r="L21" s="415"/>
      <c r="M21" s="415"/>
      <c r="N21" s="406"/>
      <c r="O21" s="401"/>
      <c r="P21" s="401"/>
      <c r="Q21" s="401"/>
      <c r="R21" s="401"/>
      <c r="S21" s="401"/>
      <c r="T21" s="401"/>
      <c r="U21" s="401"/>
      <c r="V21" s="401"/>
      <c r="W21" s="401"/>
      <c r="X21" s="401"/>
    </row>
    <row r="22" spans="1:27" ht="15" customHeight="1" x14ac:dyDescent="0.25">
      <c r="A22" s="414" t="s">
        <v>10</v>
      </c>
      <c r="B22" s="413"/>
      <c r="C22" s="412"/>
      <c r="D22" s="412"/>
      <c r="E22" s="412"/>
      <c r="F22" s="412"/>
      <c r="G22" s="412"/>
      <c r="H22" s="412"/>
      <c r="I22" s="412"/>
      <c r="J22" s="412"/>
      <c r="K22" s="412"/>
      <c r="L22" s="412"/>
      <c r="M22" s="412"/>
      <c r="N22" s="406"/>
      <c r="O22" s="401"/>
      <c r="P22" s="401"/>
      <c r="Q22" s="401"/>
      <c r="R22" s="401"/>
      <c r="S22" s="401"/>
      <c r="T22" s="401"/>
      <c r="U22" s="401"/>
      <c r="V22" s="401"/>
      <c r="W22" s="401"/>
      <c r="X22" s="401"/>
    </row>
    <row r="23" spans="1:27" ht="15" customHeight="1" x14ac:dyDescent="0.25">
      <c r="A23" s="411" t="s">
        <v>296</v>
      </c>
      <c r="B23" s="399"/>
      <c r="C23" s="410">
        <v>152955</v>
      </c>
      <c r="D23" s="410">
        <v>156328</v>
      </c>
      <c r="E23" s="410">
        <v>144273</v>
      </c>
      <c r="F23" s="410">
        <v>123144</v>
      </c>
      <c r="G23" s="410">
        <v>109745</v>
      </c>
      <c r="H23" s="410">
        <v>105340</v>
      </c>
      <c r="I23" s="410">
        <v>93673</v>
      </c>
      <c r="J23" s="410">
        <v>87212</v>
      </c>
      <c r="K23" s="410">
        <v>74207</v>
      </c>
      <c r="L23" s="410">
        <v>60973</v>
      </c>
      <c r="M23" s="410">
        <v>48991</v>
      </c>
      <c r="N23" s="402"/>
      <c r="O23" s="401"/>
      <c r="P23" s="401"/>
      <c r="Q23" s="401"/>
      <c r="R23" s="401"/>
      <c r="S23" s="401"/>
      <c r="T23" s="401"/>
      <c r="U23" s="401"/>
      <c r="V23" s="401"/>
      <c r="W23" s="401"/>
      <c r="X23" s="401"/>
    </row>
    <row r="24" spans="1:27" ht="15" customHeight="1" x14ac:dyDescent="0.25">
      <c r="A24" s="409" t="s">
        <v>297</v>
      </c>
      <c r="B24" s="408"/>
      <c r="C24" s="407"/>
      <c r="D24" s="407"/>
      <c r="E24" s="407"/>
      <c r="F24" s="407"/>
      <c r="G24" s="407"/>
      <c r="H24" s="407"/>
      <c r="I24" s="407"/>
      <c r="J24" s="407"/>
      <c r="K24" s="407"/>
      <c r="L24" s="407"/>
      <c r="M24" s="407"/>
      <c r="N24" s="406"/>
      <c r="O24" s="401"/>
      <c r="P24" s="401"/>
      <c r="Q24" s="401"/>
      <c r="R24" s="401"/>
      <c r="S24" s="401"/>
      <c r="T24" s="401"/>
      <c r="U24" s="401"/>
      <c r="V24" s="401"/>
      <c r="W24" s="401"/>
      <c r="X24" s="401"/>
    </row>
    <row r="25" spans="1:27" s="400" customFormat="1" ht="15" customHeight="1" x14ac:dyDescent="0.25">
      <c r="A25" s="405" t="s">
        <v>296</v>
      </c>
      <c r="B25" s="404"/>
      <c r="C25" s="403">
        <v>358978</v>
      </c>
      <c r="D25" s="403">
        <v>355868</v>
      </c>
      <c r="E25" s="403">
        <v>322142</v>
      </c>
      <c r="F25" s="403">
        <v>273226</v>
      </c>
      <c r="G25" s="403">
        <v>241800</v>
      </c>
      <c r="H25" s="403">
        <v>226233</v>
      </c>
      <c r="I25" s="403">
        <v>196885</v>
      </c>
      <c r="J25" s="403">
        <v>179940</v>
      </c>
      <c r="K25" s="403">
        <v>149094</v>
      </c>
      <c r="L25" s="403">
        <v>120267</v>
      </c>
      <c r="M25" s="403">
        <v>98521</v>
      </c>
      <c r="N25" s="402"/>
      <c r="O25" s="401"/>
      <c r="P25" s="401"/>
      <c r="Q25" s="401"/>
      <c r="R25" s="401"/>
      <c r="S25" s="401"/>
      <c r="T25" s="401"/>
      <c r="U25" s="401"/>
      <c r="V25" s="401"/>
      <c r="W25" s="401"/>
      <c r="X25" s="401"/>
    </row>
    <row r="26" spans="1:27" ht="15" customHeight="1" x14ac:dyDescent="0.25">
      <c r="A26" s="399"/>
      <c r="B26" s="399"/>
      <c r="C26" s="399"/>
      <c r="D26" s="398"/>
      <c r="E26" s="398"/>
      <c r="F26" s="398"/>
      <c r="G26" s="398"/>
      <c r="H26" s="398"/>
      <c r="I26" s="398"/>
      <c r="J26" s="398"/>
      <c r="K26" s="397"/>
      <c r="L26" s="396"/>
      <c r="M26" s="396"/>
    </row>
    <row r="27" spans="1:27" customFormat="1" ht="14.4" x14ac:dyDescent="0.3">
      <c r="A27" s="83" t="s">
        <v>103</v>
      </c>
      <c r="N27" s="843"/>
    </row>
    <row r="28" spans="1:27" customFormat="1" ht="14.4" x14ac:dyDescent="0.3"/>
    <row r="29" spans="1:27" customFormat="1" ht="39.75" customHeight="1" x14ac:dyDescent="0.3">
      <c r="A29" s="1032" t="s">
        <v>295</v>
      </c>
      <c r="B29" s="1033"/>
      <c r="C29" s="1033"/>
      <c r="D29" s="1033"/>
      <c r="E29" s="1033"/>
      <c r="F29" s="1033"/>
      <c r="G29" s="1033"/>
      <c r="H29" s="1033"/>
      <c r="I29" s="1033"/>
      <c r="J29" s="1033"/>
      <c r="K29" s="1033"/>
      <c r="L29" s="1033"/>
      <c r="M29" s="1033"/>
    </row>
    <row r="30" spans="1:27" customFormat="1" ht="14.4" x14ac:dyDescent="0.3">
      <c r="A30" s="317"/>
    </row>
    <row r="31" spans="1:27" customFormat="1" ht="25.5" customHeight="1" x14ac:dyDescent="0.3">
      <c r="A31" s="1030" t="s">
        <v>294</v>
      </c>
      <c r="B31" s="1037"/>
      <c r="C31" s="1037"/>
      <c r="D31" s="1037"/>
      <c r="E31" s="1037"/>
      <c r="F31" s="1037"/>
      <c r="G31" s="1037"/>
      <c r="H31" s="1037"/>
      <c r="I31" s="1037"/>
      <c r="J31" s="1037"/>
      <c r="K31" s="1037"/>
      <c r="L31" s="1037"/>
      <c r="M31" s="1037"/>
    </row>
    <row r="32" spans="1:27" customFormat="1" ht="14.4" x14ac:dyDescent="0.3">
      <c r="A32" s="317"/>
    </row>
    <row r="33" spans="1:14" customFormat="1" ht="27.75" customHeight="1" x14ac:dyDescent="0.3">
      <c r="A33" s="1030" t="s">
        <v>293</v>
      </c>
      <c r="B33" s="1030"/>
      <c r="C33" s="1030"/>
      <c r="D33" s="1030"/>
      <c r="E33" s="1030"/>
      <c r="F33" s="1030"/>
      <c r="G33" s="1030"/>
      <c r="H33" s="1030"/>
      <c r="I33" s="1030"/>
      <c r="J33" s="1030"/>
      <c r="K33" s="1030"/>
      <c r="L33" s="1030"/>
      <c r="M33" s="1030"/>
    </row>
    <row r="34" spans="1:14" customFormat="1" ht="14.4" x14ac:dyDescent="0.3">
      <c r="A34" s="317"/>
    </row>
    <row r="35" spans="1:14" customFormat="1" ht="30.75" customHeight="1" x14ac:dyDescent="0.3">
      <c r="A35" s="1034" t="s">
        <v>292</v>
      </c>
      <c r="B35" s="1035"/>
      <c r="C35" s="1035"/>
      <c r="D35" s="1035"/>
      <c r="E35" s="1035"/>
      <c r="F35" s="1035"/>
      <c r="G35" s="1035"/>
      <c r="H35" s="1035"/>
      <c r="I35" s="1035"/>
      <c r="J35" s="1035"/>
      <c r="K35" s="1035"/>
      <c r="L35" s="1035"/>
      <c r="M35" s="1035"/>
    </row>
    <row r="36" spans="1:14" s="389" customFormat="1" x14ac:dyDescent="0.25">
      <c r="A36" s="395"/>
      <c r="B36" s="395"/>
      <c r="C36" s="395"/>
      <c r="D36" s="395"/>
      <c r="E36" s="394"/>
      <c r="F36" s="394"/>
      <c r="G36" s="394"/>
      <c r="H36" s="394"/>
      <c r="I36" s="394"/>
      <c r="J36" s="394"/>
      <c r="K36" s="394"/>
      <c r="L36" s="393"/>
      <c r="N36" s="390"/>
    </row>
    <row r="37" spans="1:14" s="389" customFormat="1" x14ac:dyDescent="0.25">
      <c r="A37" s="391"/>
      <c r="B37" s="392"/>
      <c r="C37" s="392"/>
      <c r="D37" s="392"/>
      <c r="E37" s="392"/>
      <c r="F37" s="392"/>
      <c r="G37" s="392"/>
      <c r="H37" s="392"/>
      <c r="I37" s="392"/>
      <c r="J37" s="392"/>
      <c r="K37" s="392"/>
      <c r="L37" s="391"/>
      <c r="N37" s="390"/>
    </row>
    <row r="38" spans="1:14" x14ac:dyDescent="0.25">
      <c r="A38" s="388"/>
      <c r="B38" s="388"/>
      <c r="C38" s="388"/>
      <c r="D38" s="388"/>
      <c r="E38" s="388"/>
      <c r="F38" s="387"/>
      <c r="G38" s="387"/>
      <c r="H38" s="387"/>
      <c r="I38" s="387"/>
      <c r="J38" s="387"/>
      <c r="K38" s="386"/>
      <c r="L38" s="385"/>
    </row>
    <row r="39" spans="1:14" x14ac:dyDescent="0.25">
      <c r="A39" s="388"/>
      <c r="B39" s="388"/>
      <c r="C39" s="388"/>
      <c r="D39" s="388"/>
      <c r="E39" s="388"/>
      <c r="F39" s="387"/>
      <c r="G39" s="387"/>
      <c r="H39" s="387"/>
      <c r="I39" s="387"/>
      <c r="J39" s="387"/>
      <c r="K39" s="386"/>
      <c r="L39" s="385"/>
    </row>
    <row r="40" spans="1:14" s="360" customFormat="1" x14ac:dyDescent="0.25">
      <c r="A40" s="369"/>
      <c r="B40" s="369"/>
      <c r="C40" s="369"/>
      <c r="D40" s="369"/>
      <c r="E40" s="378"/>
      <c r="F40" s="378"/>
      <c r="G40" s="380"/>
      <c r="H40" s="380"/>
      <c r="I40" s="380"/>
      <c r="J40" s="380"/>
      <c r="K40" s="380"/>
      <c r="L40" s="384"/>
      <c r="N40" s="361"/>
    </row>
    <row r="41" spans="1:14" s="360" customFormat="1" x14ac:dyDescent="0.25">
      <c r="A41" s="378"/>
      <c r="B41" s="378"/>
      <c r="C41" s="378"/>
      <c r="D41" s="378"/>
      <c r="E41" s="378"/>
      <c r="F41" s="378"/>
      <c r="G41" s="380"/>
      <c r="H41" s="380"/>
      <c r="I41" s="380"/>
      <c r="J41" s="380"/>
      <c r="K41" s="380"/>
      <c r="L41" s="384"/>
      <c r="N41" s="361"/>
    </row>
    <row r="42" spans="1:14" s="360" customFormat="1" x14ac:dyDescent="0.25">
      <c r="A42" s="375"/>
      <c r="B42" s="375"/>
      <c r="C42" s="375"/>
      <c r="D42" s="375"/>
      <c r="E42" s="378"/>
      <c r="F42" s="378"/>
      <c r="G42" s="378"/>
      <c r="H42" s="378"/>
      <c r="I42" s="378"/>
      <c r="J42" s="378"/>
      <c r="K42" s="380"/>
      <c r="L42" s="383"/>
      <c r="N42" s="361"/>
    </row>
    <row r="43" spans="1:14" s="360" customFormat="1" x14ac:dyDescent="0.25">
      <c r="A43" s="375"/>
      <c r="B43" s="375"/>
      <c r="C43" s="1036"/>
      <c r="D43" s="1036"/>
      <c r="E43" s="1036"/>
      <c r="F43" s="1036"/>
      <c r="G43" s="1036"/>
      <c r="H43" s="1036"/>
      <c r="I43" s="1036"/>
      <c r="J43" s="1036"/>
      <c r="K43" s="1036"/>
      <c r="L43" s="1036"/>
      <c r="N43" s="361"/>
    </row>
    <row r="44" spans="1:14" s="360" customFormat="1" x14ac:dyDescent="0.25">
      <c r="A44" s="382"/>
      <c r="B44" s="378"/>
      <c r="C44" s="381"/>
      <c r="D44" s="381"/>
      <c r="E44" s="381"/>
      <c r="F44" s="381"/>
      <c r="G44" s="381"/>
      <c r="H44" s="381"/>
      <c r="I44" s="381"/>
      <c r="J44" s="381"/>
      <c r="K44" s="381"/>
      <c r="L44" s="370"/>
      <c r="N44" s="361"/>
    </row>
    <row r="45" spans="1:14" s="360" customFormat="1" x14ac:dyDescent="0.25">
      <c r="A45" s="378"/>
      <c r="B45" s="378"/>
      <c r="C45" s="380"/>
      <c r="D45" s="380"/>
      <c r="E45" s="380"/>
      <c r="F45" s="380"/>
      <c r="G45" s="378"/>
      <c r="H45" s="378"/>
      <c r="I45" s="378"/>
      <c r="J45" s="378"/>
      <c r="K45" s="379"/>
      <c r="L45" s="370"/>
      <c r="N45" s="361"/>
    </row>
    <row r="46" spans="1:14" s="360" customFormat="1" x14ac:dyDescent="0.25">
      <c r="A46" s="369"/>
      <c r="B46" s="369"/>
      <c r="C46" s="378"/>
      <c r="D46" s="378"/>
      <c r="E46" s="378"/>
      <c r="F46" s="378"/>
      <c r="G46" s="378"/>
      <c r="H46" s="378"/>
      <c r="I46" s="378"/>
      <c r="J46" s="378"/>
      <c r="K46" s="377"/>
      <c r="L46" s="370"/>
      <c r="N46" s="361"/>
    </row>
    <row r="47" spans="1:14" s="360" customFormat="1" x14ac:dyDescent="0.25">
      <c r="A47" s="369"/>
      <c r="B47" s="369"/>
      <c r="C47" s="378"/>
      <c r="D47" s="378"/>
      <c r="E47" s="378"/>
      <c r="F47" s="378"/>
      <c r="G47" s="378"/>
      <c r="H47" s="378"/>
      <c r="I47" s="378"/>
      <c r="J47" s="378"/>
      <c r="K47" s="377"/>
      <c r="L47" s="370"/>
      <c r="N47" s="361"/>
    </row>
    <row r="48" spans="1:14" s="360" customFormat="1" x14ac:dyDescent="0.25">
      <c r="A48" s="375"/>
      <c r="B48" s="375"/>
      <c r="C48" s="371"/>
      <c r="D48" s="371"/>
      <c r="E48" s="371"/>
      <c r="F48" s="371"/>
      <c r="G48" s="371"/>
      <c r="H48" s="371"/>
      <c r="I48" s="371"/>
      <c r="J48" s="371"/>
      <c r="K48" s="371"/>
      <c r="L48" s="370"/>
      <c r="N48" s="361"/>
    </row>
    <row r="49" spans="1:14" s="360" customFormat="1" x14ac:dyDescent="0.25">
      <c r="A49" s="375"/>
      <c r="B49" s="375"/>
      <c r="C49" s="371"/>
      <c r="D49" s="371"/>
      <c r="E49" s="371"/>
      <c r="F49" s="371"/>
      <c r="G49" s="371"/>
      <c r="H49" s="371"/>
      <c r="I49" s="371"/>
      <c r="J49" s="371"/>
      <c r="K49" s="371"/>
      <c r="L49" s="370"/>
      <c r="N49" s="361"/>
    </row>
    <row r="50" spans="1:14" s="360" customFormat="1" x14ac:dyDescent="0.25">
      <c r="A50" s="375"/>
      <c r="B50" s="375"/>
      <c r="C50" s="371"/>
      <c r="D50" s="371"/>
      <c r="E50" s="371"/>
      <c r="F50" s="371"/>
      <c r="G50" s="371"/>
      <c r="H50" s="371"/>
      <c r="I50" s="371"/>
      <c r="J50" s="371"/>
      <c r="K50" s="371"/>
      <c r="L50" s="370"/>
      <c r="N50" s="361"/>
    </row>
    <row r="51" spans="1:14" s="360" customFormat="1" x14ac:dyDescent="0.25">
      <c r="A51" s="375"/>
      <c r="B51" s="375"/>
      <c r="C51" s="371"/>
      <c r="D51" s="371"/>
      <c r="E51" s="371"/>
      <c r="F51" s="371"/>
      <c r="G51" s="371"/>
      <c r="H51" s="371"/>
      <c r="I51" s="371"/>
      <c r="J51" s="371"/>
      <c r="K51" s="371"/>
      <c r="L51" s="370"/>
      <c r="N51" s="361"/>
    </row>
    <row r="52" spans="1:14" s="360" customFormat="1" x14ac:dyDescent="0.25">
      <c r="A52" s="375"/>
      <c r="B52" s="375"/>
      <c r="C52" s="371"/>
      <c r="D52" s="371"/>
      <c r="E52" s="371"/>
      <c r="F52" s="371"/>
      <c r="G52" s="371"/>
      <c r="H52" s="371"/>
      <c r="I52" s="371"/>
      <c r="J52" s="371"/>
      <c r="K52" s="371"/>
      <c r="L52" s="370"/>
      <c r="N52" s="361"/>
    </row>
    <row r="53" spans="1:14" s="360" customFormat="1" x14ac:dyDescent="0.25">
      <c r="A53" s="375"/>
      <c r="B53" s="375"/>
      <c r="C53" s="371"/>
      <c r="D53" s="371"/>
      <c r="E53" s="371"/>
      <c r="F53" s="371"/>
      <c r="G53" s="371"/>
      <c r="H53" s="371"/>
      <c r="I53" s="371"/>
      <c r="J53" s="371"/>
      <c r="K53" s="371"/>
      <c r="L53" s="370"/>
      <c r="N53" s="361"/>
    </row>
    <row r="54" spans="1:14" s="360" customFormat="1" x14ac:dyDescent="0.25">
      <c r="A54" s="375"/>
      <c r="B54" s="375"/>
      <c r="C54" s="371"/>
      <c r="D54" s="371"/>
      <c r="E54" s="371"/>
      <c r="F54" s="371"/>
      <c r="G54" s="371"/>
      <c r="H54" s="371"/>
      <c r="I54" s="371"/>
      <c r="J54" s="371"/>
      <c r="K54" s="371"/>
      <c r="L54" s="370"/>
      <c r="N54" s="361"/>
    </row>
    <row r="55" spans="1:14" s="360" customFormat="1" x14ac:dyDescent="0.25">
      <c r="A55" s="375"/>
      <c r="B55" s="375"/>
      <c r="C55" s="371"/>
      <c r="D55" s="371"/>
      <c r="E55" s="371"/>
      <c r="F55" s="371"/>
      <c r="G55" s="371"/>
      <c r="H55" s="371"/>
      <c r="I55" s="371"/>
      <c r="J55" s="371"/>
      <c r="K55" s="371"/>
      <c r="L55" s="370"/>
      <c r="N55" s="361"/>
    </row>
    <row r="56" spans="1:14" s="360" customFormat="1" x14ac:dyDescent="0.25">
      <c r="A56" s="375"/>
      <c r="B56" s="375"/>
      <c r="C56" s="371"/>
      <c r="D56" s="371"/>
      <c r="E56" s="371"/>
      <c r="F56" s="371"/>
      <c r="G56" s="371"/>
      <c r="H56" s="371"/>
      <c r="I56" s="371"/>
      <c r="J56" s="371"/>
      <c r="K56" s="371"/>
      <c r="L56" s="370"/>
      <c r="N56" s="361"/>
    </row>
    <row r="57" spans="1:14" s="360" customFormat="1" x14ac:dyDescent="0.25">
      <c r="A57" s="375"/>
      <c r="B57" s="375"/>
      <c r="C57" s="371"/>
      <c r="D57" s="371"/>
      <c r="E57" s="371"/>
      <c r="F57" s="371"/>
      <c r="G57" s="371"/>
      <c r="H57" s="371"/>
      <c r="I57" s="371"/>
      <c r="J57" s="371"/>
      <c r="K57" s="371"/>
      <c r="L57" s="370"/>
      <c r="N57" s="361"/>
    </row>
    <row r="58" spans="1:14" s="360" customFormat="1" x14ac:dyDescent="0.25">
      <c r="A58" s="376"/>
      <c r="B58" s="376"/>
      <c r="C58" s="371"/>
      <c r="D58" s="371"/>
      <c r="E58" s="371"/>
      <c r="F58" s="371"/>
      <c r="G58" s="371"/>
      <c r="H58" s="371"/>
      <c r="I58" s="371"/>
      <c r="J58" s="371"/>
      <c r="K58" s="371"/>
      <c r="L58" s="370"/>
      <c r="N58" s="361"/>
    </row>
    <row r="59" spans="1:14" s="360" customFormat="1" x14ac:dyDescent="0.25">
      <c r="A59" s="375"/>
      <c r="B59" s="375"/>
      <c r="C59" s="371"/>
      <c r="D59" s="371"/>
      <c r="E59" s="371"/>
      <c r="F59" s="371"/>
      <c r="G59" s="371"/>
      <c r="H59" s="371"/>
      <c r="I59" s="371"/>
      <c r="J59" s="371"/>
      <c r="K59" s="373"/>
      <c r="L59" s="370"/>
      <c r="N59" s="361"/>
    </row>
    <row r="60" spans="1:14" s="360" customFormat="1" x14ac:dyDescent="0.25">
      <c r="A60" s="369"/>
      <c r="B60" s="369"/>
      <c r="C60" s="371"/>
      <c r="D60" s="371"/>
      <c r="E60" s="371"/>
      <c r="F60" s="371"/>
      <c r="G60" s="371"/>
      <c r="H60" s="371"/>
      <c r="I60" s="371"/>
      <c r="J60" s="371"/>
      <c r="K60" s="373"/>
      <c r="L60" s="370"/>
      <c r="N60" s="361"/>
    </row>
    <row r="61" spans="1:14" s="360" customFormat="1" x14ac:dyDescent="0.25">
      <c r="A61" s="375"/>
      <c r="B61" s="375"/>
      <c r="C61" s="371"/>
      <c r="D61" s="371"/>
      <c r="E61" s="371"/>
      <c r="F61" s="371"/>
      <c r="G61" s="371"/>
      <c r="H61" s="371"/>
      <c r="I61" s="371"/>
      <c r="J61" s="371"/>
      <c r="K61" s="371"/>
      <c r="L61" s="370"/>
      <c r="N61" s="361"/>
    </row>
    <row r="62" spans="1:14" s="360" customFormat="1" x14ac:dyDescent="0.25">
      <c r="A62" s="374"/>
      <c r="B62" s="374"/>
      <c r="C62" s="371"/>
      <c r="D62" s="371"/>
      <c r="E62" s="371"/>
      <c r="F62" s="371"/>
      <c r="G62" s="371"/>
      <c r="H62" s="371"/>
      <c r="I62" s="371"/>
      <c r="J62" s="371"/>
      <c r="K62" s="373"/>
      <c r="L62" s="370"/>
      <c r="N62" s="361"/>
    </row>
    <row r="63" spans="1:14" s="360" customFormat="1" x14ac:dyDescent="0.25">
      <c r="A63" s="372"/>
      <c r="B63" s="372"/>
      <c r="C63" s="371"/>
      <c r="D63" s="371"/>
      <c r="E63" s="371"/>
      <c r="F63" s="371"/>
      <c r="G63" s="371"/>
      <c r="H63" s="371"/>
      <c r="I63" s="371"/>
      <c r="J63" s="371"/>
      <c r="K63" s="371"/>
      <c r="L63" s="370"/>
      <c r="N63" s="361"/>
    </row>
    <row r="64" spans="1:14" s="360" customFormat="1" x14ac:dyDescent="0.25">
      <c r="A64" s="369"/>
      <c r="B64" s="369"/>
      <c r="C64" s="369"/>
      <c r="D64" s="369"/>
      <c r="E64" s="368"/>
      <c r="F64" s="368"/>
      <c r="G64" s="368"/>
      <c r="H64" s="368"/>
      <c r="I64" s="368"/>
      <c r="J64" s="368"/>
      <c r="K64" s="368"/>
      <c r="L64" s="367"/>
      <c r="N64" s="361"/>
    </row>
    <row r="65" spans="1:14" s="360" customFormat="1" x14ac:dyDescent="0.25">
      <c r="A65" s="365"/>
      <c r="B65" s="366"/>
      <c r="C65" s="366"/>
      <c r="D65" s="366"/>
      <c r="E65" s="366"/>
      <c r="F65" s="366"/>
      <c r="G65" s="366"/>
      <c r="H65" s="366"/>
      <c r="I65" s="366"/>
      <c r="J65" s="366"/>
      <c r="K65" s="366"/>
      <c r="L65" s="365"/>
      <c r="N65" s="361"/>
    </row>
    <row r="66" spans="1:14" s="360" customFormat="1" x14ac:dyDescent="0.25">
      <c r="A66" s="361"/>
      <c r="B66" s="361"/>
      <c r="C66" s="361"/>
      <c r="D66" s="361"/>
      <c r="E66" s="361"/>
      <c r="F66" s="364"/>
      <c r="G66" s="364"/>
      <c r="H66" s="364"/>
      <c r="I66" s="364"/>
      <c r="J66" s="364"/>
      <c r="K66" s="363"/>
      <c r="L66" s="362"/>
      <c r="N66" s="361"/>
    </row>
  </sheetData>
  <mergeCells count="6">
    <mergeCell ref="C5:M5"/>
    <mergeCell ref="A29:M29"/>
    <mergeCell ref="A33:M33"/>
    <mergeCell ref="A35:M35"/>
    <mergeCell ref="C43:L43"/>
    <mergeCell ref="A31:M31"/>
  </mergeCells>
  <conditionalFormatting sqref="N9:N25">
    <cfRule type="cellIs" dxfId="14" priority="1" stopIfTrue="1" operator="equal">
      <formula>FALSE</formula>
    </cfRule>
  </conditionalFormatting>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Q65"/>
  <sheetViews>
    <sheetView showGridLines="0" zoomScaleNormal="100" workbookViewId="0">
      <selection sqref="A1:M1"/>
    </sheetView>
  </sheetViews>
  <sheetFormatPr defaultColWidth="5.44140625" defaultRowHeight="13.2" x14ac:dyDescent="0.25"/>
  <cols>
    <col min="1" max="1" width="30.5546875" style="356" customWidth="1"/>
    <col min="2" max="2" width="1.6640625" style="356" customWidth="1"/>
    <col min="3" max="9" width="9.6640625" style="359" customWidth="1"/>
    <col min="10" max="10" width="9.6640625" style="356" customWidth="1"/>
    <col min="11" max="11" width="9.6640625" style="357" customWidth="1"/>
    <col min="12" max="12" width="9.109375" style="355" customWidth="1"/>
    <col min="13" max="13" width="8.5546875" style="355" customWidth="1"/>
    <col min="14" max="17" width="5.44140625" style="355" customWidth="1"/>
    <col min="18" max="241" width="11" style="355" customWidth="1"/>
    <col min="242" max="242" width="30.5546875" style="355" customWidth="1"/>
    <col min="243" max="243" width="1.6640625" style="355" customWidth="1"/>
    <col min="244" max="252" width="9.6640625" style="355" customWidth="1"/>
    <col min="253" max="253" width="9.109375" style="355" customWidth="1"/>
    <col min="254" max="254" width="8.5546875" style="355" customWidth="1"/>
    <col min="255" max="16384" width="5.44140625" style="355"/>
  </cols>
  <sheetData>
    <row r="1" spans="1:17" ht="19.5" customHeight="1" x14ac:dyDescent="0.25">
      <c r="A1" s="1040" t="s">
        <v>313</v>
      </c>
      <c r="B1" s="1040"/>
      <c r="C1" s="1040"/>
      <c r="D1" s="1040"/>
      <c r="E1" s="1040"/>
      <c r="F1" s="1040"/>
      <c r="G1" s="1040"/>
      <c r="H1" s="1040"/>
      <c r="I1" s="1040"/>
      <c r="J1" s="1040"/>
      <c r="K1" s="1040"/>
      <c r="L1" s="1040"/>
      <c r="M1" s="1040"/>
    </row>
    <row r="2" spans="1:17" ht="15" customHeight="1" x14ac:dyDescent="0.25">
      <c r="A2" s="146"/>
      <c r="B2" s="490"/>
      <c r="C2" s="490"/>
      <c r="D2" s="490"/>
      <c r="E2" s="490"/>
      <c r="F2" s="490"/>
      <c r="G2" s="490"/>
      <c r="H2" s="490"/>
      <c r="I2" s="490"/>
      <c r="J2" s="490"/>
      <c r="K2" s="490"/>
      <c r="L2" s="490"/>
      <c r="M2" s="490"/>
    </row>
    <row r="3" spans="1:17" ht="12.75" customHeight="1" x14ac:dyDescent="0.25">
      <c r="C3" s="356"/>
      <c r="D3" s="356"/>
      <c r="E3" s="356"/>
      <c r="F3" s="489"/>
      <c r="G3" s="489"/>
      <c r="H3" s="489"/>
      <c r="I3" s="489"/>
      <c r="J3" s="488"/>
      <c r="L3" s="487"/>
    </row>
    <row r="4" spans="1:17" ht="12.75" customHeight="1" x14ac:dyDescent="0.25">
      <c r="A4" s="411" t="s">
        <v>303</v>
      </c>
      <c r="B4" s="411"/>
      <c r="C4" s="485"/>
      <c r="D4" s="485"/>
      <c r="E4" s="485"/>
      <c r="F4" s="486"/>
      <c r="G4" s="486"/>
      <c r="H4" s="486"/>
      <c r="I4" s="485"/>
      <c r="J4" s="485"/>
      <c r="K4" s="485"/>
      <c r="L4" s="484"/>
      <c r="M4" s="483" t="s">
        <v>312</v>
      </c>
    </row>
    <row r="5" spans="1:17" ht="12.75" customHeight="1" x14ac:dyDescent="0.25">
      <c r="C5" s="1031" t="s">
        <v>126</v>
      </c>
      <c r="D5" s="1031"/>
      <c r="E5" s="1031"/>
      <c r="F5" s="1031"/>
      <c r="G5" s="1031"/>
      <c r="H5" s="1031"/>
      <c r="I5" s="1031"/>
      <c r="J5" s="1031"/>
      <c r="K5" s="1031"/>
      <c r="L5" s="1031"/>
      <c r="M5" s="1031"/>
    </row>
    <row r="6" spans="1:17" ht="27.75" customHeight="1" x14ac:dyDescent="0.25">
      <c r="A6" s="482" t="s">
        <v>302</v>
      </c>
      <c r="B6" s="481"/>
      <c r="C6" s="348">
        <v>2007</v>
      </c>
      <c r="D6" s="348">
        <v>2008</v>
      </c>
      <c r="E6" s="348">
        <v>2009</v>
      </c>
      <c r="F6" s="348">
        <v>2010</v>
      </c>
      <c r="G6" s="348">
        <v>2011</v>
      </c>
      <c r="H6" s="348">
        <v>2012</v>
      </c>
      <c r="I6" s="348">
        <v>2013</v>
      </c>
      <c r="J6" s="348">
        <v>2014</v>
      </c>
      <c r="K6" s="348">
        <v>2015</v>
      </c>
      <c r="L6" s="348">
        <v>2016</v>
      </c>
      <c r="M6" s="348">
        <v>2017</v>
      </c>
    </row>
    <row r="7" spans="1:17" x14ac:dyDescent="0.25">
      <c r="A7" s="475"/>
      <c r="B7" s="462"/>
      <c r="C7" s="478"/>
      <c r="D7" s="479"/>
      <c r="E7" s="480"/>
      <c r="F7" s="479"/>
      <c r="G7" s="479"/>
      <c r="H7" s="479"/>
      <c r="I7" s="479"/>
      <c r="J7" s="478"/>
      <c r="K7" s="477"/>
      <c r="L7" s="476"/>
    </row>
    <row r="8" spans="1:17" ht="12" customHeight="1" x14ac:dyDescent="0.25">
      <c r="A8" s="414" t="s">
        <v>3</v>
      </c>
      <c r="B8" s="414"/>
      <c r="C8" s="478"/>
      <c r="D8" s="479"/>
      <c r="E8" s="480"/>
      <c r="F8" s="479"/>
      <c r="G8" s="479"/>
      <c r="H8" s="479"/>
      <c r="I8" s="479"/>
      <c r="J8" s="478"/>
      <c r="K8" s="477"/>
      <c r="L8" s="476"/>
    </row>
    <row r="9" spans="1:17" ht="11.25" customHeight="1" x14ac:dyDescent="0.25">
      <c r="A9" s="422" t="s">
        <v>4</v>
      </c>
      <c r="B9" s="475"/>
      <c r="C9" s="474">
        <v>61.025139959860567</v>
      </c>
      <c r="D9" s="474">
        <v>57.213345190625084</v>
      </c>
      <c r="E9" s="474">
        <v>48.826168159047668</v>
      </c>
      <c r="F9" s="474">
        <v>39.979265459711641</v>
      </c>
      <c r="G9" s="474">
        <v>33.355638015288847</v>
      </c>
      <c r="H9" s="474">
        <v>27.207457165109034</v>
      </c>
      <c r="I9" s="474">
        <v>27.512327345079157</v>
      </c>
      <c r="J9" s="474">
        <v>25.460631554002017</v>
      </c>
      <c r="K9" s="474">
        <v>20.67765409727615</v>
      </c>
      <c r="L9" s="474">
        <v>17.218270207915626</v>
      </c>
      <c r="M9" s="474">
        <v>16.572713730759119</v>
      </c>
      <c r="O9" s="419"/>
      <c r="P9" s="419"/>
      <c r="Q9" s="419"/>
    </row>
    <row r="10" spans="1:17" ht="12" customHeight="1" x14ac:dyDescent="0.25">
      <c r="A10" s="422" t="s">
        <v>5</v>
      </c>
      <c r="B10" s="475"/>
      <c r="C10" s="474">
        <v>27.888271424393096</v>
      </c>
      <c r="D10" s="474">
        <v>27.039764359351988</v>
      </c>
      <c r="E10" s="474">
        <v>24.299634591961023</v>
      </c>
      <c r="F10" s="474">
        <v>21.230398069963812</v>
      </c>
      <c r="G10" s="474">
        <v>19.098506644745854</v>
      </c>
      <c r="H10" s="474">
        <v>19.792228818132756</v>
      </c>
      <c r="I10" s="474">
        <v>21.217765042979941</v>
      </c>
      <c r="J10" s="474">
        <v>18.231578947368419</v>
      </c>
      <c r="K10" s="474">
        <v>15.490918662806003</v>
      </c>
      <c r="L10" s="474">
        <v>13.277497228722748</v>
      </c>
      <c r="M10" s="474">
        <v>10.820451843043994</v>
      </c>
      <c r="O10" s="419"/>
      <c r="P10" s="419"/>
      <c r="Q10" s="419"/>
    </row>
    <row r="11" spans="1:17" ht="12" customHeight="1" x14ac:dyDescent="0.25">
      <c r="A11" s="422" t="s">
        <v>6</v>
      </c>
      <c r="B11" s="475"/>
      <c r="C11" s="474">
        <v>7.6374972166555342</v>
      </c>
      <c r="D11" s="474">
        <v>6.204968276158727</v>
      </c>
      <c r="E11" s="474">
        <v>3.5790418489846294</v>
      </c>
      <c r="F11" s="474">
        <v>2.008125362739408</v>
      </c>
      <c r="G11" s="474">
        <v>2.7181060938185007</v>
      </c>
      <c r="H11" s="474">
        <v>2.5721784776902887</v>
      </c>
      <c r="I11" s="474">
        <v>2.2295414238662272</v>
      </c>
      <c r="J11" s="474">
        <v>1.6603773584905661</v>
      </c>
      <c r="K11" s="474">
        <v>1.559100797679478</v>
      </c>
      <c r="L11" s="474">
        <v>1.4899589721442452</v>
      </c>
      <c r="M11" s="474">
        <v>1.9390581717451523</v>
      </c>
      <c r="O11" s="419"/>
      <c r="P11" s="419"/>
      <c r="Q11" s="419"/>
    </row>
    <row r="12" spans="1:17" ht="12" customHeight="1" x14ac:dyDescent="0.25">
      <c r="A12" s="422" t="s">
        <v>301</v>
      </c>
      <c r="B12" s="475"/>
      <c r="C12" s="474">
        <v>40.786514546257408</v>
      </c>
      <c r="D12" s="474">
        <v>37.876462689430269</v>
      </c>
      <c r="E12" s="474">
        <v>34.638908728761557</v>
      </c>
      <c r="F12" s="474">
        <v>31.695593983684567</v>
      </c>
      <c r="G12" s="474">
        <v>25.871219522499356</v>
      </c>
      <c r="H12" s="474">
        <v>24.097928355163919</v>
      </c>
      <c r="I12" s="474">
        <v>22.345307302416888</v>
      </c>
      <c r="J12" s="474">
        <v>20.653743970698237</v>
      </c>
      <c r="K12" s="474">
        <v>18.340651953141762</v>
      </c>
      <c r="L12" s="474">
        <v>16.227043951049538</v>
      </c>
      <c r="M12" s="474">
        <v>15.311630134389558</v>
      </c>
      <c r="O12" s="419"/>
      <c r="P12" s="419"/>
      <c r="Q12" s="419"/>
    </row>
    <row r="13" spans="1:17" ht="12" customHeight="1" x14ac:dyDescent="0.25">
      <c r="A13" s="422" t="s">
        <v>300</v>
      </c>
      <c r="B13" s="475"/>
      <c r="C13" s="474">
        <v>40.744540524695886</v>
      </c>
      <c r="D13" s="474">
        <v>40.989045713081943</v>
      </c>
      <c r="E13" s="474">
        <v>45.373270686504831</v>
      </c>
      <c r="F13" s="474">
        <v>43.063606765663465</v>
      </c>
      <c r="G13" s="474">
        <v>39.168320248468639</v>
      </c>
      <c r="H13" s="474">
        <v>40.120663650075414</v>
      </c>
      <c r="I13" s="474">
        <v>39.533777354900096</v>
      </c>
      <c r="J13" s="474">
        <v>40.274824145264191</v>
      </c>
      <c r="K13" s="474">
        <v>36.662320730117344</v>
      </c>
      <c r="L13" s="474">
        <v>31.703910614525139</v>
      </c>
      <c r="M13" s="474">
        <v>26.978998384491113</v>
      </c>
      <c r="O13" s="419"/>
      <c r="P13" s="419"/>
      <c r="Q13" s="419"/>
    </row>
    <row r="14" spans="1:17" ht="12" customHeight="1" x14ac:dyDescent="0.25">
      <c r="A14" s="422" t="s">
        <v>7</v>
      </c>
      <c r="B14" s="475"/>
      <c r="C14" s="474">
        <v>49.062411457125933</v>
      </c>
      <c r="D14" s="474">
        <v>48.806962967865772</v>
      </c>
      <c r="E14" s="474">
        <v>46.477263771770829</v>
      </c>
      <c r="F14" s="474">
        <v>41.969330104923323</v>
      </c>
      <c r="G14" s="474">
        <v>39.953490152544646</v>
      </c>
      <c r="H14" s="474">
        <v>40.97495813449234</v>
      </c>
      <c r="I14" s="474">
        <v>40.456831124483358</v>
      </c>
      <c r="J14" s="474">
        <v>38.858197222464845</v>
      </c>
      <c r="K14" s="474">
        <v>36.238410929264212</v>
      </c>
      <c r="L14" s="474">
        <v>32.864359983551665</v>
      </c>
      <c r="M14" s="474">
        <v>30.978772000537418</v>
      </c>
      <c r="O14" s="419"/>
      <c r="P14" s="419"/>
      <c r="Q14" s="419"/>
    </row>
    <row r="15" spans="1:17" ht="12" customHeight="1" x14ac:dyDescent="0.25">
      <c r="A15" s="422" t="s">
        <v>8</v>
      </c>
      <c r="B15" s="475"/>
      <c r="C15" s="474">
        <v>45.6947011706716</v>
      </c>
      <c r="D15" s="474">
        <v>43.192187625070041</v>
      </c>
      <c r="E15" s="474">
        <v>34.224412367537397</v>
      </c>
      <c r="F15" s="474">
        <v>27.564362456922765</v>
      </c>
      <c r="G15" s="474">
        <v>26.916110041888373</v>
      </c>
      <c r="H15" s="474">
        <v>27.360993848751658</v>
      </c>
      <c r="I15" s="474">
        <v>27.096963905020949</v>
      </c>
      <c r="J15" s="474">
        <v>23.200786211067435</v>
      </c>
      <c r="K15" s="474">
        <v>20.514839014406046</v>
      </c>
      <c r="L15" s="474">
        <v>18.15460982553471</v>
      </c>
      <c r="M15" s="474">
        <v>16.858370288248338</v>
      </c>
      <c r="O15" s="419"/>
      <c r="P15" s="419"/>
      <c r="Q15" s="419"/>
    </row>
    <row r="16" spans="1:17" ht="12" customHeight="1" x14ac:dyDescent="0.25">
      <c r="A16" s="422" t="s">
        <v>9</v>
      </c>
      <c r="B16" s="475"/>
      <c r="C16" s="474">
        <v>42.035427152101448</v>
      </c>
      <c r="D16" s="474">
        <v>41.926810073452259</v>
      </c>
      <c r="E16" s="474">
        <v>33.445106805762542</v>
      </c>
      <c r="F16" s="474">
        <v>21.626197371352195</v>
      </c>
      <c r="G16" s="474">
        <v>19.73046265099844</v>
      </c>
      <c r="H16" s="474">
        <v>17.94227761717454</v>
      </c>
      <c r="I16" s="474">
        <v>16.417910447761194</v>
      </c>
      <c r="J16" s="474">
        <v>15.311101051254965</v>
      </c>
      <c r="K16" s="474">
        <v>13.946822180488287</v>
      </c>
      <c r="L16" s="474">
        <v>11.726824201506101</v>
      </c>
      <c r="M16" s="474">
        <v>11.804165539626725</v>
      </c>
      <c r="O16" s="419"/>
      <c r="P16" s="419"/>
      <c r="Q16" s="419"/>
    </row>
    <row r="17" spans="1:17" ht="12" customHeight="1" x14ac:dyDescent="0.25">
      <c r="A17" s="422" t="s">
        <v>311</v>
      </c>
      <c r="B17" s="462"/>
      <c r="C17" s="474">
        <v>12.202825491660443</v>
      </c>
      <c r="D17" s="474">
        <v>12.184139784946236</v>
      </c>
      <c r="E17" s="474">
        <v>12.182547986379287</v>
      </c>
      <c r="F17" s="474">
        <v>10.397854974172944</v>
      </c>
      <c r="G17" s="474">
        <v>9.2662158777861254</v>
      </c>
      <c r="H17" s="474">
        <v>9.6245207534589099</v>
      </c>
      <c r="I17" s="474">
        <v>9.8072271494539329</v>
      </c>
      <c r="J17" s="474">
        <v>9.4684988332901217</v>
      </c>
      <c r="K17" s="474">
        <v>7.9016356072263063</v>
      </c>
      <c r="L17" s="474">
        <v>6.7387735959667019</v>
      </c>
      <c r="M17" s="474">
        <v>6.0488785958069231</v>
      </c>
      <c r="O17" s="419"/>
      <c r="P17" s="419"/>
      <c r="Q17" s="419"/>
    </row>
    <row r="18" spans="1:17" ht="12" customHeight="1" x14ac:dyDescent="0.25">
      <c r="A18" s="422" t="s">
        <v>299</v>
      </c>
      <c r="B18" s="462"/>
      <c r="C18" s="474">
        <v>29.022539611693819</v>
      </c>
      <c r="D18" s="474">
        <v>28.873027043329646</v>
      </c>
      <c r="E18" s="474">
        <v>28.367401114945579</v>
      </c>
      <c r="F18" s="474">
        <v>24.713079528793163</v>
      </c>
      <c r="G18" s="474">
        <v>21.464797136038186</v>
      </c>
      <c r="H18" s="474">
        <v>22.185810257250534</v>
      </c>
      <c r="I18" s="474">
        <v>23.375870069605568</v>
      </c>
      <c r="J18" s="474">
        <v>17.929702106443973</v>
      </c>
      <c r="K18" s="474">
        <v>15.177259661450016</v>
      </c>
      <c r="L18" s="474">
        <v>14.581696077730943</v>
      </c>
      <c r="M18" s="474">
        <v>13.69097280160187</v>
      </c>
      <c r="O18" s="419"/>
      <c r="P18" s="419"/>
      <c r="Q18" s="419"/>
    </row>
    <row r="19" spans="1:17" x14ac:dyDescent="0.25">
      <c r="A19" s="411"/>
      <c r="B19" s="462"/>
      <c r="C19" s="473"/>
      <c r="D19" s="473"/>
      <c r="E19" s="473"/>
      <c r="F19" s="473"/>
      <c r="G19" s="473"/>
      <c r="H19" s="473"/>
      <c r="I19" s="473"/>
      <c r="J19" s="473"/>
      <c r="K19" s="473"/>
      <c r="L19" s="473"/>
      <c r="M19" s="473"/>
      <c r="O19" s="419"/>
      <c r="P19" s="419"/>
      <c r="Q19" s="419"/>
    </row>
    <row r="20" spans="1:17" ht="12.75" customHeight="1" x14ac:dyDescent="0.25">
      <c r="A20" s="472" t="s">
        <v>310</v>
      </c>
      <c r="B20" s="471"/>
      <c r="C20" s="470">
        <v>40.564332574641853</v>
      </c>
      <c r="D20" s="470">
        <v>38.882436845756331</v>
      </c>
      <c r="E20" s="470">
        <v>35.655165086727912</v>
      </c>
      <c r="F20" s="470">
        <v>31.185740526792614</v>
      </c>
      <c r="G20" s="470">
        <v>27.215994690969499</v>
      </c>
      <c r="H20" s="470">
        <v>26.268409593630899</v>
      </c>
      <c r="I20" s="470">
        <v>25.714093521648902</v>
      </c>
      <c r="J20" s="470">
        <v>23.898106769343375</v>
      </c>
      <c r="K20" s="470">
        <v>21.111521449251665</v>
      </c>
      <c r="L20" s="470">
        <v>18.488238668961561</v>
      </c>
      <c r="M20" s="470">
        <v>17.245401400383695</v>
      </c>
      <c r="O20" s="419"/>
      <c r="P20" s="419"/>
      <c r="Q20" s="419"/>
    </row>
    <row r="21" spans="1:17" x14ac:dyDescent="0.25">
      <c r="A21" s="462"/>
      <c r="B21" s="462"/>
      <c r="C21" s="469"/>
      <c r="D21" s="469"/>
      <c r="E21" s="469"/>
      <c r="F21" s="469"/>
      <c r="G21" s="469"/>
      <c r="H21" s="469"/>
      <c r="I21" s="469"/>
      <c r="J21" s="469"/>
      <c r="K21" s="469"/>
      <c r="L21" s="469"/>
      <c r="M21" s="469"/>
      <c r="O21" s="419"/>
      <c r="P21" s="419"/>
      <c r="Q21" s="419"/>
    </row>
    <row r="22" spans="1:17" x14ac:dyDescent="0.25">
      <c r="A22" s="414" t="s">
        <v>10</v>
      </c>
      <c r="B22" s="414"/>
      <c r="C22" s="468"/>
      <c r="D22" s="468"/>
      <c r="E22" s="468"/>
      <c r="F22" s="468"/>
      <c r="G22" s="468"/>
      <c r="H22" s="468"/>
      <c r="I22" s="468"/>
      <c r="J22" s="468"/>
      <c r="K22" s="468"/>
      <c r="L22" s="468"/>
      <c r="M22" s="468"/>
      <c r="O22" s="419"/>
      <c r="P22" s="419"/>
      <c r="Q22" s="419"/>
    </row>
    <row r="23" spans="1:17" x14ac:dyDescent="0.25">
      <c r="A23" s="411" t="s">
        <v>296</v>
      </c>
      <c r="B23" s="467"/>
      <c r="C23" s="466">
        <v>23.844859920899076</v>
      </c>
      <c r="D23" s="466">
        <v>24.042472040060535</v>
      </c>
      <c r="E23" s="466">
        <v>22.455955210429732</v>
      </c>
      <c r="F23" s="466">
        <v>19.457747847534836</v>
      </c>
      <c r="G23" s="466">
        <v>18.15037964550983</v>
      </c>
      <c r="H23" s="466">
        <v>17.591057183460332</v>
      </c>
      <c r="I23" s="466">
        <v>17.047199959235076</v>
      </c>
      <c r="J23" s="466">
        <v>16.584200778133166</v>
      </c>
      <c r="K23" s="466">
        <v>13.803411092654564</v>
      </c>
      <c r="L23" s="466">
        <v>11.198452827208495</v>
      </c>
      <c r="M23" s="466">
        <v>9.5291909397702845</v>
      </c>
      <c r="O23" s="419"/>
      <c r="P23" s="419"/>
      <c r="Q23" s="419"/>
    </row>
    <row r="24" spans="1:17" ht="12.75" customHeight="1" x14ac:dyDescent="0.15">
      <c r="A24" s="465" t="s">
        <v>297</v>
      </c>
      <c r="B24" s="464"/>
      <c r="C24" s="463"/>
      <c r="D24" s="463"/>
      <c r="E24" s="463"/>
      <c r="F24" s="463"/>
      <c r="G24" s="463"/>
      <c r="H24" s="463"/>
      <c r="I24" s="463"/>
      <c r="J24" s="463"/>
      <c r="K24" s="463"/>
      <c r="L24" s="463"/>
      <c r="M24" s="463"/>
      <c r="O24" s="419"/>
      <c r="P24" s="419"/>
      <c r="Q24" s="419"/>
    </row>
    <row r="25" spans="1:17" ht="12.75" customHeight="1" x14ac:dyDescent="0.25">
      <c r="A25" s="411" t="s">
        <v>296</v>
      </c>
      <c r="B25" s="462"/>
      <c r="C25" s="461">
        <v>31.23310459555001</v>
      </c>
      <c r="D25" s="461">
        <v>30.588514393968048</v>
      </c>
      <c r="E25" s="461">
        <v>28.225140844453399</v>
      </c>
      <c r="F25" s="461">
        <v>24.523687070909975</v>
      </c>
      <c r="G25" s="461">
        <v>22.186458002631547</v>
      </c>
      <c r="H25" s="461">
        <v>21.361901101837592</v>
      </c>
      <c r="I25" s="461">
        <v>20.70566583410017</v>
      </c>
      <c r="J25" s="461">
        <v>19.689502433558598</v>
      </c>
      <c r="K25" s="461">
        <v>16.708579881656803</v>
      </c>
      <c r="L25" s="461">
        <v>13.900662167457053</v>
      </c>
      <c r="M25" s="461">
        <v>12.294807830060824</v>
      </c>
      <c r="N25" s="460"/>
      <c r="O25" s="419"/>
      <c r="P25" s="419"/>
      <c r="Q25" s="419"/>
    </row>
    <row r="26" spans="1:17" x14ac:dyDescent="0.25">
      <c r="A26" s="459"/>
      <c r="B26" s="459"/>
      <c r="C26" s="458"/>
      <c r="D26" s="458"/>
      <c r="E26" s="458"/>
      <c r="F26" s="458"/>
      <c r="G26" s="458"/>
      <c r="H26" s="458"/>
      <c r="I26" s="458"/>
      <c r="J26" s="457"/>
      <c r="K26" s="355"/>
      <c r="N26" s="448"/>
    </row>
    <row r="27" spans="1:17" customFormat="1" ht="14.4" x14ac:dyDescent="0.3">
      <c r="A27" s="83" t="s">
        <v>103</v>
      </c>
    </row>
    <row r="28" spans="1:17" customFormat="1" ht="14.4" x14ac:dyDescent="0.3"/>
    <row r="29" spans="1:17" customFormat="1" ht="26.25" customHeight="1" x14ac:dyDescent="0.3">
      <c r="A29" s="1039" t="s">
        <v>309</v>
      </c>
      <c r="B29" s="1037"/>
      <c r="C29" s="1037"/>
      <c r="D29" s="1037"/>
      <c r="E29" s="1037"/>
      <c r="F29" s="1037"/>
      <c r="G29" s="1037"/>
      <c r="H29" s="1037"/>
      <c r="I29" s="1037"/>
      <c r="J29" s="1037"/>
      <c r="K29" s="1037"/>
      <c r="L29" s="1037"/>
      <c r="M29" s="1037"/>
    </row>
    <row r="30" spans="1:17" customFormat="1" ht="14.4" x14ac:dyDescent="0.3">
      <c r="A30" s="316"/>
      <c r="B30" s="316"/>
      <c r="C30" s="316"/>
      <c r="D30" s="316"/>
      <c r="E30" s="316"/>
      <c r="F30" s="316"/>
      <c r="G30" s="316"/>
      <c r="H30" s="316"/>
      <c r="I30" s="316"/>
      <c r="J30" s="316"/>
      <c r="K30" s="316"/>
      <c r="L30" s="316"/>
      <c r="M30" s="316"/>
    </row>
    <row r="31" spans="1:17" customFormat="1" ht="36.75" customHeight="1" x14ac:dyDescent="0.3">
      <c r="A31" s="1030" t="s">
        <v>308</v>
      </c>
      <c r="B31" s="1041"/>
      <c r="C31" s="1041"/>
      <c r="D31" s="1041"/>
      <c r="E31" s="1041"/>
      <c r="F31" s="1041"/>
      <c r="G31" s="1041"/>
      <c r="H31" s="1041"/>
      <c r="I31" s="1041"/>
      <c r="J31" s="1041"/>
      <c r="K31" s="1041"/>
      <c r="L31" s="1041"/>
      <c r="M31" s="1041"/>
    </row>
    <row r="32" spans="1:17" customFormat="1" ht="14.4" x14ac:dyDescent="0.3">
      <c r="A32" s="317"/>
      <c r="B32" s="317"/>
      <c r="C32" s="317"/>
      <c r="D32" s="317"/>
      <c r="E32" s="317"/>
      <c r="F32" s="317"/>
      <c r="G32" s="317"/>
      <c r="H32" s="317"/>
      <c r="I32" s="317"/>
      <c r="J32" s="317"/>
      <c r="K32" s="317"/>
      <c r="L32" s="317"/>
      <c r="M32" s="317"/>
    </row>
    <row r="33" spans="1:13" customFormat="1" ht="27.75" customHeight="1" x14ac:dyDescent="0.3">
      <c r="A33" s="1038" t="s">
        <v>307</v>
      </c>
      <c r="B33" s="1037"/>
      <c r="C33" s="1037"/>
      <c r="D33" s="1037"/>
      <c r="E33" s="1037"/>
      <c r="F33" s="1037"/>
      <c r="G33" s="1037"/>
      <c r="H33" s="1037"/>
      <c r="I33" s="1037"/>
      <c r="J33" s="1037"/>
      <c r="K33" s="1037"/>
      <c r="L33" s="1037"/>
      <c r="M33" s="1037"/>
    </row>
    <row r="34" spans="1:13" customFormat="1" ht="14.4" x14ac:dyDescent="0.3">
      <c r="A34" s="320"/>
      <c r="B34" s="456"/>
      <c r="C34" s="455"/>
      <c r="D34" s="455"/>
      <c r="E34" s="455"/>
      <c r="F34" s="455"/>
      <c r="G34" s="455"/>
      <c r="H34" s="455"/>
      <c r="I34" s="455"/>
      <c r="J34" s="455"/>
      <c r="K34" s="455"/>
      <c r="L34" s="454"/>
      <c r="M34" s="453"/>
    </row>
    <row r="35" spans="1:13" customFormat="1" ht="28.5" customHeight="1" x14ac:dyDescent="0.3">
      <c r="A35" s="1030" t="s">
        <v>306</v>
      </c>
      <c r="B35" s="1037"/>
      <c r="C35" s="1037"/>
      <c r="D35" s="1037"/>
      <c r="E35" s="1037"/>
      <c r="F35" s="1037"/>
      <c r="G35" s="1037"/>
      <c r="H35" s="1037"/>
      <c r="I35" s="1037"/>
      <c r="J35" s="1037"/>
      <c r="K35" s="1037"/>
      <c r="L35" s="1037"/>
      <c r="M35" s="1037"/>
    </row>
    <row r="36" spans="1:13" customFormat="1" ht="14.4" x14ac:dyDescent="0.3">
      <c r="A36" s="317"/>
      <c r="B36" s="317"/>
      <c r="C36" s="317"/>
      <c r="D36" s="317"/>
      <c r="E36" s="317"/>
      <c r="F36" s="317"/>
      <c r="G36" s="317"/>
      <c r="H36" s="317"/>
      <c r="I36" s="317"/>
      <c r="J36" s="317"/>
      <c r="K36" s="455"/>
      <c r="L36" s="454"/>
      <c r="M36" s="453"/>
    </row>
    <row r="37" spans="1:13" customFormat="1" ht="40.5" customHeight="1" x14ac:dyDescent="0.3">
      <c r="A37" s="1034" t="s">
        <v>305</v>
      </c>
      <c r="B37" s="1035"/>
      <c r="C37" s="1035"/>
      <c r="D37" s="1035"/>
      <c r="E37" s="1035"/>
      <c r="F37" s="1035"/>
      <c r="G37" s="1035"/>
      <c r="H37" s="1035"/>
      <c r="I37" s="1035"/>
      <c r="J37" s="1035"/>
      <c r="K37" s="1035"/>
      <c r="L37" s="1035"/>
      <c r="M37" s="1035"/>
    </row>
    <row r="38" spans="1:13" x14ac:dyDescent="0.25">
      <c r="A38" s="388"/>
      <c r="B38" s="388"/>
      <c r="C38" s="452"/>
      <c r="D38" s="452"/>
      <c r="E38" s="452"/>
      <c r="F38" s="452"/>
      <c r="G38" s="452"/>
      <c r="H38" s="452"/>
      <c r="I38" s="452"/>
      <c r="J38" s="451"/>
      <c r="K38" s="450"/>
      <c r="L38" s="449"/>
    </row>
    <row r="39" spans="1:13" x14ac:dyDescent="0.25">
      <c r="A39" s="388"/>
      <c r="B39" s="388"/>
      <c r="C39" s="387"/>
      <c r="D39" s="387"/>
      <c r="E39" s="387"/>
      <c r="F39" s="387"/>
      <c r="G39" s="387"/>
      <c r="H39" s="387"/>
      <c r="I39" s="387"/>
      <c r="J39" s="388"/>
      <c r="K39" s="385"/>
      <c r="L39" s="448"/>
    </row>
    <row r="40" spans="1:13" x14ac:dyDescent="0.25">
      <c r="A40" s="1042"/>
      <c r="B40" s="1043"/>
      <c r="C40" s="1043"/>
      <c r="D40" s="1043"/>
      <c r="E40" s="1043"/>
      <c r="F40" s="1043"/>
      <c r="G40" s="1043"/>
      <c r="H40" s="1043"/>
      <c r="I40" s="1043"/>
      <c r="J40" s="1043"/>
      <c r="K40" s="1043"/>
      <c r="L40" s="1043"/>
    </row>
    <row r="41" spans="1:13" x14ac:dyDescent="0.25">
      <c r="A41" s="361"/>
      <c r="B41" s="361"/>
      <c r="C41" s="361"/>
      <c r="D41" s="361"/>
      <c r="E41" s="361"/>
      <c r="F41" s="447"/>
      <c r="G41" s="447"/>
      <c r="H41" s="447"/>
      <c r="I41" s="447"/>
      <c r="J41" s="446"/>
      <c r="K41" s="362"/>
      <c r="L41" s="362"/>
    </row>
    <row r="42" spans="1:13" x14ac:dyDescent="0.25">
      <c r="A42" s="375"/>
      <c r="B42" s="375"/>
      <c r="C42" s="378"/>
      <c r="D42" s="378"/>
      <c r="E42" s="378"/>
      <c r="F42" s="380"/>
      <c r="G42" s="380"/>
      <c r="H42" s="380"/>
      <c r="I42" s="378"/>
      <c r="J42" s="378"/>
      <c r="K42" s="378"/>
      <c r="L42" s="445"/>
    </row>
    <row r="43" spans="1:13" x14ac:dyDescent="0.25">
      <c r="A43" s="378"/>
      <c r="B43" s="378"/>
      <c r="C43" s="1036"/>
      <c r="D43" s="1036"/>
      <c r="E43" s="1036"/>
      <c r="F43" s="1036"/>
      <c r="G43" s="1036"/>
      <c r="H43" s="1036"/>
      <c r="I43" s="1036"/>
      <c r="J43" s="1036"/>
      <c r="K43" s="1036"/>
      <c r="L43" s="1036"/>
    </row>
    <row r="44" spans="1:13" x14ac:dyDescent="0.25">
      <c r="A44" s="382"/>
      <c r="B44" s="378"/>
      <c r="C44" s="381"/>
      <c r="D44" s="381"/>
      <c r="E44" s="381"/>
      <c r="F44" s="381"/>
      <c r="G44" s="381"/>
      <c r="H44" s="381"/>
      <c r="I44" s="381"/>
      <c r="J44" s="381"/>
      <c r="K44" s="381"/>
      <c r="L44" s="437"/>
    </row>
    <row r="45" spans="1:13" x14ac:dyDescent="0.25">
      <c r="A45" s="375"/>
      <c r="B45" s="375"/>
      <c r="C45" s="444"/>
      <c r="D45" s="444"/>
      <c r="E45" s="444"/>
      <c r="F45" s="444"/>
      <c r="G45" s="444"/>
      <c r="H45" s="444"/>
      <c r="I45" s="443"/>
      <c r="J45" s="443"/>
      <c r="K45" s="442"/>
      <c r="L45" s="437"/>
    </row>
    <row r="46" spans="1:13" x14ac:dyDescent="0.25">
      <c r="A46" s="369"/>
      <c r="B46" s="369"/>
      <c r="C46" s="444"/>
      <c r="D46" s="444"/>
      <c r="E46" s="444"/>
      <c r="F46" s="444"/>
      <c r="G46" s="444"/>
      <c r="H46" s="444"/>
      <c r="I46" s="443"/>
      <c r="J46" s="443"/>
      <c r="K46" s="442"/>
      <c r="L46" s="437"/>
    </row>
    <row r="47" spans="1:13" x14ac:dyDescent="0.25">
      <c r="A47" s="369"/>
      <c r="B47" s="369"/>
      <c r="C47" s="444"/>
      <c r="D47" s="444"/>
      <c r="E47" s="444"/>
      <c r="F47" s="444"/>
      <c r="G47" s="444"/>
      <c r="H47" s="444"/>
      <c r="I47" s="443"/>
      <c r="J47" s="443"/>
      <c r="K47" s="442"/>
      <c r="L47" s="437"/>
    </row>
    <row r="48" spans="1:13" x14ac:dyDescent="0.25">
      <c r="A48" s="375"/>
      <c r="B48" s="375"/>
      <c r="C48" s="441"/>
      <c r="D48" s="441"/>
      <c r="E48" s="441"/>
      <c r="F48" s="441"/>
      <c r="G48" s="441"/>
      <c r="H48" s="441"/>
      <c r="I48" s="441"/>
      <c r="J48" s="441"/>
      <c r="K48" s="441"/>
      <c r="L48" s="437"/>
    </row>
    <row r="49" spans="1:12" x14ac:dyDescent="0.25">
      <c r="A49" s="375"/>
      <c r="B49" s="375"/>
      <c r="C49" s="441"/>
      <c r="D49" s="441"/>
      <c r="E49" s="441"/>
      <c r="F49" s="441"/>
      <c r="G49" s="441"/>
      <c r="H49" s="441"/>
      <c r="I49" s="441"/>
      <c r="J49" s="441"/>
      <c r="K49" s="441"/>
      <c r="L49" s="437"/>
    </row>
    <row r="50" spans="1:12" x14ac:dyDescent="0.25">
      <c r="A50" s="375"/>
      <c r="B50" s="375"/>
      <c r="C50" s="441"/>
      <c r="D50" s="441"/>
      <c r="E50" s="441"/>
      <c r="F50" s="441"/>
      <c r="G50" s="441"/>
      <c r="H50" s="441"/>
      <c r="I50" s="441"/>
      <c r="J50" s="441"/>
      <c r="K50" s="441"/>
      <c r="L50" s="437"/>
    </row>
    <row r="51" spans="1:12" x14ac:dyDescent="0.25">
      <c r="A51" s="375"/>
      <c r="B51" s="375"/>
      <c r="C51" s="441"/>
      <c r="D51" s="441"/>
      <c r="E51" s="441"/>
      <c r="F51" s="441"/>
      <c r="G51" s="441"/>
      <c r="H51" s="441"/>
      <c r="I51" s="441"/>
      <c r="J51" s="441"/>
      <c r="K51" s="441"/>
      <c r="L51" s="437"/>
    </row>
    <row r="52" spans="1:12" x14ac:dyDescent="0.25">
      <c r="A52" s="375"/>
      <c r="B52" s="375"/>
      <c r="C52" s="441"/>
      <c r="D52" s="441"/>
      <c r="E52" s="441"/>
      <c r="F52" s="441"/>
      <c r="G52" s="441"/>
      <c r="H52" s="441"/>
      <c r="I52" s="441"/>
      <c r="J52" s="441"/>
      <c r="K52" s="441"/>
      <c r="L52" s="437"/>
    </row>
    <row r="53" spans="1:12" x14ac:dyDescent="0.25">
      <c r="A53" s="375"/>
      <c r="B53" s="375"/>
      <c r="C53" s="441"/>
      <c r="D53" s="441"/>
      <c r="E53" s="441"/>
      <c r="F53" s="441"/>
      <c r="G53" s="441"/>
      <c r="H53" s="441"/>
      <c r="I53" s="441"/>
      <c r="J53" s="441"/>
      <c r="K53" s="441"/>
      <c r="L53" s="437"/>
    </row>
    <row r="54" spans="1:12" x14ac:dyDescent="0.25">
      <c r="A54" s="375"/>
      <c r="B54" s="375"/>
      <c r="C54" s="441"/>
      <c r="D54" s="441"/>
      <c r="E54" s="441"/>
      <c r="F54" s="441"/>
      <c r="G54" s="441"/>
      <c r="H54" s="441"/>
      <c r="I54" s="441"/>
      <c r="J54" s="441"/>
      <c r="K54" s="441"/>
      <c r="L54" s="437"/>
    </row>
    <row r="55" spans="1:12" x14ac:dyDescent="0.25">
      <c r="A55" s="375"/>
      <c r="B55" s="375"/>
      <c r="C55" s="441"/>
      <c r="D55" s="441"/>
      <c r="E55" s="441"/>
      <c r="F55" s="441"/>
      <c r="G55" s="441"/>
      <c r="H55" s="441"/>
      <c r="I55" s="441"/>
      <c r="J55" s="441"/>
      <c r="K55" s="441"/>
      <c r="L55" s="437"/>
    </row>
    <row r="56" spans="1:12" x14ac:dyDescent="0.25">
      <c r="A56" s="375"/>
      <c r="B56" s="375"/>
      <c r="C56" s="441"/>
      <c r="D56" s="441"/>
      <c r="E56" s="441"/>
      <c r="F56" s="441"/>
      <c r="G56" s="441"/>
      <c r="H56" s="441"/>
      <c r="I56" s="441"/>
      <c r="J56" s="441"/>
      <c r="K56" s="441"/>
      <c r="L56" s="437"/>
    </row>
    <row r="57" spans="1:12" x14ac:dyDescent="0.25">
      <c r="A57" s="375"/>
      <c r="B57" s="375"/>
      <c r="C57" s="441"/>
      <c r="D57" s="441"/>
      <c r="E57" s="441"/>
      <c r="F57" s="441"/>
      <c r="G57" s="441"/>
      <c r="H57" s="441"/>
      <c r="I57" s="441"/>
      <c r="J57" s="441"/>
      <c r="K57" s="441"/>
      <c r="L57" s="437"/>
    </row>
    <row r="58" spans="1:12" x14ac:dyDescent="0.25">
      <c r="A58" s="376"/>
      <c r="B58" s="376"/>
      <c r="C58" s="441"/>
      <c r="D58" s="441"/>
      <c r="E58" s="441"/>
      <c r="F58" s="441"/>
      <c r="G58" s="441"/>
      <c r="H58" s="441"/>
      <c r="I58" s="441"/>
      <c r="J58" s="441"/>
      <c r="K58" s="441"/>
      <c r="L58" s="437"/>
    </row>
    <row r="59" spans="1:12" x14ac:dyDescent="0.25">
      <c r="A59" s="375"/>
      <c r="B59" s="375"/>
      <c r="C59" s="441"/>
      <c r="D59" s="441"/>
      <c r="E59" s="441"/>
      <c r="F59" s="441"/>
      <c r="G59" s="441"/>
      <c r="H59" s="441"/>
      <c r="I59" s="441"/>
      <c r="J59" s="441"/>
      <c r="K59" s="441"/>
      <c r="L59" s="437"/>
    </row>
    <row r="60" spans="1:12" x14ac:dyDescent="0.25">
      <c r="A60" s="369"/>
      <c r="B60" s="369"/>
      <c r="C60" s="441"/>
      <c r="D60" s="441"/>
      <c r="E60" s="441"/>
      <c r="F60" s="441"/>
      <c r="G60" s="441"/>
      <c r="H60" s="441"/>
      <c r="I60" s="441"/>
      <c r="J60" s="441"/>
      <c r="K60" s="441"/>
      <c r="L60" s="437"/>
    </row>
    <row r="61" spans="1:12" x14ac:dyDescent="0.25">
      <c r="A61" s="375"/>
      <c r="B61" s="375"/>
      <c r="C61" s="441"/>
      <c r="D61" s="441"/>
      <c r="E61" s="441"/>
      <c r="F61" s="441"/>
      <c r="G61" s="441"/>
      <c r="H61" s="441"/>
      <c r="I61" s="441"/>
      <c r="J61" s="441"/>
      <c r="K61" s="441"/>
      <c r="L61" s="437"/>
    </row>
    <row r="62" spans="1:12" x14ac:dyDescent="0.25">
      <c r="A62" s="374"/>
      <c r="B62" s="374"/>
      <c r="C62" s="441"/>
      <c r="D62" s="441"/>
      <c r="E62" s="441"/>
      <c r="F62" s="441"/>
      <c r="G62" s="441"/>
      <c r="H62" s="441"/>
      <c r="I62" s="441"/>
      <c r="J62" s="441"/>
      <c r="K62" s="441"/>
      <c r="L62" s="437"/>
    </row>
    <row r="63" spans="1:12" x14ac:dyDescent="0.25">
      <c r="A63" s="375"/>
      <c r="B63" s="375"/>
      <c r="C63" s="441"/>
      <c r="D63" s="441"/>
      <c r="E63" s="441"/>
      <c r="F63" s="441"/>
      <c r="G63" s="441"/>
      <c r="H63" s="441"/>
      <c r="I63" s="441"/>
      <c r="J63" s="441"/>
      <c r="K63" s="441"/>
      <c r="L63" s="437"/>
    </row>
    <row r="64" spans="1:12" x14ac:dyDescent="0.25">
      <c r="A64" s="369"/>
      <c r="B64" s="369"/>
      <c r="C64" s="368"/>
      <c r="D64" s="368"/>
      <c r="E64" s="368"/>
      <c r="F64" s="368"/>
      <c r="G64" s="368"/>
      <c r="H64" s="368"/>
      <c r="I64" s="368"/>
      <c r="J64" s="440"/>
      <c r="K64" s="437"/>
      <c r="L64" s="437"/>
    </row>
    <row r="65" spans="1:12" x14ac:dyDescent="0.25">
      <c r="A65" s="365"/>
      <c r="B65" s="382"/>
      <c r="C65" s="439"/>
      <c r="D65" s="439"/>
      <c r="E65" s="439"/>
      <c r="F65" s="439"/>
      <c r="G65" s="439"/>
      <c r="H65" s="439"/>
      <c r="I65" s="439"/>
      <c r="J65" s="378"/>
      <c r="K65" s="438"/>
      <c r="L65" s="437"/>
    </row>
  </sheetData>
  <mergeCells count="9">
    <mergeCell ref="C43:L43"/>
    <mergeCell ref="A33:M33"/>
    <mergeCell ref="A35:M35"/>
    <mergeCell ref="A29:M29"/>
    <mergeCell ref="A1:M1"/>
    <mergeCell ref="C5:M5"/>
    <mergeCell ref="A31:M31"/>
    <mergeCell ref="A37:M37"/>
    <mergeCell ref="A40:L40"/>
  </mergeCells>
  <conditionalFormatting sqref="N9:N24">
    <cfRule type="cellIs" dxfId="13" priority="1" stopIfTrue="1" operator="equal">
      <formula>FALSE</formula>
    </cfRule>
  </conditionalFormatting>
  <pageMargins left="0.75" right="0.75" top="1" bottom="1" header="0.5" footer="0.5"/>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Contents</vt:lpstr>
      <vt:lpstr>Flowchart</vt:lpstr>
      <vt:lpstr>Q1.1</vt:lpstr>
      <vt:lpstr>Q1.2</vt:lpstr>
      <vt:lpstr>Q1.3</vt:lpstr>
      <vt:lpstr>Q1.4</vt:lpstr>
      <vt:lpstr>Q2.1</vt:lpstr>
      <vt:lpstr>Q2.2</vt:lpstr>
      <vt:lpstr>Q2.3</vt:lpstr>
      <vt:lpstr>Q3.1</vt:lpstr>
      <vt:lpstr>Q3.2</vt:lpstr>
      <vt:lpstr>Q3.3</vt:lpstr>
      <vt:lpstr>Q3.4</vt:lpstr>
      <vt:lpstr>Q4.1</vt:lpstr>
      <vt:lpstr>Q4.2</vt:lpstr>
      <vt:lpstr>Q4.3</vt:lpstr>
      <vt:lpstr>Q4.4</vt:lpstr>
      <vt:lpstr>Q5.1</vt:lpstr>
      <vt:lpstr>Q5.2</vt:lpstr>
      <vt:lpstr>Q5.3</vt:lpstr>
      <vt:lpstr>Q5.4</vt:lpstr>
      <vt:lpstr>Contents!Print_Area</vt:lpstr>
      <vt:lpstr>Q1.3!Print_Area</vt:lpstr>
      <vt:lpstr>Q2.2!Print_Area</vt:lpstr>
      <vt:lpstr>Q2.3!Print_Area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 Emily</dc:creator>
  <cp:lastModifiedBy>Isaacs, Gordon</cp:lastModifiedBy>
  <dcterms:created xsi:type="dcterms:W3CDTF">2016-02-03T10:07:16Z</dcterms:created>
  <dcterms:modified xsi:type="dcterms:W3CDTF">2017-08-16T11:34:30Z</dcterms:modified>
</cp:coreProperties>
</file>