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mc:AlternateContent xmlns:mc="http://schemas.openxmlformats.org/markup-compatibility/2006">
    <mc:Choice Requires="x15">
      <x15ac:absPath xmlns:x15ac="http://schemas.microsoft.com/office/spreadsheetml/2010/11/ac" url="R:\HR Planning\SHARED\HR stats publication\16. 31 March 2017\Files to be published\"/>
    </mc:Choice>
  </mc:AlternateContent>
  <bookViews>
    <workbookView xWindow="0" yWindow="0" windowWidth="15360" windowHeight="7755" tabRatio="813"/>
  </bookViews>
  <sheets>
    <sheet name="COVER" sheetId="62" r:id="rId1"/>
    <sheet name="Contents" sheetId="60" r:id="rId2"/>
    <sheet name="Table 1 - sip x region" sheetId="21" r:id="rId3"/>
    <sheet name="Table 2 - sip x category" sheetId="1" r:id="rId4"/>
    <sheet name="Table 3 - sip x grade" sheetId="14" r:id="rId5"/>
    <sheet name="Table 4 -SIP By LoS" sheetId="104" r:id="rId6"/>
    <sheet name="Table 5 - sip x diversity" sheetId="18" r:id="rId7"/>
    <sheet name="Table 5a - PSP sip x diversity" sheetId="79" r:id="rId8"/>
    <sheet name="Table 5b - HQ sip x diversity" sheetId="81" r:id="rId9"/>
    <sheet name="Table 5c - NPS sip x diversity" sheetId="80" r:id="rId10"/>
    <sheet name="6 Joiners &amp; Leavers by region" sheetId="22" r:id="rId11"/>
    <sheet name="7 Joiners &amp; Leavers by function" sheetId="11" r:id="rId12"/>
    <sheet name="8a-c Joiners &amp; Leavers by grade" sheetId="12" r:id="rId13"/>
    <sheet name="8d Leaving Rate by grade" sheetId="82" r:id="rId14"/>
    <sheet name="8e Leaving Rate by Region" sheetId="89" r:id="rId15"/>
    <sheet name="9Joiners &amp; Leavers by diversity" sheetId="69" r:id="rId16"/>
    <sheet name="10 Leavers By LoS" sheetId="105" r:id="rId17"/>
    <sheet name="11a Leavers by RFL" sheetId="13" r:id="rId18"/>
    <sheet name="11b Leavers by RFL &amp; Grade" sheetId="77" r:id="rId19"/>
    <sheet name="11c Leavers by RFL &amp; Region" sheetId="78" r:id="rId20"/>
    <sheet name="12 Snapshot of Estab x grade" sheetId="48" r:id="rId21"/>
    <sheet name="13 Snapshot of LDUs x grad" sheetId="63" r:id="rId22"/>
    <sheet name="14 Benchmark vs SIP" sheetId="84" r:id="rId23"/>
    <sheet name="15 Band 3-5 Quarterly Changes" sheetId="101" r:id="rId24"/>
    <sheet name="16 Sickness by Grade" sheetId="107" r:id="rId25"/>
    <sheet name="17 Sick reason" sheetId="108" r:id="rId26"/>
    <sheet name="18 Sickness, Region, Division" sheetId="113" r:id="rId27"/>
  </sheets>
  <definedNames>
    <definedName name="_xlnm._FilterDatabase" localSheetId="25" hidden="1">'17 Sick reason'!#REF!</definedName>
    <definedName name="_xlnm.Print_Area" localSheetId="16">'10 Leavers By LoS'!$A$1:$X$58</definedName>
    <definedName name="_xlnm.Print_Area" localSheetId="17">'11a Leavers by RFL'!$A$1:$Z$68</definedName>
    <definedName name="_xlnm.Print_Area" localSheetId="18">'11b Leavers by RFL &amp; Grade'!$A$1:$Y$68</definedName>
    <definedName name="_xlnm.Print_Area" localSheetId="19">'11c Leavers by RFL &amp; Region'!$A$1:$R$48</definedName>
    <definedName name="_xlnm.Print_Area" localSheetId="20">'12 Snapshot of Estab x grade'!$A$1:$X$136</definedName>
    <definedName name="_xlnm.Print_Area" localSheetId="21">'13 Snapshot of LDUs x grad'!$A$1:$I$117</definedName>
    <definedName name="_xlnm.Print_Area" localSheetId="22">'14 Benchmark vs SIP'!$B$1:$S$128</definedName>
    <definedName name="_xlnm.Print_Area" localSheetId="23">'15 Band 3-5 Quarterly Changes'!$B$1:$H$40</definedName>
    <definedName name="_xlnm.Print_Area" localSheetId="10">'6 Joiners &amp; Leavers by region'!$A$1:$Z$81</definedName>
    <definedName name="_xlnm.Print_Area" localSheetId="11">'7 Joiners &amp; Leavers by function'!$A$1:$Y$59</definedName>
    <definedName name="_xlnm.Print_Area" localSheetId="12">'8a-c Joiners &amp; Leavers by grade'!$A$1:$Z$82</definedName>
    <definedName name="_xlnm.Print_Area" localSheetId="13">'8d Leaving Rate by grade'!$A$1:$AI$44</definedName>
    <definedName name="_xlnm.Print_Area" localSheetId="14">'8e Leaving Rate by Region'!$A$1:$AI$54</definedName>
    <definedName name="_xlnm.Print_Area" localSheetId="15">'9Joiners &amp; Leavers by diversity'!$A$1:$Z$109</definedName>
    <definedName name="_xlnm.Print_Area" localSheetId="1">Contents!$A$1:$M$63</definedName>
    <definedName name="_xlnm.Print_Area" localSheetId="0">COVER!$A$1:$I$37</definedName>
    <definedName name="_xlnm.Print_Area" localSheetId="2">'Table 1 - sip x region'!$A$1:$AA$46</definedName>
    <definedName name="_xlnm.Print_Area" localSheetId="3">'Table 2 - sip x category'!$A$1:$Z$48</definedName>
    <definedName name="_xlnm.Print_Area" localSheetId="4">'Table 3 - sip x grade'!$A$1:$Z$47</definedName>
    <definedName name="_xlnm.Print_Area" localSheetId="5">'Table 4 -SIP By LoS'!$A$1:$X$57</definedName>
    <definedName name="_xlnm.Print_Area" localSheetId="6">'Table 5 - sip x diversity'!$A$1:$Y$59</definedName>
    <definedName name="_xlnm.Print_Area" localSheetId="7">'Table 5a - PSP sip x diversity'!$A$1:$Y$59</definedName>
    <definedName name="_xlnm.Print_Area" localSheetId="8">'Table 5b - HQ sip x diversity'!$A$1:$Z$59</definedName>
    <definedName name="_xlnm.Print_Area" localSheetId="9">'Table 5c - NPS sip x diversity'!$A$1:$Y$59</definedName>
  </definedNames>
  <calcPr calcId="152511"/>
</workbook>
</file>

<file path=xl/calcChain.xml><?xml version="1.0" encoding="utf-8"?>
<calcChain xmlns="http://schemas.openxmlformats.org/spreadsheetml/2006/main">
  <c r="AA41" i="12" l="1"/>
  <c r="AB41" i="12" s="1"/>
  <c r="AA67" i="12" l="1"/>
</calcChain>
</file>

<file path=xl/sharedStrings.xml><?xml version="1.0" encoding="utf-8"?>
<sst xmlns="http://schemas.openxmlformats.org/spreadsheetml/2006/main" count="3084" uniqueCount="678">
  <si>
    <t>Askham Grange</t>
  </si>
  <si>
    <t>Aylesbury</t>
  </si>
  <si>
    <t>Bedford</t>
  </si>
  <si>
    <t>Belmarsh</t>
  </si>
  <si>
    <t>Blantyre House</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</si>
  <si>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</si>
  <si>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</si>
  <si>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</si>
  <si>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</si>
  <si>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</si>
  <si>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</si>
  <si>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</si>
  <si>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</si>
  <si>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</si>
  <si>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</si>
  <si>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</si>
  <si>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</si>
  <si>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</si>
  <si>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</si>
  <si>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</si>
  <si>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</si>
  <si>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</si>
  <si>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</si>
  <si>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</si>
  <si>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</si>
  <si>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Exeter</t>
  </si>
  <si>
    <t>Featherstone</t>
  </si>
  <si>
    <t>Feltham</t>
  </si>
  <si>
    <t>Ford</t>
  </si>
  <si>
    <t>Foston Hall</t>
  </si>
  <si>
    <t>Frankland</t>
  </si>
  <si>
    <t>Full Sutton</t>
  </si>
  <si>
    <t>Garth</t>
  </si>
  <si>
    <t>Gartree</t>
  </si>
  <si>
    <t>Glen Parva</t>
  </si>
  <si>
    <t>Grendon</t>
  </si>
  <si>
    <t>Guys Marsh</t>
  </si>
  <si>
    <t>Haslar</t>
  </si>
  <si>
    <t>Haverigg</t>
  </si>
  <si>
    <t>Hewell</t>
  </si>
  <si>
    <t>High Down</t>
  </si>
  <si>
    <t>Highpoint</t>
  </si>
  <si>
    <t>Hindley</t>
  </si>
  <si>
    <t>Hollesley Bay</t>
  </si>
  <si>
    <t>Holme House</t>
  </si>
  <si>
    <t>Hull</t>
  </si>
  <si>
    <t>Huntercombe</t>
  </si>
  <si>
    <t>Isis</t>
  </si>
  <si>
    <t>Isle of Wight</t>
  </si>
  <si>
    <t>Kennet</t>
  </si>
  <si>
    <t>Kirkham</t>
  </si>
  <si>
    <t>Kirklevington Grange</t>
  </si>
  <si>
    <t>Lancaster Farms</t>
  </si>
  <si>
    <t>Leeds</t>
  </si>
  <si>
    <t>Leicester</t>
  </si>
  <si>
    <t>Lewes</t>
  </si>
  <si>
    <t xml:space="preserve"> </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</si>
  <si>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</si>
  <si>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</si>
  <si>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</si>
  <si>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</si>
  <si>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</si>
  <si>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</si>
  <si>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</si>
  <si>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</si>
  <si>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</si>
  <si>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</si>
  <si>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</si>
  <si>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</si>
  <si>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</si>
  <si>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</si>
  <si>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</si>
  <si>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</si>
  <si>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</si>
  <si>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</si>
  <si>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</si>
  <si>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</si>
  <si>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</si>
  <si>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</si>
  <si>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Stafford</t>
  </si>
  <si>
    <t>Standford Hill</t>
  </si>
  <si>
    <t>Stocken</t>
  </si>
  <si>
    <t>Stoke Heath</t>
  </si>
  <si>
    <t>Styal</t>
  </si>
  <si>
    <t>Sudbury</t>
  </si>
  <si>
    <t>Swaleside</t>
  </si>
  <si>
    <t>Swansea</t>
  </si>
  <si>
    <t>Swinfen Hall</t>
  </si>
  <si>
    <r>
      <t>NOMS HQ</t>
    </r>
    <r>
      <rPr>
        <vertAlign val="superscript"/>
        <sz val="10"/>
        <rFont val="Arial"/>
        <family val="2"/>
      </rPr>
      <t>2</t>
    </r>
  </si>
  <si>
    <t>Thorn Cross</t>
  </si>
  <si>
    <t>Wakefield</t>
  </si>
  <si>
    <t>Wandsworth</t>
  </si>
  <si>
    <t>Warren Hill</t>
  </si>
  <si>
    <t>Wayland</t>
  </si>
  <si>
    <t>Wealstun</t>
  </si>
  <si>
    <t>Werrington</t>
  </si>
  <si>
    <t>Wetherby</t>
  </si>
  <si>
    <t>Whatton</t>
  </si>
  <si>
    <t>Whitemoor</t>
  </si>
  <si>
    <t>Winchester</t>
  </si>
  <si>
    <t>Woodhill</t>
  </si>
  <si>
    <t>Wormwood Scrubs</t>
  </si>
  <si>
    <t>Wymott</t>
  </si>
  <si>
    <t>Leavers</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</si>
  <si>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</si>
  <si>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</si>
  <si>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</si>
  <si>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</si>
  <si>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</si>
  <si>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</si>
  <si>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</si>
  <si>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</si>
  <si>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Male category B</t>
  </si>
  <si>
    <t>Male category C</t>
  </si>
  <si>
    <t>Male open</t>
  </si>
  <si>
    <r>
      <t>Healthcare - Nursing Grades</t>
    </r>
    <r>
      <rPr>
        <vertAlign val="superscript"/>
        <sz val="10"/>
        <rFont val="Arial"/>
        <family val="2"/>
      </rPr>
      <t>3</t>
    </r>
  </si>
  <si>
    <t>Send</t>
  </si>
  <si>
    <t>The Mount</t>
  </si>
  <si>
    <t>The Verne</t>
  </si>
  <si>
    <t>Usk/Prescoed</t>
  </si>
  <si>
    <t>- denotes representation rate not calculated. Declaration rate too low for a representation rate to have any validity.</t>
  </si>
  <si>
    <t>Voluntary Exit</t>
  </si>
  <si>
    <t>Voluntary Redundancy</t>
  </si>
  <si>
    <t>Compulsory Redundancy</t>
  </si>
  <si>
    <t>NOMS HQ</t>
  </si>
  <si>
    <t>CONTINUED</t>
  </si>
  <si>
    <t>.. denotes not available</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</si>
  <si>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</si>
  <si>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</si>
  <si>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</si>
  <si>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Male dispersal</t>
  </si>
  <si>
    <t>Semi open</t>
  </si>
  <si>
    <t>No Religion representation %</t>
  </si>
  <si>
    <t>Other (Non Christian) Religion representation %</t>
  </si>
  <si>
    <t>Male closed YOI (ages 15-21)</t>
  </si>
  <si>
    <t>Not Disabled</t>
  </si>
  <si>
    <t>Male YOI young people (ages 15-17)</t>
  </si>
  <si>
    <t>Male open YOI</t>
  </si>
  <si>
    <t>Other Grades</t>
  </si>
  <si>
    <t>Heterosexual</t>
  </si>
  <si>
    <t>LGB</t>
  </si>
  <si>
    <t>Unknown</t>
  </si>
  <si>
    <t>LGB representation %</t>
  </si>
  <si>
    <t>Christian</t>
  </si>
  <si>
    <t>Other Religion</t>
  </si>
  <si>
    <t>No Religion</t>
  </si>
  <si>
    <t>Information on sexual orientation and religion is not available prior to 31 March 2013.</t>
  </si>
  <si>
    <t>Christian (all denominations)</t>
  </si>
  <si>
    <t>Other (Non Christian) Religion</t>
  </si>
  <si>
    <t>Where an establishment holds different categories of prisoner it is not possible to disaggregate the staffing. All staff are allocated to the primary category of the establishment.</t>
  </si>
  <si>
    <t>Staff in Post</t>
  </si>
  <si>
    <t>30-39</t>
  </si>
  <si>
    <t>40-49</t>
  </si>
  <si>
    <t>50-59</t>
  </si>
  <si>
    <t>60+</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</si>
  <si>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</si>
  <si>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</si>
  <si>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</si>
  <si>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</si>
  <si>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</si>
  <si>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</si>
  <si>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</si>
  <si>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</si>
  <si>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</si>
  <si>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</si>
  <si>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</si>
  <si>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Establishment Total</t>
  </si>
  <si>
    <t>Reason for Leaving</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</si>
  <si>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</si>
  <si>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</si>
  <si>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</si>
  <si>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</si>
  <si>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</si>
  <si>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</si>
  <si>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</si>
  <si>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</si>
  <si>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</si>
  <si>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</si>
  <si>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</si>
  <si>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Female</t>
  </si>
  <si>
    <t>Male</t>
  </si>
  <si>
    <t>FTE</t>
  </si>
  <si>
    <t>BME</t>
  </si>
  <si>
    <t>White</t>
  </si>
  <si>
    <t>Full Time</t>
  </si>
  <si>
    <t>Area Services</t>
  </si>
  <si>
    <t>Cluster</t>
  </si>
  <si>
    <t>Female closed</t>
  </si>
  <si>
    <t>Female open</t>
  </si>
  <si>
    <t>Immigration Removal Centre</t>
  </si>
  <si>
    <t>Male local</t>
  </si>
  <si>
    <t>Female local</t>
  </si>
  <si>
    <t>1.</t>
  </si>
  <si>
    <t>2.</t>
  </si>
  <si>
    <t>3.</t>
  </si>
  <si>
    <t>Net Change</t>
  </si>
  <si>
    <t>in last 12 months</t>
  </si>
  <si>
    <t xml:space="preserve">Time Series - end of each Financial Year </t>
  </si>
  <si>
    <t>Time Series - last five Quarter points</t>
  </si>
  <si>
    <t>Headcount</t>
  </si>
  <si>
    <t>Part Time</t>
  </si>
  <si>
    <t>Disability</t>
  </si>
  <si>
    <t>Chaplaincy</t>
  </si>
  <si>
    <t>Transfer to other Government dept</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</si>
  <si>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</si>
  <si>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</si>
  <si>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</si>
  <si>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</si>
  <si>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</si>
  <si>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</si>
  <si>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</si>
  <si>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</si>
  <si>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</si>
  <si>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North West</t>
  </si>
  <si>
    <t>South West</t>
  </si>
  <si>
    <t>Wales</t>
  </si>
  <si>
    <t>High Security Prisons</t>
  </si>
  <si>
    <t>Total Leavers</t>
  </si>
  <si>
    <t>HQ and Area Services Total</t>
  </si>
  <si>
    <t xml:space="preserve">Ministry of Justice </t>
  </si>
  <si>
    <t>Statistics Bulletin</t>
  </si>
  <si>
    <t>Band 4 / Supervising Officer</t>
  </si>
  <si>
    <t>Band 3-4 / Prison Officer (incl specialists)</t>
  </si>
  <si>
    <t>12 months ending 31 Mar 2014</t>
  </si>
  <si>
    <t>Humber</t>
  </si>
  <si>
    <t>Non Christian representation %</t>
  </si>
  <si>
    <t>NOMS HQ and Area Services Total</t>
  </si>
  <si>
    <t>Prison Service Establishments</t>
  </si>
  <si>
    <t>Prison Service Establishment Total</t>
  </si>
  <si>
    <t>National Probation Service Divisions</t>
  </si>
  <si>
    <t>National Probation Service Total</t>
  </si>
  <si>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</si>
  <si>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</si>
  <si>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</si>
  <si>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</si>
  <si>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</si>
  <si>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</si>
  <si>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</si>
  <si>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last 12 months</t>
  </si>
  <si>
    <t>Net Change,</t>
  </si>
  <si>
    <t>Young People's Estate</t>
  </si>
  <si>
    <t>4.</t>
  </si>
  <si>
    <r>
      <t>NOMS HQ</t>
    </r>
    <r>
      <rPr>
        <vertAlign val="superscript"/>
        <sz val="10"/>
        <rFont val="Arial"/>
        <family val="2"/>
      </rPr>
      <t>3</t>
    </r>
  </si>
  <si>
    <t>NPS Divisions Total</t>
  </si>
  <si>
    <t>NOMS HQ and</t>
  </si>
  <si>
    <t>Prison Service</t>
  </si>
  <si>
    <t>National Probation</t>
  </si>
  <si>
    <t>Service</t>
  </si>
  <si>
    <t>Erlestoke</t>
  </si>
  <si>
    <t>LDU Cluster Barking and Dagenham, Havering and Newham</t>
  </si>
  <si>
    <t>LDU Cluster Barnet, Brent and Enfield</t>
  </si>
  <si>
    <t>LDU Cluster Barnsley and Sheffield</t>
  </si>
  <si>
    <t>LDU Cluster Bedfordshire</t>
  </si>
  <si>
    <t>LDU Cluster Berkshire</t>
  </si>
  <si>
    <t>LDU Cluster Bexley, Bromley and Greenwich</t>
  </si>
  <si>
    <t>LDU Cluster Birmingham</t>
  </si>
  <si>
    <t>LDU Cluster Bradford and Calderdale</t>
  </si>
  <si>
    <t>LDU Cluster Bristol and South Gloucestershire</t>
  </si>
  <si>
    <t>LDU Cluster Buckinghamshire and Oxfordshire</t>
  </si>
  <si>
    <t>LDU Cluster Cambridge and Peterborough</t>
  </si>
  <si>
    <t>LDU Cluster Camden and Islington</t>
  </si>
  <si>
    <t>LDU Cluster Cheshire</t>
  </si>
  <si>
    <t>LDU Cluster City, Hackney and Tower Hamlets</t>
  </si>
  <si>
    <t>LDU Cluster Croydon, Merton and Sutton</t>
  </si>
  <si>
    <t>LDU Cluster Derbyshire</t>
  </si>
  <si>
    <t>LDU Cluster Devon</t>
  </si>
  <si>
    <t>LDU Cluster Doncaster and Rotherham</t>
  </si>
  <si>
    <t>LDU Cluster Dorset</t>
  </si>
  <si>
    <t>LDU Cluster Durham</t>
  </si>
  <si>
    <t>LDU Cluster Ealing, Harrow and Hillingdon</t>
  </si>
  <si>
    <t>LDU Cluster East and West Lincolnshire</t>
  </si>
  <si>
    <t>LDU Cluster East Riding and Hull</t>
  </si>
  <si>
    <t>LDU Cluster Hammersmith, Fulham, Kensington, Chelsea and Westminster</t>
  </si>
  <si>
    <t>LDU Cluster Hampshire</t>
  </si>
  <si>
    <t>LDU Cluster Haringey, Redbridge and Waltham Forest</t>
  </si>
  <si>
    <t>LDU Cluster Hertfordshire</t>
  </si>
  <si>
    <t>LDU Cluster Hounslow, Kingston and Richmond</t>
  </si>
  <si>
    <t>LDU Cluster Kent</t>
  </si>
  <si>
    <t>LDU Cluster Lambeth and Wandsworth</t>
  </si>
  <si>
    <t>LDU Cluster Leeds</t>
  </si>
  <si>
    <t>LDU Cluster Leicestershire</t>
  </si>
  <si>
    <t>LDU Cluster Lewisham and Southwark</t>
  </si>
  <si>
    <t>LDU Cluster Manchester, Salford and Trafford</t>
  </si>
  <si>
    <t>LDU Cluster Mid, North and West Essex</t>
  </si>
  <si>
    <t>LDU Cluster Norfolk and Suffolk</t>
  </si>
  <si>
    <t>LDU Cluster North and North East Lincolnshire</t>
  </si>
  <si>
    <t>LDU Cluster North of Tyne</t>
  </si>
  <si>
    <t>LDU Cluster North Wales</t>
  </si>
  <si>
    <t>LDU Cluster Northamptonshire</t>
  </si>
  <si>
    <t>LDU Cluster Nottinghamshire</t>
  </si>
  <si>
    <t>LDU Cluster Plymouth, Cornwall and Isles of Scilly</t>
  </si>
  <si>
    <t>LDU Cluster Somerset</t>
  </si>
  <si>
    <t>LDU Cluster South of Tyne</t>
  </si>
  <si>
    <t>LDU Cluster Southampton, Portsmouth and Isle of Wight</t>
  </si>
  <si>
    <t>LDU Cluster Staffordshire</t>
  </si>
  <si>
    <t>LDU Cluster Stockport and Tameside</t>
  </si>
  <si>
    <t>LDU Cluster Tees Valley</t>
  </si>
  <si>
    <t>LDU Cluster Thurrock, South and SE Essex and Southend</t>
  </si>
  <si>
    <t>LDU Cluster Wakefield and Kirklees</t>
  </si>
  <si>
    <t>LDU Cluster Warwickshire, Coventry and Solihull</t>
  </si>
  <si>
    <t>LDU Cluster Wigan and Bolton</t>
  </si>
  <si>
    <t>LDU Cluster Wiltshire and Gloucestershire</t>
  </si>
  <si>
    <t>LDU Cluster York and North Yorkshire</t>
  </si>
  <si>
    <t>Public Protection London</t>
  </si>
  <si>
    <t>Public Protection Midlands</t>
  </si>
  <si>
    <t>Public Protection North East</t>
  </si>
  <si>
    <t>Public Protection North West</t>
  </si>
  <si>
    <t>Public Protection South Central</t>
  </si>
  <si>
    <t>Public Protection South East and Eastern</t>
  </si>
  <si>
    <t>Public Protection South West</t>
  </si>
  <si>
    <t>Public Protection Wales</t>
  </si>
  <si>
    <t>NPS Total</t>
  </si>
  <si>
    <t>London Probation Service Total</t>
  </si>
  <si>
    <t>Midlands Probation Service Total</t>
  </si>
  <si>
    <t>North East Probation Service Total</t>
  </si>
  <si>
    <t>North West Probation Service Total</t>
  </si>
  <si>
    <t>South East and Eastern Probation Service Total</t>
  </si>
  <si>
    <t>South West and South Central Probation Service Total</t>
  </si>
  <si>
    <t>Wales Probation Service Total</t>
  </si>
  <si>
    <t>Bands A to D</t>
  </si>
  <si>
    <t>Bands 1 to 3</t>
  </si>
  <si>
    <t>Bands 
A to D</t>
  </si>
  <si>
    <t>Bands
 1 to 3</t>
  </si>
  <si>
    <t>Probation Officer</t>
  </si>
  <si>
    <t>Other Band 4-6</t>
  </si>
  <si>
    <t>NPS Grades in NOMS HQ or Establishments</t>
  </si>
  <si>
    <t>NOMS Total</t>
  </si>
  <si>
    <t xml:space="preserve">LDU Cluster Dyfed Powys </t>
  </si>
  <si>
    <t>LDU Cluster Gwent</t>
  </si>
  <si>
    <t>LDU Cluster South Wales - Swansea Neath Bridgend Rhondda and Merthyr</t>
  </si>
  <si>
    <t>Stakeholder Engagement London</t>
  </si>
  <si>
    <t>Stakeholder Engagement North West</t>
  </si>
  <si>
    <t>Other Grades (Including NPS grades)</t>
  </si>
  <si>
    <t>Staff in NOMS Grades</t>
  </si>
  <si>
    <t>HM Prison Reserves (included above)</t>
  </si>
  <si>
    <t>LDU Cluster South Wales - Cardiff and Vale</t>
  </si>
  <si>
    <t>Prison Service Operational</t>
  </si>
  <si>
    <r>
      <t>HM Prison Service and NOMS HQ Non Operational</t>
    </r>
    <r>
      <rPr>
        <vertAlign val="superscript"/>
        <sz val="10"/>
        <rFont val="Arial"/>
        <family val="2"/>
      </rPr>
      <t>2</t>
    </r>
  </si>
  <si>
    <t>Establishments are allocated to the category as it was at the latest date rather than the category as it was at the specific snapshot point of the table.</t>
  </si>
  <si>
    <t xml:space="preserve">Sexual </t>
  </si>
  <si>
    <t>12 months ending 31 Mar 2015</t>
  </si>
  <si>
    <t>Stakeholder Engagement South East and Eastern</t>
  </si>
  <si>
    <t>HM Prison Service and NOMS HQ Non Operational</t>
  </si>
  <si>
    <t>Courts</t>
  </si>
  <si>
    <t>Offender Management</t>
  </si>
  <si>
    <t>Other or Blank</t>
  </si>
  <si>
    <t>Other Interventions</t>
  </si>
  <si>
    <t>Programmes</t>
  </si>
  <si>
    <t>Approved Premises</t>
  </si>
  <si>
    <t>Victims</t>
  </si>
  <si>
    <t>Hatfield</t>
  </si>
  <si>
    <t>Stakeholder Engagement North East</t>
  </si>
  <si>
    <t>Bands 5-8 / Managers</t>
  </si>
  <si>
    <r>
      <t>Industrial / Facilities</t>
    </r>
    <r>
      <rPr>
        <vertAlign val="superscript"/>
        <sz val="10"/>
        <rFont val="Arial"/>
        <family val="2"/>
      </rPr>
      <t>4</t>
    </r>
  </si>
  <si>
    <t xml:space="preserve">The number of directly employed industrial / facilities staff fell on 1 June 2015 due to the transfer of 1,670 FTE out of NOMS to the private sector as a result of the Competing Delivery of Service project. </t>
  </si>
  <si>
    <r>
      <t>National Probation Service Grades</t>
    </r>
    <r>
      <rPr>
        <vertAlign val="superscript"/>
        <sz val="10"/>
        <rFont val="Arial"/>
        <family val="2"/>
      </rPr>
      <t>5</t>
    </r>
  </si>
  <si>
    <t>5.</t>
  </si>
  <si>
    <t>The figures here represent staff in NPS grades. A small number of staff in NPS grades work in other parts of NOMS and a small number of staff in the NPS do not have NPS grades. These figures are therefore do not represent the total staff in the NPS</t>
  </si>
  <si>
    <t>LDU Cluster Cumbria</t>
  </si>
  <si>
    <t>LDU Cluster Liverpool North, South and Sefton</t>
  </si>
  <si>
    <t>LDU Cluster South East Lancashire</t>
  </si>
  <si>
    <t>Stakeholder Engagement Midlands</t>
  </si>
  <si>
    <t>-</t>
  </si>
  <si>
    <t>LDU Cluster Knowsley, St Helens and Wirral</t>
  </si>
  <si>
    <t>LDU Cluster North West Lancashire</t>
  </si>
  <si>
    <t>NPS HQ Support</t>
  </si>
  <si>
    <t>Total Probation Officer</t>
  </si>
  <si>
    <t>Transfer to Other Government Dept</t>
  </si>
  <si>
    <t>Public Sector Transfer</t>
  </si>
  <si>
    <t>Medical Retirement</t>
  </si>
  <si>
    <t>In June 2010 approximately 1,500 NOMS HQ staff transferred to the central Ministry of Justice</t>
  </si>
  <si>
    <t xml:space="preserve">These movements refer to existing NOMS staff who applied for and were appointed to prison officer jobs. They are neither leavers nor joiners but do contribute to the total number of new officers appointed. </t>
  </si>
  <si>
    <r>
      <t>National Probation Service Grades</t>
    </r>
    <r>
      <rPr>
        <vertAlign val="superscript"/>
        <sz val="10"/>
        <rFont val="Arial"/>
        <family val="2"/>
      </rPr>
      <t>3</t>
    </r>
  </si>
  <si>
    <r>
      <t>Voluntary Exit</t>
    </r>
    <r>
      <rPr>
        <vertAlign val="superscript"/>
        <sz val="10"/>
        <rFont val="Arial"/>
        <family val="2"/>
      </rPr>
      <t>2</t>
    </r>
  </si>
  <si>
    <r>
      <t>Public sector transfer</t>
    </r>
    <r>
      <rPr>
        <vertAlign val="superscript"/>
        <sz val="10"/>
        <rFont val="Arial"/>
        <family val="2"/>
      </rPr>
      <t>3</t>
    </r>
  </si>
  <si>
    <r>
      <t>Other</t>
    </r>
    <r>
      <rPr>
        <vertAlign val="superscript"/>
        <sz val="10"/>
        <rFont val="Arial"/>
        <family val="2"/>
      </rPr>
      <t>4</t>
    </r>
  </si>
  <si>
    <t>This can be offered where the organisation wishes to reduce staff numbers by offering an early exit scheme or an early exit package to an individual. There is no compulsion on individuals to accept the offer.</t>
  </si>
  <si>
    <t>Average SIP</t>
  </si>
  <si>
    <t>12 Months to 31 Mar 2015</t>
  </si>
  <si>
    <t>12 Months to 31 Mar 2014</t>
  </si>
  <si>
    <t>12 Months to 31 Mar 2010</t>
  </si>
  <si>
    <t>12 Months to 31 Mar 2011</t>
  </si>
  <si>
    <t>12 Months to 31 Mar 2012</t>
  </si>
  <si>
    <t>12 Months to 31 Mar 2013</t>
  </si>
  <si>
    <t>Rate (%)</t>
  </si>
  <si>
    <t>12 months ending 31 Mar 2016</t>
  </si>
  <si>
    <t>Administrative Functions</t>
  </si>
  <si>
    <t>Public / Private Prisons</t>
  </si>
  <si>
    <t>Loan / Secondment Requirement</t>
  </si>
  <si>
    <t>Youth Offending Services</t>
  </si>
  <si>
    <t>LDU Cluster Dudley and Sandwell</t>
  </si>
  <si>
    <t>LDU Cluster West Mercia</t>
  </si>
  <si>
    <t>12 Months to 31 Mar 2016</t>
  </si>
  <si>
    <t>Band 3-5 Officers</t>
  </si>
  <si>
    <r>
      <t>Leavers</t>
    </r>
    <r>
      <rPr>
        <vertAlign val="superscript"/>
        <sz val="10"/>
        <rFont val="Arial"/>
        <family val="2"/>
      </rPr>
      <t>3</t>
    </r>
  </si>
  <si>
    <r>
      <t>Leavers</t>
    </r>
    <r>
      <rPr>
        <vertAlign val="superscript"/>
        <sz val="11"/>
        <rFont val="Arial"/>
        <family val="2"/>
      </rPr>
      <t>3</t>
    </r>
  </si>
  <si>
    <r>
      <t>National Probation Service Grades</t>
    </r>
    <r>
      <rPr>
        <vertAlign val="superscript"/>
        <sz val="10"/>
        <rFont val="Arial"/>
        <family val="2"/>
      </rPr>
      <t>4</t>
    </r>
  </si>
  <si>
    <r>
      <t>Healthcare - Nursing Grades</t>
    </r>
    <r>
      <rPr>
        <vertAlign val="superscript"/>
        <sz val="10"/>
        <rFont val="Arial"/>
        <family val="2"/>
      </rPr>
      <t>5</t>
    </r>
  </si>
  <si>
    <r>
      <t>Healthcare - Other healthcare</t>
    </r>
    <r>
      <rPr>
        <vertAlign val="superscript"/>
        <sz val="10"/>
        <rFont val="Arial"/>
        <family val="2"/>
      </rPr>
      <t>5</t>
    </r>
  </si>
  <si>
    <t>Prison Service Establishments Total</t>
  </si>
  <si>
    <t>Race</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</si>
  <si>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</si>
  <si>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</si>
  <si>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</si>
  <si>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</si>
  <si>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The 'Other' category largely consists of fixed-term appointments coming to the end of their contract. </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</si>
  <si>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</si>
  <si>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&lt;30</t>
  </si>
  <si>
    <t>Operational Support Grade (OSG)</t>
  </si>
  <si>
    <t>All Staff</t>
  </si>
  <si>
    <t>Establishment</t>
  </si>
  <si>
    <t>Notes</t>
  </si>
  <si>
    <t>Although benchmarks are agreed they are still subject to review and can therefore change if necessary to meet the requirements at the establishment to ensure a safe, decent and secure environment.</t>
  </si>
  <si>
    <t>NOMS manages vacancies through the use of payment plus for officer grades, overtime, agency staff and through the use of temporary detached duty.</t>
  </si>
  <si>
    <t xml:space="preserve">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</si>
  <si>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Dismissal - Conduct</t>
  </si>
  <si>
    <t>Dismissal - Medical Inefficiency</t>
  </si>
  <si>
    <t>Dismissal - Poor performance</t>
  </si>
  <si>
    <t>Dismissal - Unsatisfactory attendance</t>
  </si>
  <si>
    <t>Midlands</t>
  </si>
  <si>
    <t>East</t>
  </si>
  <si>
    <t>London and Thames Valley</t>
  </si>
  <si>
    <t>Kent, Sussex and Essex</t>
  </si>
  <si>
    <t>North East and Yorkshire</t>
  </si>
  <si>
    <t>Immigration Removal Centres</t>
  </si>
  <si>
    <t>Women's Estate</t>
  </si>
  <si>
    <t>Probation Officers</t>
  </si>
  <si>
    <t>Dismissal Other</t>
  </si>
  <si>
    <t>Berwyn</t>
  </si>
  <si>
    <t>OSG Total</t>
  </si>
  <si>
    <t>Probation Officers Total</t>
  </si>
  <si>
    <t>Other, including NOMS HQ</t>
  </si>
  <si>
    <t>% Diff</t>
  </si>
  <si>
    <t>#</t>
  </si>
  <si>
    <t>Direct Recruits</t>
  </si>
  <si>
    <t>2010/11</t>
  </si>
  <si>
    <t>2011/12</t>
  </si>
  <si>
    <t>2012/13</t>
  </si>
  <si>
    <t>2013/14</t>
  </si>
  <si>
    <t>2014/15</t>
  </si>
  <si>
    <t>2015/16</t>
  </si>
  <si>
    <t>#C</t>
  </si>
  <si>
    <t>C</t>
  </si>
  <si>
    <t>Conversions from existing staff</t>
  </si>
  <si>
    <t>April-June</t>
  </si>
  <si>
    <t>July-September</t>
  </si>
  <si>
    <t>October-December</t>
  </si>
  <si>
    <t>January-March</t>
  </si>
  <si>
    <t>2016/17</t>
  </si>
  <si>
    <t>All Officers Appointed</t>
  </si>
  <si>
    <t>Band 3 Officers</t>
  </si>
  <si>
    <t>Leaver numbers are provisional, pending the end of year re-run of data.</t>
  </si>
  <si>
    <r>
      <t>Benchmark Target</t>
    </r>
    <r>
      <rPr>
        <vertAlign val="superscript"/>
        <sz val="10"/>
        <rFont val="Arial"/>
        <family val="2"/>
      </rPr>
      <t>1</t>
    </r>
  </si>
  <si>
    <r>
      <t>Difference</t>
    </r>
    <r>
      <rPr>
        <vertAlign val="superscript"/>
        <sz val="10"/>
        <rFont val="Arial"/>
        <family val="2"/>
      </rPr>
      <t>2</t>
    </r>
  </si>
  <si>
    <t>Immigration Removal Centres do not have benchmarks set, Humber has not yet been benchmarked. Staffing targets are presented for those establishments.</t>
  </si>
  <si>
    <t>3</t>
  </si>
  <si>
    <t>Source (Benchmarks): NOMS Business Development Group</t>
  </si>
  <si>
    <t>.. Denotes not available</t>
  </si>
  <si>
    <t>12 months ending 30 Sep 2016</t>
  </si>
  <si>
    <t>Information reflects the latest regional management structure implemented in April 2016, which is not the structure in place throughout the time series</t>
  </si>
  <si>
    <t>Medway Secure Training Centre</t>
  </si>
  <si>
    <t>Completed Years of Service</t>
  </si>
  <si>
    <t>5-9</t>
  </si>
  <si>
    <t>10-14</t>
  </si>
  <si>
    <t>15-19</t>
  </si>
  <si>
    <t>20-24</t>
  </si>
  <si>
    <t>25-29</t>
  </si>
  <si>
    <t>30+</t>
  </si>
  <si>
    <t>Length of service in NOMS calculated from most recent hire date. Where staff have transferred in from another Government Department or have transferred in through NOMS taking over a function length of service is calculated from entry to NOMS.</t>
  </si>
  <si>
    <t>1</t>
  </si>
  <si>
    <t>2</t>
  </si>
  <si>
    <t>4</t>
  </si>
  <si>
    <t>Total Band 2 / Operational Support</t>
  </si>
  <si>
    <t>Notes to Table 5:</t>
  </si>
  <si>
    <t>Notes to Table 5a:</t>
  </si>
  <si>
    <t>Notes to Table 5b:</t>
  </si>
  <si>
    <t>Notes to Table 5c:</t>
  </si>
  <si>
    <t>Notes to Tables 7a &amp; 7b:</t>
  </si>
  <si>
    <t>Notes to Tables 8a, 8b &amp; 8c</t>
  </si>
  <si>
    <t>Notes to Table 8d</t>
  </si>
  <si>
    <t>Notes to Tables 9a &amp; 9b:</t>
  </si>
  <si>
    <t>Notes to Table 8e</t>
  </si>
  <si>
    <t>Notes to Table 11a:</t>
  </si>
  <si>
    <t>Notes to Table 11b:</t>
  </si>
  <si>
    <t>Notes to Tables 11c:</t>
  </si>
  <si>
    <t>Notes to Table 12</t>
  </si>
  <si>
    <t>Notes to Table 13</t>
  </si>
  <si>
    <r>
      <t>Probation Officers</t>
    </r>
    <r>
      <rPr>
        <vertAlign val="superscript"/>
        <sz val="10"/>
        <rFont val="Arial"/>
        <family val="2"/>
      </rPr>
      <t>3</t>
    </r>
  </si>
  <si>
    <t>Notes to Table 10</t>
  </si>
  <si>
    <t>Movements due to machinery of Government changes or due to staff transferring to or from the private sector as a result of changes in the management of establishments are not included in these tables. Such movements are; the transfer of 1,360 FTE NOMS HQ staff to the central Ministry of Justice in July 2010; 610 FTE transferring with HMP Birmingham to the private sector in September 2009; 560 FTE transferring with HMP Northumberland to the private sector in November 2013; 170 FTE staff transferring into NOMS from the private sector with HMP Wolds in July 2013; 8,430 FTE staff transferring into NOMS from Probation Trusts as NPS in June 2014 and 1,670 FTE staff transferring to the private sector as a result of the Competing Delivery of Service project in June 2015. Since June 2016 NOMS has taken over the running of Medway Secure Training Centre and 151 FTE staff transferred in.</t>
  </si>
  <si>
    <t>The service of NPS staff in Probation Trusts prior to the creation of the NPS on 1 June 2014 is not included. Figures presented here do not represent the full experience of Probation Officers.</t>
  </si>
  <si>
    <r>
      <t>Completed Years of Service</t>
    </r>
    <r>
      <rPr>
        <vertAlign val="superscript"/>
        <sz val="10"/>
        <rFont val="Arial"/>
        <family val="2"/>
      </rPr>
      <t>1</t>
    </r>
  </si>
  <si>
    <r>
      <t>Band 3-5 Officers</t>
    </r>
    <r>
      <rPr>
        <vertAlign val="superscript"/>
        <sz val="10"/>
        <rFont val="Arial"/>
        <family val="2"/>
      </rPr>
      <t>2</t>
    </r>
  </si>
  <si>
    <t>Includes Band 3-4 / Prison Officer (incl specialists), Band 4 / Supervising Officer and Band 5 / Custodial Managers</t>
  </si>
  <si>
    <t xml:space="preserve">~ denotes suppressed values of 2 or fewer or other values which would allow values of 2 or fewer to be derived by subtraction. Low numbers are suppressed to prevent disclosure in accordance with the Data Protection Act, 1998. </t>
  </si>
  <si>
    <r>
      <t>National Probation Service</t>
    </r>
    <r>
      <rPr>
        <vertAlign val="superscript"/>
        <sz val="10"/>
        <rFont val="Arial"/>
        <family val="2"/>
      </rPr>
      <t>3</t>
    </r>
  </si>
  <si>
    <t>Establishment not operational and benchmark excluded from total. Staff still attached to the establishments are mainly on detached duty elsewhere.</t>
  </si>
  <si>
    <t>(r)</t>
  </si>
  <si>
    <t xml:space="preserve">April-June </t>
  </si>
  <si>
    <t>12 months ending 30 June 2016</t>
  </si>
  <si>
    <t>12 months ending 31 Dec 2016</t>
  </si>
  <si>
    <t>Full Time Equivalent</t>
  </si>
  <si>
    <t>Working Days Lost</t>
  </si>
  <si>
    <t>Av Staff</t>
  </si>
  <si>
    <t>Grade</t>
  </si>
  <si>
    <t>Percent of Known</t>
  </si>
  <si>
    <t>Mental and Behavioural Disorders</t>
  </si>
  <si>
    <t>Injury and Poisoning</t>
  </si>
  <si>
    <t>Digestive System</t>
  </si>
  <si>
    <t>Respiratory System</t>
  </si>
  <si>
    <t>Band 2 / Operational Support Total</t>
  </si>
  <si>
    <t>NOMS Total (All Grades)</t>
  </si>
  <si>
    <t>Genitourinary System</t>
  </si>
  <si>
    <t>Blood and Blood-Forming Organs</t>
  </si>
  <si>
    <t>Circulatory System</t>
  </si>
  <si>
    <t>Ear and Mastoid Process</t>
  </si>
  <si>
    <t>Endocrine, Nutritional and Metabolic Diseases</t>
  </si>
  <si>
    <t>Eye and Adnexa</t>
  </si>
  <si>
    <t>Infective and Parasitic Diseases</t>
  </si>
  <si>
    <t>Neoplasms</t>
  </si>
  <si>
    <t>Pregnancy Complications</t>
  </si>
  <si>
    <t>Skin and Subcutaneous Tissue</t>
  </si>
  <si>
    <t>LDU Cluster Surrey</t>
  </si>
  <si>
    <t>LDU Cluster Sussex</t>
  </si>
  <si>
    <t>0 Total</t>
  </si>
  <si>
    <r>
      <t>Probation Officers</t>
    </r>
    <r>
      <rPr>
        <b/>
        <vertAlign val="superscript"/>
        <sz val="10"/>
        <rFont val="Arial"/>
        <family val="2"/>
      </rPr>
      <t>3</t>
    </r>
    <r>
      <rPr>
        <b/>
        <sz val="10"/>
        <rFont val="Arial"/>
        <family val="2"/>
      </rPr>
      <t xml:space="preserve"> Total</t>
    </r>
  </si>
  <si>
    <r>
      <t>Other</t>
    </r>
    <r>
      <rPr>
        <vertAlign val="superscript"/>
        <sz val="10"/>
        <rFont val="Arial"/>
        <family val="2"/>
      </rPr>
      <t>5</t>
    </r>
  </si>
  <si>
    <r>
      <t>Public sector transfer</t>
    </r>
    <r>
      <rPr>
        <vertAlign val="superscript"/>
        <sz val="10"/>
        <rFont val="Arial"/>
        <family val="2"/>
      </rPr>
      <t>4</t>
    </r>
  </si>
  <si>
    <r>
      <t>Voluntary Exit</t>
    </r>
    <r>
      <rPr>
        <vertAlign val="superscript"/>
        <sz val="10"/>
        <rFont val="Arial"/>
        <family val="2"/>
      </rPr>
      <t>3</t>
    </r>
  </si>
  <si>
    <r>
      <t>Band 3-5 / Prison Officer</t>
    </r>
    <r>
      <rPr>
        <vertAlign val="superscript"/>
        <sz val="10"/>
        <rFont val="Arial"/>
        <family val="2"/>
      </rPr>
      <t>2</t>
    </r>
  </si>
  <si>
    <r>
      <t>Total Band 3-5 / Prison Officer</t>
    </r>
    <r>
      <rPr>
        <b/>
        <vertAlign val="superscript"/>
        <sz val="10"/>
        <rFont val="Arial"/>
        <family val="2"/>
      </rPr>
      <t>2</t>
    </r>
  </si>
  <si>
    <r>
      <t>Band 3-5 Officers</t>
    </r>
    <r>
      <rPr>
        <b/>
        <vertAlign val="superscript"/>
        <sz val="10"/>
        <rFont val="Arial"/>
        <family val="2"/>
      </rPr>
      <t>2</t>
    </r>
    <r>
      <rPr>
        <b/>
        <sz val="10"/>
        <rFont val="Arial"/>
        <family val="2"/>
      </rPr>
      <t xml:space="preserve"> Total</t>
    </r>
  </si>
  <si>
    <r>
      <t>Band 3-5 Officers</t>
    </r>
    <r>
      <rPr>
        <vertAlign val="superscript"/>
        <sz val="10"/>
        <rFont val="Arial"/>
        <family val="2"/>
      </rPr>
      <t>5</t>
    </r>
  </si>
  <si>
    <r>
      <t>Band 3-5 Officer</t>
    </r>
    <r>
      <rPr>
        <b/>
        <vertAlign val="superscript"/>
        <sz val="10"/>
        <rFont val="Arial"/>
        <family val="2"/>
      </rPr>
      <t>5</t>
    </r>
    <r>
      <rPr>
        <b/>
        <sz val="10"/>
        <rFont val="Arial"/>
        <family val="2"/>
      </rPr>
      <t xml:space="preserve"> Total</t>
    </r>
  </si>
  <si>
    <t>Average working days lost per member of staff is calculated as number of working days lost to sickness divided by the average number of full time equivalent staff for a year.</t>
  </si>
  <si>
    <t>Notes to Table 14</t>
  </si>
  <si>
    <t>Notes to Table 16</t>
  </si>
  <si>
    <t>Notes to Table 17</t>
  </si>
  <si>
    <t>Notes to Table 18</t>
  </si>
  <si>
    <t>These are absences that have a reason recorded but are in a less common absence category</t>
  </si>
  <si>
    <t>Absences are categorised according to International Classification of Diseases, which is an approach used across the civil service.</t>
  </si>
  <si>
    <t>5</t>
  </si>
  <si>
    <t>Absences where no reason was recorded</t>
  </si>
  <si>
    <t>Information reflects the latest regional management structure implemented in April 2016, which is not the structure in place throughout the time series.</t>
  </si>
  <si>
    <r>
      <t>Leavers</t>
    </r>
    <r>
      <rPr>
        <vertAlign val="superscript"/>
        <sz val="10"/>
        <rFont val="Arial"/>
        <family val="2"/>
      </rPr>
      <t>4</t>
    </r>
  </si>
  <si>
    <t>Staff working in the Fair and Sustainable Bands, introduced in April 2012 are aligned with the equivalent grade in the old structure.</t>
  </si>
  <si>
    <t>Musculoskeletal System</t>
  </si>
  <si>
    <t>Congenital Anomalies</t>
  </si>
  <si>
    <t>Nervous System and Sense Organs</t>
  </si>
  <si>
    <t>6.</t>
  </si>
  <si>
    <t>12 months ending 31 Mar 2017</t>
  </si>
  <si>
    <t>12 Months to 31 Mar 2017</t>
  </si>
  <si>
    <t>31st March 2017</t>
  </si>
  <si>
    <t>Published 18th May 2017</t>
  </si>
  <si>
    <t>LDU Cluster Rochdale, Bury &amp;Oldham</t>
  </si>
  <si>
    <t>National Offender Management Service</t>
  </si>
  <si>
    <r>
      <t>NPS Divisions Total</t>
    </r>
    <r>
      <rPr>
        <b/>
        <vertAlign val="superscript"/>
        <sz val="10"/>
        <rFont val="Arial"/>
        <family val="2"/>
      </rPr>
      <t>(4)</t>
    </r>
  </si>
  <si>
    <t xml:space="preserve">4. </t>
  </si>
  <si>
    <t xml:space="preserve">Source (staff numbers): NOMS Single Operating Platform </t>
  </si>
  <si>
    <t>Historical figures may differ slightly to previously published statistics. This may be due a number of reasons such as possible amendments in the mapping of grades and job titles over time or subsequent changes made to the recording of an individual’s grade.</t>
  </si>
  <si>
    <t>Information reflects the regional management structure implemented in April 2016, which is not the structure in place throughout the time series.</t>
  </si>
  <si>
    <t>The number of nurses directly employed by NOMS has declined over the period covered by the table as increasing numbers are employed directly through Clinical Commissioning Groups.</t>
  </si>
  <si>
    <t>Non operational staff numbers fell in June 2010 as a result of approximately 1500 NOMS HQ staff transferring to the central Ministry of Justice.</t>
  </si>
  <si>
    <t>Includes Band 3-4 / Prison Officer (incl specialists), Band 4 / Supervising Officer and Band 5 / Custodial Managers.</t>
  </si>
  <si>
    <t>Notes to Table 4:</t>
  </si>
  <si>
    <r>
      <t>Age</t>
    </r>
    <r>
      <rPr>
        <vertAlign val="superscript"/>
        <sz val="10"/>
        <rFont val="Arial"/>
        <family val="2"/>
      </rPr>
      <t>2</t>
    </r>
  </si>
  <si>
    <r>
      <t>Gender</t>
    </r>
    <r>
      <rPr>
        <vertAlign val="superscript"/>
        <sz val="10"/>
        <rFont val="Arial"/>
        <family val="2"/>
      </rPr>
      <t>2</t>
    </r>
  </si>
  <si>
    <r>
      <t>FT/PT</t>
    </r>
    <r>
      <rPr>
        <vertAlign val="superscript"/>
        <sz val="10"/>
        <rFont val="Arial"/>
        <family val="2"/>
      </rPr>
      <t>2</t>
    </r>
  </si>
  <si>
    <r>
      <t>Declaration rate</t>
    </r>
    <r>
      <rPr>
        <i/>
        <vertAlign val="superscript"/>
        <sz val="10"/>
        <rFont val="Arial"/>
        <family val="2"/>
      </rPr>
      <t>3</t>
    </r>
  </si>
  <si>
    <r>
      <t>Sexual Orientation</t>
    </r>
    <r>
      <rPr>
        <vertAlign val="superscript"/>
        <sz val="10"/>
        <rFont val="Arial"/>
        <family val="2"/>
      </rPr>
      <t>4</t>
    </r>
  </si>
  <si>
    <r>
      <t>Religion / Belief</t>
    </r>
    <r>
      <rPr>
        <vertAlign val="superscript"/>
        <sz val="10"/>
        <rFont val="Arial"/>
        <family val="2"/>
      </rPr>
      <t>4</t>
    </r>
  </si>
  <si>
    <t>The figures here represent staff in NPS grades. A small number of staff in NPS grades work in other parts of NOMS and a small number of staff in the NPS do not have NPS grades. These figures are therefore do not represent the total recruitment into and leavers from the NPS.</t>
  </si>
  <si>
    <t>Staff with a permanent contract of employment with NOMS.</t>
  </si>
  <si>
    <t>Does not include voluntary early departure or redundancy.</t>
  </si>
  <si>
    <t>7.</t>
  </si>
  <si>
    <r>
      <t>Declaration rate</t>
    </r>
    <r>
      <rPr>
        <i/>
        <vertAlign val="superscript"/>
        <sz val="10"/>
        <rFont val="Arial"/>
        <family val="2"/>
      </rPr>
      <t>4</t>
    </r>
  </si>
  <si>
    <r>
      <t>Orientation</t>
    </r>
    <r>
      <rPr>
        <vertAlign val="superscript"/>
        <sz val="10"/>
        <rFont val="Arial"/>
        <family val="2"/>
      </rPr>
      <t>5</t>
    </r>
  </si>
  <si>
    <r>
      <t>Religion</t>
    </r>
    <r>
      <rPr>
        <vertAlign val="superscript"/>
        <sz val="10"/>
        <rFont val="Arial"/>
        <family val="2"/>
      </rPr>
      <t>5</t>
    </r>
  </si>
  <si>
    <t>NOMS Oracle HRMS and Single Operating Platform</t>
  </si>
  <si>
    <t>NOMS Single Operating Platform</t>
  </si>
  <si>
    <t>The figures here represent staff in NPS grades. A small number of staff in NPS grades work in other parts of NOMS and a small number of staff in the NPS do not have NPS grades. These figures are therefore do not represent the total staff in the NPS.</t>
  </si>
  <si>
    <t>Directly employed healthcare staff have transferred employment to other employers over the past five years. These cannot be easily excluded as for other structural changes but result in unrealistically high leaving rates for these groups</t>
  </si>
  <si>
    <r>
      <t>Dover</t>
    </r>
    <r>
      <rPr>
        <vertAlign val="superscript"/>
        <sz val="10"/>
        <rFont val="Arial"/>
        <family val="2"/>
      </rPr>
      <t>2</t>
    </r>
  </si>
  <si>
    <r>
      <t>Haslar</t>
    </r>
    <r>
      <rPr>
        <vertAlign val="superscript"/>
        <sz val="10"/>
        <rFont val="Arial"/>
        <family val="2"/>
      </rPr>
      <t>2</t>
    </r>
  </si>
  <si>
    <r>
      <t>Blantyre House</t>
    </r>
    <r>
      <rPr>
        <vertAlign val="superscript"/>
        <sz val="10"/>
        <rFont val="Arial"/>
        <family val="2"/>
      </rPr>
      <t>2</t>
    </r>
  </si>
  <si>
    <t>Establishment not operational. Staff still attached to the establishments are mainly on detached duty elsewhere or on long-term sickness absence.</t>
  </si>
  <si>
    <r>
      <t>Other and Unknown Grades</t>
    </r>
    <r>
      <rPr>
        <vertAlign val="superscript"/>
        <sz val="10"/>
        <rFont val="Arial"/>
        <family val="2"/>
      </rPr>
      <t>6</t>
    </r>
  </si>
  <si>
    <t>Other and unknown grades include instructional officers, several other more unusual grades and a small number of staff where the grade was not recorded at the time the data was extracted</t>
  </si>
  <si>
    <r>
      <t>Other and Unknown Grades</t>
    </r>
    <r>
      <rPr>
        <vertAlign val="superscript"/>
        <sz val="10"/>
        <rFont val="Arial"/>
        <family val="2"/>
      </rPr>
      <t>5</t>
    </r>
  </si>
  <si>
    <r>
      <t>Other and Unknown Grades</t>
    </r>
    <r>
      <rPr>
        <vertAlign val="superscript"/>
        <sz val="10"/>
        <rFont val="Arial"/>
        <family val="2"/>
      </rPr>
      <t>7</t>
    </r>
  </si>
  <si>
    <t>Absences where a reason is provided but could not be categorised, for example 'Operation non-specific'. On migration of data to the Single Operating Platform a large number of symptoms ill-defined entries were reclassified as unknown.</t>
  </si>
  <si>
    <r>
      <t>Unknown</t>
    </r>
    <r>
      <rPr>
        <vertAlign val="superscript"/>
        <sz val="10"/>
        <rFont val="Arial"/>
        <family val="2"/>
      </rPr>
      <t>3</t>
    </r>
  </si>
  <si>
    <t xml:space="preserve">3. </t>
  </si>
  <si>
    <t>In a small number of cases a member of staff joined NOMS while on sickness absence from elsewhere and the absence could not be allocated to a specific NOMS unit.</t>
  </si>
  <si>
    <t>April-June (r)</t>
  </si>
  <si>
    <t>July-September (r)</t>
  </si>
  <si>
    <t>October-December (r)</t>
  </si>
  <si>
    <t>NOMS Total Total</t>
  </si>
  <si>
    <t>~</t>
  </si>
  <si>
    <r>
      <t>Table 1: NOMS staff in post, by prison service region</t>
    </r>
    <r>
      <rPr>
        <b/>
        <vertAlign val="superscript"/>
        <sz val="10"/>
        <rFont val="Arial"/>
        <family val="2"/>
      </rPr>
      <t>1</t>
    </r>
    <r>
      <rPr>
        <b/>
        <sz val="10"/>
        <rFont val="Arial"/>
        <family val="2"/>
      </rPr>
      <t>, NPS division and Wales (full time equivalent)</t>
    </r>
  </si>
  <si>
    <t>Table 1: NOMS staff in post, by prison service region, NPS division and Wales (full time equivalent)</t>
  </si>
  <si>
    <r>
      <t>Table 2: NOMS staff in post, by function</t>
    </r>
    <r>
      <rPr>
        <b/>
        <vertAlign val="superscript"/>
        <sz val="10"/>
        <rFont val="Arial"/>
        <family val="2"/>
      </rPr>
      <t>1,2</t>
    </r>
    <r>
      <rPr>
        <b/>
        <sz val="10"/>
        <rFont val="Arial"/>
        <family val="2"/>
      </rPr>
      <t xml:space="preserve"> (full time equivalent)</t>
    </r>
  </si>
  <si>
    <t>Table 2: NOMS staff in post, by function (full time equivalent)</t>
  </si>
  <si>
    <r>
      <t>Table 3: NOMS staff in post, by grade</t>
    </r>
    <r>
      <rPr>
        <b/>
        <vertAlign val="superscript"/>
        <sz val="10"/>
        <rFont val="Arial"/>
        <family val="2"/>
      </rPr>
      <t>1</t>
    </r>
    <r>
      <rPr>
        <b/>
        <sz val="10"/>
        <rFont val="Arial"/>
        <family val="2"/>
      </rPr>
      <t xml:space="preserve"> (full time equivalent)</t>
    </r>
  </si>
  <si>
    <t>Table 3: NOMS staff in post, by grade (full time equivalent)</t>
  </si>
  <si>
    <t>Table 4: NOMS staff in post by length of service (full time equivalent)</t>
  </si>
  <si>
    <r>
      <t>Table 5: NOMS staff in post, by protected characteristic</t>
    </r>
    <r>
      <rPr>
        <b/>
        <vertAlign val="superscript"/>
        <sz val="10"/>
        <rFont val="Arial"/>
        <family val="2"/>
      </rPr>
      <t>1</t>
    </r>
    <r>
      <rPr>
        <b/>
        <sz val="10"/>
        <rFont val="Arial"/>
        <family val="2"/>
      </rPr>
      <t xml:space="preserve"> (headcount)</t>
    </r>
  </si>
  <si>
    <t>Table 5: NOMS staff in post, by protected characteristic (headcount)</t>
  </si>
  <si>
    <r>
      <t>Table 5b: NOMS HQ and Area Services staff in post, by protected characteristic</t>
    </r>
    <r>
      <rPr>
        <b/>
        <vertAlign val="superscript"/>
        <sz val="10"/>
        <rFont val="Arial"/>
        <family val="2"/>
      </rPr>
      <t>1</t>
    </r>
    <r>
      <rPr>
        <b/>
        <sz val="10"/>
        <rFont val="Arial"/>
        <family val="2"/>
      </rPr>
      <t xml:space="preserve"> (headcount)</t>
    </r>
  </si>
  <si>
    <r>
      <t>Table 5a: Public sector prison staff in post, by protected characteristic</t>
    </r>
    <r>
      <rPr>
        <b/>
        <vertAlign val="superscript"/>
        <sz val="10"/>
        <rFont val="Arial"/>
        <family val="2"/>
      </rPr>
      <t>1</t>
    </r>
    <r>
      <rPr>
        <b/>
        <sz val="10"/>
        <rFont val="Arial"/>
        <family val="2"/>
      </rPr>
      <t xml:space="preserve"> (headcount)</t>
    </r>
  </si>
  <si>
    <r>
      <t>Table 5c: NPS staff in post, by protected characteristic</t>
    </r>
    <r>
      <rPr>
        <b/>
        <vertAlign val="superscript"/>
        <sz val="10"/>
        <rFont val="Arial"/>
        <family val="2"/>
      </rPr>
      <t>1</t>
    </r>
    <r>
      <rPr>
        <b/>
        <sz val="10"/>
        <rFont val="Arial"/>
        <family val="2"/>
      </rPr>
      <t xml:space="preserve"> (headcount)</t>
    </r>
  </si>
  <si>
    <t>Table 5a: Public sector prison staff in post, by protected characteristic (headcount)</t>
  </si>
  <si>
    <t>Table 5b: NOMS HQ and Area Services staff in post, by protected characteristic (headcount)</t>
  </si>
  <si>
    <t>Table 5c: NPS staff in post, by protected characteristic (headcount)</t>
  </si>
  <si>
    <r>
      <t>Table 6a: NOMS joiners</t>
    </r>
    <r>
      <rPr>
        <b/>
        <vertAlign val="superscript"/>
        <sz val="10"/>
        <rFont val="Arial"/>
        <family val="2"/>
      </rPr>
      <t>1,3</t>
    </r>
    <r>
      <rPr>
        <b/>
        <sz val="10"/>
        <rFont val="Arial"/>
        <family val="2"/>
      </rPr>
      <t xml:space="preserve"> by prison service region, NPS division</t>
    </r>
    <r>
      <rPr>
        <b/>
        <vertAlign val="superscript"/>
        <sz val="10"/>
        <rFont val="Arial"/>
        <family val="2"/>
      </rPr>
      <t>2</t>
    </r>
    <r>
      <rPr>
        <b/>
        <sz val="10"/>
        <rFont val="Arial"/>
        <family val="2"/>
      </rPr>
      <t xml:space="preserve"> and Wales (headcount)</t>
    </r>
  </si>
  <si>
    <r>
      <t>Table 6b: NOMS leavers</t>
    </r>
    <r>
      <rPr>
        <b/>
        <vertAlign val="superscript"/>
        <sz val="10"/>
        <rFont val="Arial"/>
        <family val="2"/>
      </rPr>
      <t>1,3</t>
    </r>
    <r>
      <rPr>
        <b/>
        <sz val="10"/>
        <rFont val="Arial"/>
        <family val="2"/>
      </rPr>
      <t xml:space="preserve"> by prison service region, NPS division</t>
    </r>
    <r>
      <rPr>
        <b/>
        <vertAlign val="superscript"/>
        <sz val="10"/>
        <rFont val="Arial"/>
        <family val="2"/>
      </rPr>
      <t>2</t>
    </r>
    <r>
      <rPr>
        <b/>
        <sz val="10"/>
        <rFont val="Arial"/>
        <family val="2"/>
      </rPr>
      <t xml:space="preserve"> and Wales (headcount)</t>
    </r>
  </si>
  <si>
    <t>Table 6a: NOMS joiners, by prison service region, NPS division and Wales (headcount)</t>
  </si>
  <si>
    <t>Table 6b: NOMS leavers, by prison service region, NPS division and Wales (headcount)</t>
  </si>
  <si>
    <r>
      <t>Table 7a: NOMS joiners</t>
    </r>
    <r>
      <rPr>
        <b/>
        <vertAlign val="superscript"/>
        <sz val="10"/>
        <rFont val="Arial"/>
        <family val="2"/>
      </rPr>
      <t>1,2</t>
    </r>
    <r>
      <rPr>
        <b/>
        <sz val="10"/>
        <rFont val="Arial"/>
        <family val="2"/>
      </rPr>
      <t>, by function (headcount)</t>
    </r>
  </si>
  <si>
    <r>
      <t>Table 7b: NOMS leavers</t>
    </r>
    <r>
      <rPr>
        <b/>
        <vertAlign val="superscript"/>
        <sz val="10"/>
        <rFont val="Arial"/>
        <family val="2"/>
      </rPr>
      <t>1,2</t>
    </r>
    <r>
      <rPr>
        <b/>
        <sz val="10"/>
        <rFont val="Arial"/>
        <family val="2"/>
      </rPr>
      <t>, by function (headcount)</t>
    </r>
  </si>
  <si>
    <r>
      <t>Table 8a: NOMS joiners</t>
    </r>
    <r>
      <rPr>
        <b/>
        <vertAlign val="superscript"/>
        <sz val="10"/>
        <rFont val="Arial"/>
        <family val="2"/>
      </rPr>
      <t>1,4</t>
    </r>
    <r>
      <rPr>
        <b/>
        <sz val="10"/>
        <rFont val="Arial"/>
        <family val="2"/>
      </rPr>
      <t>, by grade (headcount)</t>
    </r>
  </si>
  <si>
    <r>
      <t>Table 8c: NOMS leavers</t>
    </r>
    <r>
      <rPr>
        <b/>
        <vertAlign val="superscript"/>
        <sz val="10"/>
        <rFont val="Arial"/>
        <family val="2"/>
      </rPr>
      <t>1,4</t>
    </r>
    <r>
      <rPr>
        <b/>
        <sz val="10"/>
        <rFont val="Arial"/>
        <family val="2"/>
      </rPr>
      <t>, by grade (headcount)</t>
    </r>
  </si>
  <si>
    <t>Table 7a: NOMS joiners, by function (headcount)</t>
  </si>
  <si>
    <t>Table 7b: NOMS leavers, by function (headcount)</t>
  </si>
  <si>
    <t>Table 8a: NOMS joiners, by grade (headcount)</t>
  </si>
  <si>
    <t>Table 8c: NOMS leavers, by grade (headcount)</t>
  </si>
  <si>
    <t>Table 8b: Internal conversions of existing NOMS staff to prison officer (headcount)</t>
  </si>
  <si>
    <t>Table 8d: Underlying leaving rate of permanent staff by grade</t>
  </si>
  <si>
    <t>Table 8e: Underlying leaving rate of permanent staff in main grades by region and division</t>
  </si>
  <si>
    <r>
      <t>Table 8b: Internal conversions</t>
    </r>
    <r>
      <rPr>
        <b/>
        <vertAlign val="superscript"/>
        <sz val="10"/>
        <rFont val="Arial"/>
        <family val="2"/>
      </rPr>
      <t>2,4</t>
    </r>
    <r>
      <rPr>
        <b/>
        <sz val="10"/>
        <rFont val="Arial"/>
        <family val="2"/>
      </rPr>
      <t xml:space="preserve"> of existing NOMS staff to prison officer (headcount)</t>
    </r>
  </si>
  <si>
    <r>
      <t>Table 8d: Underlying leaving</t>
    </r>
    <r>
      <rPr>
        <vertAlign val="superscript"/>
        <sz val="10"/>
        <rFont val="Arial"/>
        <family val="2"/>
      </rPr>
      <t>1</t>
    </r>
    <r>
      <rPr>
        <b/>
        <sz val="10"/>
        <rFont val="Arial"/>
        <family val="2"/>
      </rPr>
      <t xml:space="preserve"> rate of permanent</t>
    </r>
    <r>
      <rPr>
        <b/>
        <vertAlign val="superscript"/>
        <sz val="10"/>
        <rFont val="Arial"/>
        <family val="2"/>
      </rPr>
      <t>2,6</t>
    </r>
    <r>
      <rPr>
        <b/>
        <sz val="10"/>
        <rFont val="Arial"/>
        <family val="2"/>
      </rPr>
      <t xml:space="preserve"> staff by grade</t>
    </r>
  </si>
  <si>
    <r>
      <t>Table 8e: Underlying leaving</t>
    </r>
    <r>
      <rPr>
        <b/>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in main grades by region</t>
    </r>
    <r>
      <rPr>
        <b/>
        <vertAlign val="superscript"/>
        <sz val="10"/>
        <rFont val="Arial"/>
        <family val="2"/>
      </rPr>
      <t>3,6</t>
    </r>
    <r>
      <rPr>
        <b/>
        <sz val="10"/>
        <rFont val="Arial"/>
        <family val="2"/>
      </rPr>
      <t xml:space="preserve"> and division</t>
    </r>
  </si>
  <si>
    <r>
      <t>Table 9a: NOMS joiners</t>
    </r>
    <r>
      <rPr>
        <b/>
        <vertAlign val="superscript"/>
        <sz val="10"/>
        <rFont val="Arial"/>
        <family val="2"/>
      </rPr>
      <t>1</t>
    </r>
    <r>
      <rPr>
        <b/>
        <sz val="10"/>
        <rFont val="Arial"/>
        <family val="2"/>
      </rPr>
      <t>, by protected characteristics</t>
    </r>
    <r>
      <rPr>
        <b/>
        <vertAlign val="superscript"/>
        <sz val="10"/>
        <rFont val="Arial"/>
        <family val="2"/>
      </rPr>
      <t>3</t>
    </r>
    <r>
      <rPr>
        <b/>
        <sz val="10"/>
        <rFont val="Arial"/>
        <family val="2"/>
      </rPr>
      <t xml:space="preserve"> (headcount)</t>
    </r>
  </si>
  <si>
    <r>
      <t>Table 9b: NOMS leavers</t>
    </r>
    <r>
      <rPr>
        <b/>
        <vertAlign val="superscript"/>
        <sz val="10"/>
        <rFont val="Arial"/>
        <family val="2"/>
      </rPr>
      <t>1</t>
    </r>
    <r>
      <rPr>
        <b/>
        <sz val="10"/>
        <rFont val="Arial"/>
        <family val="2"/>
      </rPr>
      <t>, by protected characteristic</t>
    </r>
    <r>
      <rPr>
        <b/>
        <vertAlign val="superscript"/>
        <sz val="10"/>
        <rFont val="Arial"/>
        <family val="2"/>
      </rPr>
      <t>3</t>
    </r>
    <r>
      <rPr>
        <b/>
        <sz val="10"/>
        <rFont val="Arial"/>
        <family val="2"/>
      </rPr>
      <t xml:space="preserve"> (headcount)</t>
    </r>
  </si>
  <si>
    <r>
      <t>Table 10: NOMS leavers by length of service</t>
    </r>
    <r>
      <rPr>
        <b/>
        <vertAlign val="superscript"/>
        <sz val="10"/>
        <rFont val="Arial"/>
        <family val="2"/>
      </rPr>
      <t>1</t>
    </r>
    <r>
      <rPr>
        <b/>
        <sz val="10"/>
        <rFont val="Arial"/>
        <family val="2"/>
      </rPr>
      <t xml:space="preserve"> at leaving (headcount)</t>
    </r>
  </si>
  <si>
    <t>Table 9a: NOMS joiners, by protected characteristic (headcount)</t>
  </si>
  <si>
    <t>Table 9b: NOMS leavers, by protected characteristic (headcount)</t>
  </si>
  <si>
    <t>Table 10: NOMS leavers by length of service at leaving</t>
  </si>
  <si>
    <r>
      <t>Table 11a: NOMS leavers</t>
    </r>
    <r>
      <rPr>
        <b/>
        <vertAlign val="superscript"/>
        <sz val="10"/>
        <rFont val="Arial"/>
        <family val="2"/>
      </rPr>
      <t>1,5</t>
    </r>
    <r>
      <rPr>
        <b/>
        <sz val="10"/>
        <rFont val="Arial"/>
        <family val="2"/>
      </rPr>
      <t>, by reason for leaving (headcount)</t>
    </r>
  </si>
  <si>
    <r>
      <t>Table 11b: Prison officer, operational support grade and probation officer leavers</t>
    </r>
    <r>
      <rPr>
        <b/>
        <vertAlign val="superscript"/>
        <sz val="10"/>
        <rFont val="Arial"/>
        <family val="2"/>
      </rPr>
      <t>1,6</t>
    </r>
    <r>
      <rPr>
        <b/>
        <sz val="10"/>
        <rFont val="Arial"/>
        <family val="2"/>
      </rPr>
      <t>, by reason for leaving and grade (headcount)</t>
    </r>
  </si>
  <si>
    <r>
      <t>Table 12: Snapshot of NOMS staff in post</t>
    </r>
    <r>
      <rPr>
        <b/>
        <vertAlign val="superscript"/>
        <sz val="10"/>
        <rFont val="Arial"/>
        <family val="2"/>
      </rPr>
      <t>1</t>
    </r>
    <r>
      <rPr>
        <b/>
        <sz val="10"/>
        <rFont val="Arial"/>
        <family val="2"/>
      </rPr>
      <t xml:space="preserve">, by establishment (full time equivalent), as at 31 March 2017 </t>
    </r>
  </si>
  <si>
    <t>Table 11a: NOMS leavers, by reason for leaving (headcount)</t>
  </si>
  <si>
    <t>Table 11b: Prison officer and probation officer leavers, by reason for leaving and grade (headcount)</t>
  </si>
  <si>
    <t>Table 11c: NOMS leavers, by reason for leaving and region (headcount)</t>
  </si>
  <si>
    <t>Table 12: Snapshot of NOMS staff in post, by establishment (full time equivalent)</t>
  </si>
  <si>
    <r>
      <t>Table 13: Snapshot of NPS staff in post</t>
    </r>
    <r>
      <rPr>
        <b/>
        <vertAlign val="superscript"/>
        <sz val="10"/>
        <rFont val="Arial"/>
        <family val="2"/>
      </rPr>
      <t>1</t>
    </r>
    <r>
      <rPr>
        <b/>
        <sz val="10"/>
        <rFont val="Arial"/>
        <family val="2"/>
      </rPr>
      <t>, by LDU cluster (full time equivalent), as at 31 March 2017</t>
    </r>
  </si>
  <si>
    <t>Table 13: Snapshot of NPS staff in post, by LDU cluster (full time equivalent)</t>
  </si>
  <si>
    <t>Table 14: Staff in post (full time equivalent) and benchmark staffing level</t>
  </si>
  <si>
    <t>Table 15: Band 3-5 officer, direct recruits, conversions from existing staff and leavers quarterly</t>
  </si>
  <si>
    <t>Table 17: Working days lost by sickness reason overall and for main operational grades</t>
  </si>
  <si>
    <t>Table 16: Average working days lost to sickness absence by grade</t>
  </si>
  <si>
    <t>Table 18: Average working days lost to sickness absence by region and division</t>
  </si>
  <si>
    <t>Table of contents</t>
  </si>
  <si>
    <t>The nature of any administrative system is that there may be time lags with regards to when data is recorded. This means that any revisions or additions may not be captured in time to be included in the subsequent publication. For the workforce statistics bulletin, this predominantly relates to the data on joiners, leavers and sickness. If this is the case, updated data will be available in the following statistical release</t>
  </si>
  <si>
    <t>A breakdown of staff in post by NPS work areas is not currently available for 31 March 2017 due to a change in the reporting system</t>
  </si>
  <si>
    <t>~ The leaving rate is not calculated where the base population is less than 30</t>
  </si>
  <si>
    <t>~ Average working days lost not calculated where the base population is less than 30</t>
  </si>
  <si>
    <t>The service of NPS staff in Probation Trusts prior to the creation of the NPS on 1 June 2014 is not included. Figures presented here do not represent the full length of service of Probation Officers.</t>
  </si>
  <si>
    <r>
      <t>Table 16: Average working days lost to sickness absence by grade</t>
    </r>
    <r>
      <rPr>
        <b/>
        <vertAlign val="superscript"/>
        <sz val="10"/>
        <color theme="1"/>
        <rFont val="Arial"/>
        <family val="2"/>
      </rPr>
      <t>1</t>
    </r>
  </si>
  <si>
    <r>
      <t>Average Working Days Lost</t>
    </r>
    <r>
      <rPr>
        <b/>
        <vertAlign val="superscript"/>
        <sz val="10"/>
        <rFont val="Arial"/>
        <family val="2"/>
      </rPr>
      <t>2</t>
    </r>
  </si>
  <si>
    <r>
      <t>Other and Unknown Grades</t>
    </r>
    <r>
      <rPr>
        <vertAlign val="superscript"/>
        <sz val="10"/>
        <color theme="1"/>
        <rFont val="Arial"/>
        <family val="2"/>
      </rPr>
      <t>4</t>
    </r>
  </si>
  <si>
    <r>
      <t>Category of sickness</t>
    </r>
    <r>
      <rPr>
        <b/>
        <vertAlign val="superscript"/>
        <sz val="10"/>
        <color theme="1"/>
        <rFont val="Arial"/>
        <family val="2"/>
      </rPr>
      <t>1</t>
    </r>
  </si>
  <si>
    <r>
      <t>Band 3-5 Officers</t>
    </r>
    <r>
      <rPr>
        <vertAlign val="superscript"/>
        <sz val="10"/>
        <color theme="1"/>
        <rFont val="Arial"/>
        <family val="2"/>
      </rPr>
      <t>2</t>
    </r>
  </si>
  <si>
    <r>
      <t>Others</t>
    </r>
    <r>
      <rPr>
        <vertAlign val="superscript"/>
        <sz val="10"/>
        <color theme="1"/>
        <rFont val="Arial"/>
        <family val="2"/>
      </rPr>
      <t>3</t>
    </r>
  </si>
  <si>
    <r>
      <t>Symptoms Ill-Defined</t>
    </r>
    <r>
      <rPr>
        <vertAlign val="superscript"/>
        <sz val="10"/>
        <color theme="1"/>
        <rFont val="Arial"/>
        <family val="2"/>
      </rPr>
      <t>4</t>
    </r>
  </si>
  <si>
    <r>
      <t>Unknown</t>
    </r>
    <r>
      <rPr>
        <vertAlign val="superscript"/>
        <sz val="10"/>
        <color theme="1"/>
        <rFont val="Arial"/>
        <family val="2"/>
      </rPr>
      <t>5</t>
    </r>
  </si>
  <si>
    <r>
      <t>Band 3-5 Officers Total</t>
    </r>
    <r>
      <rPr>
        <b/>
        <vertAlign val="superscript"/>
        <sz val="10"/>
        <color theme="1"/>
        <rFont val="Arial"/>
        <family val="2"/>
      </rPr>
      <t>2</t>
    </r>
  </si>
  <si>
    <r>
      <t>Table 18: Average working days lost to sickness absence by region</t>
    </r>
    <r>
      <rPr>
        <b/>
        <vertAlign val="superscript"/>
        <sz val="10"/>
        <color theme="1"/>
        <rFont val="Arial"/>
        <family val="2"/>
      </rPr>
      <t>1</t>
    </r>
    <r>
      <rPr>
        <b/>
        <sz val="10"/>
        <color theme="1"/>
        <rFont val="Arial"/>
        <family val="2"/>
      </rPr>
      <t xml:space="preserve"> and division</t>
    </r>
  </si>
  <si>
    <r>
      <t>Table 15: Band 3-5 officer, direct recruits, conversions from existing staff</t>
    </r>
    <r>
      <rPr>
        <b/>
        <vertAlign val="superscript"/>
        <sz val="10"/>
        <rFont val="Arial"/>
        <family val="2"/>
      </rPr>
      <t xml:space="preserve">1,2,3 </t>
    </r>
    <r>
      <rPr>
        <b/>
        <sz val="10"/>
        <rFont val="Arial"/>
        <family val="2"/>
      </rPr>
      <t xml:space="preserve"> and leavers (headcount) quarterly</t>
    </r>
  </si>
  <si>
    <t>Annual Workforce Statistics Bulletin</t>
  </si>
  <si>
    <t>Due to the formal closure of HMP Kennet on 31 March 2017, benchmark figures are not presented for this establishment.</t>
  </si>
  <si>
    <r>
      <t>Kennet</t>
    </r>
    <r>
      <rPr>
        <vertAlign val="superscript"/>
        <sz val="10"/>
        <rFont val="Arial"/>
        <family val="2"/>
      </rPr>
      <t>4</t>
    </r>
  </si>
  <si>
    <t>(p)</t>
  </si>
  <si>
    <r>
      <t>Table 11c: NOMS leavers</t>
    </r>
    <r>
      <rPr>
        <b/>
        <vertAlign val="superscript"/>
        <sz val="10"/>
        <rFont val="Arial"/>
        <family val="2"/>
      </rPr>
      <t>1,2</t>
    </r>
    <r>
      <rPr>
        <b/>
        <sz val="10"/>
        <rFont val="Arial"/>
        <family val="2"/>
      </rPr>
      <t xml:space="preserve"> by reason for leaving and region</t>
    </r>
    <r>
      <rPr>
        <b/>
        <vertAlign val="superscript"/>
        <sz val="10"/>
        <rFont val="Arial"/>
        <family val="2"/>
      </rPr>
      <t>3,5</t>
    </r>
    <r>
      <rPr>
        <b/>
        <sz val="10"/>
        <rFont val="Arial"/>
        <family val="2"/>
      </rPr>
      <t xml:space="preserve"> (headcount), 12 months ending 31 March 2017 </t>
    </r>
    <r>
      <rPr>
        <b/>
        <vertAlign val="superscript"/>
        <sz val="10"/>
        <rFont val="Arial"/>
        <family val="2"/>
      </rPr>
      <t>(p)</t>
    </r>
  </si>
  <si>
    <r>
      <t>Table 12: Snapshot of NOMS staff in post</t>
    </r>
    <r>
      <rPr>
        <b/>
        <vertAlign val="superscript"/>
        <sz val="10"/>
        <rFont val="Arial"/>
        <family val="2"/>
      </rPr>
      <t>1</t>
    </r>
    <r>
      <rPr>
        <b/>
        <sz val="10"/>
        <rFont val="Arial"/>
        <family val="2"/>
      </rPr>
      <t xml:space="preserve">, by establishment (full time equivalent), as at 31 March 2017 </t>
    </r>
    <r>
      <rPr>
        <b/>
        <vertAlign val="superscript"/>
        <sz val="10"/>
        <rFont val="Arial"/>
        <family val="2"/>
      </rPr>
      <t>(p)</t>
    </r>
  </si>
  <si>
    <r>
      <t>Table 14: Staff in post</t>
    </r>
    <r>
      <rPr>
        <b/>
        <vertAlign val="superscript"/>
        <sz val="10"/>
        <rFont val="Arial"/>
        <family val="2"/>
      </rPr>
      <t>3</t>
    </r>
    <r>
      <rPr>
        <b/>
        <sz val="10"/>
        <rFont val="Arial"/>
        <family val="2"/>
      </rPr>
      <t xml:space="preserve"> (full time equivalent) and benchmark staffing level, as at 31 March 2017 </t>
    </r>
    <r>
      <rPr>
        <b/>
        <vertAlign val="superscript"/>
        <sz val="10"/>
        <rFont val="Arial"/>
        <family val="2"/>
      </rPr>
      <t>(p)</t>
    </r>
  </si>
  <si>
    <t>Due to the introduction of the new Single Operating Platform HR system, data covering the period January-March 2017 date are provisional pending further investigation. Data should therefore be used with caution.</t>
  </si>
  <si>
    <t>BAME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</si>
</sst>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F800]dddd\,\ mmmm\ dd\,\ yyyy"/>
    <numFmt numFmtId="167" formatCode="#,##0_ ;[Red]\-#,##0\ "/>
    <numFmt numFmtId="168" formatCode="#,##0.0"/>
    <numFmt numFmtId="169" formatCode="dd\-mmm\-yyyy"/>
    <numFmt numFmtId="170" formatCode="dd\ mmm\ yyyy"/>
  </numFmts>
  <fonts count="44" x14ac:knownFonts="1">
    <font>
      <sz val="10"/>
      <name val="Arial"/>
    </font>
    <font>
      <sz val="11"/>
      <color theme="1"/>
      <name val="Times New Roman"/>
      <family val="2"/>
    </font>
    <font>
      <sz val="11"/>
      <color theme="1"/>
      <name val="Times New Roman"/>
      <family val="2"/>
    </font>
    <font>
      <sz val="10"/>
      <name val="Arial"/>
      <family val="2"/>
    </font>
    <font>
      <sz val="8"/>
      <name val="Arial"/>
      <family val="2"/>
    </font>
    <font>
      <b/>
      <sz val="10"/>
      <name val="Arial"/>
      <family val="2"/>
    </font>
    <font>
      <i/>
      <sz val="8"/>
      <name val="Arial"/>
      <family val="2"/>
    </font>
    <font>
      <i/>
      <sz val="10"/>
      <name val="Arial"/>
      <family val="2"/>
    </font>
    <font>
      <b/>
      <sz val="8"/>
      <color indexed="10"/>
      <name val="Arial"/>
      <family val="2"/>
    </font>
    <font>
      <u/>
      <sz val="10"/>
      <color indexed="12"/>
      <name val="Arial"/>
      <family val="2"/>
    </font>
    <font>
      <sz val="10"/>
      <name val="Arial"/>
      <family val="2"/>
    </font>
    <font>
      <b/>
      <sz val="12"/>
      <name val="Arial"/>
      <family val="2"/>
    </font>
    <font>
      <sz val="8"/>
      <name val="Arial"/>
      <family val="2"/>
    </font>
    <font>
      <sz val="24"/>
      <name val="Arial"/>
      <family val="2"/>
    </font>
    <font>
      <b/>
      <vertAlign val="superscript"/>
      <sz val="10"/>
      <name val="Arial"/>
      <family val="2"/>
    </font>
    <font>
      <vertAlign val="superscript"/>
      <sz val="10"/>
      <name val="Arial"/>
      <family val="2"/>
    </font>
    <font>
      <vertAlign val="superscript"/>
      <sz val="10"/>
      <name val="Arial"/>
      <family val="2"/>
    </font>
    <font>
      <b/>
      <vertAlign val="superscript"/>
      <sz val="10"/>
      <name val="Arial"/>
      <family val="2"/>
    </font>
    <font>
      <i/>
      <vertAlign val="superscript"/>
      <sz val="10"/>
      <name val="Arial"/>
      <family val="2"/>
    </font>
    <font>
      <vertAlign val="superscript"/>
      <sz val="8"/>
      <name val="Arial"/>
      <family val="2"/>
    </font>
    <font>
      <b/>
      <vertAlign val="superscript"/>
      <sz val="8"/>
      <name val="Arial"/>
      <family val="2"/>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vertAlign val="superscript"/>
      <sz val="9"/>
      <name val="Arial"/>
      <family val="2"/>
    </font>
    <font>
      <sz val="11"/>
      <name val="Times New Roman"/>
      <family val="1"/>
    </font>
    <font>
      <vertAlign val="superscript"/>
      <sz val="9"/>
      <name val="Arial"/>
      <family val="2"/>
    </font>
    <font>
      <b/>
      <vertAlign val="superscript"/>
      <sz val="9"/>
      <name val="Arial"/>
      <family val="2"/>
    </font>
    <font>
      <i/>
      <vertAlign val="superscript"/>
      <sz val="9"/>
      <name val="Arial"/>
      <family val="2"/>
    </font>
    <font>
      <sz val="10"/>
      <color indexed="10"/>
      <name val="Arial"/>
      <family val="2"/>
    </font>
    <font>
      <sz val="10"/>
      <name val="MS Sans Serif"/>
    </font>
    <font>
      <sz val="8"/>
      <name val="Arial"/>
      <family val="2"/>
    </font>
    <font>
      <vertAlign val="superscript"/>
      <sz val="11"/>
      <name val="Arial"/>
      <family val="2"/>
    </font>
    <font>
      <sz val="10"/>
      <color theme="1"/>
      <name val="Arial"/>
      <family val="2"/>
    </font>
    <font>
      <vertAlign val="superscript"/>
      <sz val="10"/>
      <color theme="1"/>
      <name val="Arial"/>
      <family val="2"/>
    </font>
    <font>
      <b/>
      <sz val="10"/>
      <color theme="1"/>
      <name val="Arial"/>
      <family val="2"/>
    </font>
    <font>
      <sz val="10"/>
      <color indexed="8"/>
      <name val="Arial"/>
      <family val="2"/>
    </font>
    <font>
      <b/>
      <vertAlign val="superscript"/>
      <sz val="10"/>
      <color theme="1"/>
      <name val="Arial"/>
      <family val="2"/>
    </font>
    <font>
      <i/>
      <sz val="10"/>
      <color theme="1"/>
      <name val="Arial"/>
      <family val="2"/>
    </font>
    <font>
      <b/>
      <sz val="11"/>
      <color rgb="FFFF0000"/>
      <name val="Arial"/>
      <family val="2"/>
    </font>
    <font>
      <sz val="9"/>
      <name val="Arial"/>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rgb="FFCCFFCC"/>
        <bgColor indexed="64"/>
      </patternFill>
    </fill>
  </fills>
  <borders count="8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Dashed">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Dashed">
        <color indexed="64"/>
      </bottom>
      <diagonal/>
    </border>
    <border>
      <left/>
      <right style="thin">
        <color indexed="64"/>
      </right>
      <top/>
      <bottom style="mediumDashed">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style="thin">
        <color indexed="65"/>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3">
    <xf numFmtId="0" fontId="0" fillId="0" borderId="0"/>
    <xf numFmtId="0" fontId="9" fillId="0" borderId="0" applyNumberFormat="0" applyFill="0" applyBorder="0" applyAlignment="0" applyProtection="0">
      <alignment vertical="top"/>
      <protection locked="0"/>
    </xf>
    <xf numFmtId="0" fontId="10" fillId="0" borderId="0"/>
    <xf numFmtId="9" fontId="3" fillId="0" borderId="0" applyFont="0" applyFill="0" applyBorder="0" applyAlignment="0" applyProtection="0"/>
    <xf numFmtId="0" fontId="12" fillId="0" borderId="0">
      <alignment horizontal="center" vertical="center" wrapText="1"/>
    </xf>
    <xf numFmtId="0" fontId="33" fillId="0" borderId="0"/>
    <xf numFmtId="0" fontId="3" fillId="0" borderId="0"/>
    <xf numFmtId="43" fontId="3" fillId="0" borderId="0" applyFont="0" applyFill="0" applyBorder="0" applyAlignment="0" applyProtection="0"/>
    <xf numFmtId="0" fontId="2" fillId="0" borderId="0"/>
    <xf numFmtId="0" fontId="28" fillId="0" borderId="0"/>
    <xf numFmtId="0" fontId="4" fillId="0" borderId="0">
      <alignment horizontal="center" vertical="center" wrapText="1"/>
    </xf>
    <xf numFmtId="43" fontId="3" fillId="0" borderId="0" applyFont="0" applyFill="0" applyBorder="0" applyAlignment="0" applyProtection="0"/>
    <xf numFmtId="0" fontId="1" fillId="0" borderId="0"/>
  </cellStyleXfs>
  <cellXfs count="907">
    <xf numFmtId="0" fontId="0" fillId="0" borderId="0" xfId="0"/>
    <xf numFmtId="0" fontId="5" fillId="0" borderId="0" xfId="0" applyFont="1"/>
    <xf numFmtId="0" fontId="0" fillId="0" borderId="1" xfId="0" applyBorder="1"/>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5" fillId="2" borderId="6" xfId="0" applyFont="1" applyFill="1" applyBorder="1"/>
    <xf numFmtId="3" fontId="5" fillId="2" borderId="6" xfId="0" applyNumberFormat="1" applyFont="1" applyFill="1" applyBorder="1" applyAlignment="1">
      <alignment horizontal="right"/>
    </xf>
    <xf numFmtId="3" fontId="5" fillId="2" borderId="7" xfId="0" applyNumberFormat="1" applyFont="1" applyFill="1" applyBorder="1" applyAlignment="1">
      <alignment horizontal="right"/>
    </xf>
    <xf numFmtId="3" fontId="5" fillId="2" borderId="8" xfId="0" applyNumberFormat="1" applyFont="1" applyFill="1" applyBorder="1" applyAlignment="1">
      <alignment horizontal="right"/>
    </xf>
    <xf numFmtId="0" fontId="6" fillId="0" borderId="0" xfId="0" applyFont="1" applyAlignment="1">
      <alignment horizontal="right"/>
    </xf>
    <xf numFmtId="0" fontId="0" fillId="0" borderId="0" xfId="0" quotePrefix="1" applyAlignment="1">
      <alignment vertical="top" wrapText="1"/>
    </xf>
    <xf numFmtId="167" fontId="0" fillId="0" borderId="2" xfId="0" applyNumberFormat="1" applyBorder="1" applyAlignment="1">
      <alignment horizontal="right"/>
    </xf>
    <xf numFmtId="3" fontId="0" fillId="0" borderId="0" xfId="0" applyNumberFormat="1"/>
    <xf numFmtId="167" fontId="0" fillId="0" borderId="5" xfId="0" applyNumberFormat="1" applyBorder="1" applyAlignment="1">
      <alignment horizontal="right"/>
    </xf>
    <xf numFmtId="0" fontId="0" fillId="0" borderId="4" xfId="0" applyFill="1" applyBorder="1"/>
    <xf numFmtId="0" fontId="0" fillId="0" borderId="0" xfId="0" applyFill="1"/>
    <xf numFmtId="0" fontId="0" fillId="0" borderId="0" xfId="0" applyFill="1" applyBorder="1"/>
    <xf numFmtId="0" fontId="0" fillId="0" borderId="9" xfId="0" applyFill="1" applyBorder="1"/>
    <xf numFmtId="0" fontId="0" fillId="0" borderId="10" xfId="0" applyFill="1" applyBorder="1"/>
    <xf numFmtId="0" fontId="0" fillId="0" borderId="11" xfId="0" applyFill="1" applyBorder="1"/>
    <xf numFmtId="3" fontId="5" fillId="2" borderId="12" xfId="0" applyNumberFormat="1" applyFont="1" applyFill="1" applyBorder="1" applyAlignment="1">
      <alignment horizontal="right"/>
    </xf>
    <xf numFmtId="3" fontId="5" fillId="2" borderId="13" xfId="0" applyNumberFormat="1" applyFont="1" applyFill="1" applyBorder="1" applyAlignment="1">
      <alignment horizontal="right"/>
    </xf>
    <xf numFmtId="3" fontId="5" fillId="2" borderId="14" xfId="0" applyNumberFormat="1" applyFont="1" applyFill="1" applyBorder="1" applyAlignment="1">
      <alignment horizontal="right"/>
    </xf>
    <xf numFmtId="0" fontId="0" fillId="0" borderId="0" xfId="0" applyBorder="1"/>
    <xf numFmtId="0" fontId="0" fillId="0" borderId="0" xfId="0" applyAlignment="1">
      <alignment horizontal="left" vertical="top" wrapText="1"/>
    </xf>
    <xf numFmtId="166" fontId="0" fillId="2" borderId="2" xfId="0" applyNumberFormat="1" applyFill="1" applyBorder="1" applyAlignment="1">
      <alignment horizontal="right" wrapText="1"/>
    </xf>
    <xf numFmtId="3" fontId="0" fillId="2" borderId="14" xfId="0" applyNumberFormat="1" applyFill="1" applyBorder="1" applyAlignment="1">
      <alignment horizontal="right"/>
    </xf>
    <xf numFmtId="3" fontId="0" fillId="2" borderId="15" xfId="0" applyNumberFormat="1" applyFill="1" applyBorder="1" applyAlignment="1">
      <alignment horizontal="right"/>
    </xf>
    <xf numFmtId="3" fontId="0" fillId="2" borderId="16" xfId="0" applyNumberFormat="1" applyFill="1" applyBorder="1" applyAlignment="1">
      <alignment horizontal="right"/>
    </xf>
    <xf numFmtId="0" fontId="0" fillId="0" borderId="9" xfId="0" applyBorder="1"/>
    <xf numFmtId="0" fontId="0" fillId="0" borderId="10" xfId="0" applyBorder="1"/>
    <xf numFmtId="0" fontId="0" fillId="0" borderId="18" xfId="0"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xf>
    <xf numFmtId="0" fontId="0" fillId="0" borderId="21" xfId="0" applyFill="1" applyBorder="1"/>
    <xf numFmtId="3" fontId="0" fillId="0" borderId="16" xfId="0" applyNumberFormat="1" applyBorder="1" applyAlignment="1">
      <alignment horizontal="right"/>
    </xf>
    <xf numFmtId="3" fontId="0" fillId="0" borderId="15" xfId="0" applyNumberFormat="1" applyBorder="1" applyAlignment="1">
      <alignment horizontal="right"/>
    </xf>
    <xf numFmtId="3" fontId="0" fillId="0" borderId="22" xfId="0" applyNumberFormat="1" applyBorder="1" applyAlignment="1">
      <alignment horizontal="right"/>
    </xf>
    <xf numFmtId="0" fontId="5" fillId="0" borderId="23" xfId="0" applyFont="1" applyFill="1" applyBorder="1" applyAlignment="1"/>
    <xf numFmtId="0" fontId="5" fillId="0" borderId="24" xfId="0" applyFont="1" applyFill="1" applyBorder="1" applyAlignment="1"/>
    <xf numFmtId="0" fontId="5" fillId="0" borderId="0" xfId="0" applyFont="1" applyFill="1" applyBorder="1" applyAlignment="1"/>
    <xf numFmtId="0" fontId="5" fillId="0" borderId="2" xfId="0" applyFont="1" applyFill="1" applyBorder="1" applyAlignment="1"/>
    <xf numFmtId="0" fontId="7" fillId="2" borderId="11" xfId="0" applyFont="1" applyFill="1" applyBorder="1"/>
    <xf numFmtId="165" fontId="7" fillId="2" borderId="25" xfId="0" applyNumberFormat="1" applyFont="1" applyFill="1" applyBorder="1" applyAlignment="1">
      <alignment horizontal="right"/>
    </xf>
    <xf numFmtId="165" fontId="7" fillId="2" borderId="26" xfId="0" applyNumberFormat="1" applyFont="1" applyFill="1" applyBorder="1" applyAlignment="1">
      <alignment horizontal="right"/>
    </xf>
    <xf numFmtId="165" fontId="7" fillId="2" borderId="27" xfId="0" applyNumberFormat="1" applyFont="1" applyFill="1" applyBorder="1" applyAlignment="1">
      <alignment horizontal="right"/>
    </xf>
    <xf numFmtId="0" fontId="7" fillId="2" borderId="10" xfId="0" applyFont="1" applyFill="1" applyBorder="1"/>
    <xf numFmtId="165" fontId="7" fillId="2" borderId="1"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2" borderId="2" xfId="0" applyNumberFormat="1" applyFont="1" applyFill="1" applyBorder="1" applyAlignment="1">
      <alignment horizontal="right"/>
    </xf>
    <xf numFmtId="0" fontId="0" fillId="0" borderId="3" xfId="0" applyBorder="1"/>
    <xf numFmtId="169" fontId="0" fillId="2" borderId="1" xfId="0" applyNumberFormat="1" applyFill="1" applyBorder="1" applyAlignment="1">
      <alignment horizontal="center" wrapText="1"/>
    </xf>
    <xf numFmtId="169" fontId="0" fillId="2" borderId="0" xfId="0" applyNumberFormat="1" applyFill="1" applyBorder="1" applyAlignment="1">
      <alignment horizontal="center" wrapText="1"/>
    </xf>
    <xf numFmtId="169" fontId="0" fillId="2" borderId="24" xfId="0" applyNumberFormat="1" applyFill="1" applyBorder="1" applyAlignment="1">
      <alignment horizontal="center" wrapText="1"/>
    </xf>
    <xf numFmtId="169" fontId="0" fillId="2" borderId="23" xfId="0" applyNumberFormat="1" applyFill="1" applyBorder="1" applyAlignment="1">
      <alignment horizontal="center" wrapText="1"/>
    </xf>
    <xf numFmtId="3" fontId="5" fillId="2" borderId="25" xfId="0" applyNumberFormat="1" applyFont="1" applyFill="1" applyBorder="1" applyAlignment="1">
      <alignment horizontal="right"/>
    </xf>
    <xf numFmtId="3" fontId="5" fillId="2" borderId="26" xfId="0" applyNumberFormat="1" applyFont="1" applyFill="1" applyBorder="1" applyAlignment="1">
      <alignment horizontal="right"/>
    </xf>
    <xf numFmtId="3" fontId="5" fillId="2" borderId="1" xfId="0" applyNumberFormat="1" applyFont="1" applyFill="1" applyBorder="1" applyAlignment="1">
      <alignment horizontal="right"/>
    </xf>
    <xf numFmtId="3" fontId="5" fillId="2" borderId="0" xfId="0" applyNumberFormat="1" applyFont="1" applyFill="1" applyBorder="1" applyAlignment="1">
      <alignment horizontal="right"/>
    </xf>
    <xf numFmtId="0" fontId="5" fillId="0" borderId="0" xfId="0" applyFont="1" applyAlignment="1">
      <alignment horizontal="left"/>
    </xf>
    <xf numFmtId="0" fontId="0" fillId="0" borderId="0" xfId="0" applyAlignment="1">
      <alignment horizontal="left"/>
    </xf>
    <xf numFmtId="3" fontId="0" fillId="0" borderId="25" xfId="0" applyNumberFormat="1" applyBorder="1" applyAlignment="1">
      <alignment horizontal="right"/>
    </xf>
    <xf numFmtId="3" fontId="0" fillId="0" borderId="26" xfId="0" applyNumberFormat="1" applyBorder="1" applyAlignment="1">
      <alignment horizontal="right"/>
    </xf>
    <xf numFmtId="3" fontId="0" fillId="0" borderId="27" xfId="0" applyNumberFormat="1" applyBorder="1" applyAlignment="1">
      <alignment horizontal="right"/>
    </xf>
    <xf numFmtId="0" fontId="0" fillId="0" borderId="21" xfId="0" applyBorder="1"/>
    <xf numFmtId="0" fontId="5" fillId="2" borderId="1" xfId="0" applyFont="1" applyFill="1" applyBorder="1"/>
    <xf numFmtId="0" fontId="5" fillId="2" borderId="25" xfId="0" applyFont="1" applyFill="1" applyBorder="1"/>
    <xf numFmtId="0" fontId="0" fillId="0" borderId="25" xfId="0" applyBorder="1"/>
    <xf numFmtId="0" fontId="0" fillId="0" borderId="0" xfId="0" applyAlignment="1">
      <alignment horizontal="center"/>
    </xf>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8" fillId="0" borderId="0" xfId="0" applyFont="1" applyFill="1"/>
    <xf numFmtId="0" fontId="0" fillId="0" borderId="0" xfId="0" applyFill="1" applyAlignment="1">
      <alignment horizontal="right"/>
    </xf>
    <xf numFmtId="3" fontId="0" fillId="0" borderId="0" xfId="0" applyNumberFormat="1" applyBorder="1"/>
    <xf numFmtId="0" fontId="0" fillId="0" borderId="0" xfId="0" applyAlignment="1">
      <alignment vertical="top" wrapText="1"/>
    </xf>
    <xf numFmtId="3" fontId="5" fillId="2" borderId="11" xfId="0" applyNumberFormat="1" applyFont="1" applyFill="1" applyBorder="1" applyAlignment="1">
      <alignment horizontal="right"/>
    </xf>
    <xf numFmtId="3" fontId="5" fillId="2" borderId="29" xfId="0" applyNumberFormat="1" applyFont="1" applyFill="1" applyBorder="1" applyAlignment="1">
      <alignment horizontal="right"/>
    </xf>
    <xf numFmtId="3" fontId="5" fillId="2" borderId="30" xfId="0" applyNumberFormat="1" applyFont="1" applyFill="1" applyBorder="1" applyAlignment="1">
      <alignment horizontal="right"/>
    </xf>
    <xf numFmtId="3" fontId="5" fillId="2" borderId="31" xfId="0" applyNumberFormat="1" applyFont="1" applyFill="1" applyBorder="1" applyAlignment="1">
      <alignment horizontal="right"/>
    </xf>
    <xf numFmtId="0" fontId="10" fillId="0" borderId="0" xfId="0" applyFont="1"/>
    <xf numFmtId="0" fontId="10" fillId="0" borderId="0" xfId="0" applyFont="1" applyAlignment="1">
      <alignment horizontal="right"/>
    </xf>
    <xf numFmtId="166" fontId="0" fillId="2" borderId="1" xfId="0" applyNumberFormat="1" applyFill="1" applyBorder="1" applyAlignment="1">
      <alignment horizontal="right" wrapText="1"/>
    </xf>
    <xf numFmtId="166" fontId="0" fillId="2" borderId="0" xfId="0" applyNumberFormat="1" applyFill="1" applyBorder="1" applyAlignment="1">
      <alignment horizontal="right" wrapText="1"/>
    </xf>
    <xf numFmtId="166" fontId="0" fillId="2" borderId="28" xfId="0" applyNumberFormat="1" applyFill="1" applyBorder="1" applyAlignment="1">
      <alignment horizontal="right" wrapText="1"/>
    </xf>
    <xf numFmtId="166" fontId="0" fillId="2" borderId="24" xfId="0" applyNumberFormat="1" applyFill="1" applyBorder="1" applyAlignment="1">
      <alignment horizontal="right" wrapText="1"/>
    </xf>
    <xf numFmtId="166" fontId="0" fillId="2" borderId="23" xfId="0" applyNumberFormat="1" applyFill="1" applyBorder="1" applyAlignment="1">
      <alignment horizontal="right" wrapText="1"/>
    </xf>
    <xf numFmtId="0" fontId="5" fillId="0" borderId="0" xfId="0" applyFont="1" applyAlignment="1">
      <alignment horizontal="right"/>
    </xf>
    <xf numFmtId="0" fontId="0" fillId="0" borderId="2" xfId="0" applyBorder="1"/>
    <xf numFmtId="170" fontId="0" fillId="2" borderId="1" xfId="0" applyNumberFormat="1" applyFill="1" applyBorder="1" applyAlignment="1">
      <alignment horizontal="right" wrapText="1"/>
    </xf>
    <xf numFmtId="170" fontId="0" fillId="2" borderId="0" xfId="0" applyNumberFormat="1" applyFill="1" applyBorder="1" applyAlignment="1">
      <alignment horizontal="right" wrapText="1"/>
    </xf>
    <xf numFmtId="170" fontId="0" fillId="2" borderId="2" xfId="0" applyNumberFormat="1" applyFill="1" applyBorder="1" applyAlignment="1">
      <alignment horizontal="right" wrapText="1"/>
    </xf>
    <xf numFmtId="0" fontId="5" fillId="0" borderId="9" xfId="0" applyFont="1" applyBorder="1" applyAlignment="1">
      <alignment horizontal="right"/>
    </xf>
    <xf numFmtId="0" fontId="0" fillId="0" borderId="0" xfId="0" applyAlignment="1"/>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0" fillId="0" borderId="25" xfId="0" applyNumberFormat="1" applyFill="1" applyBorder="1" applyAlignment="1">
      <alignment horizontal="right"/>
    </xf>
    <xf numFmtId="3" fontId="0" fillId="0" borderId="26" xfId="0" applyNumberFormat="1" applyFill="1" applyBorder="1" applyAlignment="1">
      <alignment horizontal="right"/>
    </xf>
    <xf numFmtId="167" fontId="5" fillId="2" borderId="13" xfId="0" applyNumberFormat="1" applyFont="1" applyFill="1" applyBorder="1" applyAlignment="1">
      <alignment horizontal="right"/>
    </xf>
    <xf numFmtId="3" fontId="5" fillId="2" borderId="15" xfId="0" applyNumberFormat="1" applyFont="1" applyFill="1" applyBorder="1" applyAlignment="1">
      <alignment horizontal="right"/>
    </xf>
    <xf numFmtId="3" fontId="5" fillId="2" borderId="16" xfId="0" applyNumberFormat="1" applyFont="1" applyFill="1" applyBorder="1" applyAlignment="1">
      <alignment horizontal="right"/>
    </xf>
    <xf numFmtId="3" fontId="5" fillId="2" borderId="22" xfId="0" applyNumberFormat="1" applyFont="1" applyFill="1" applyBorder="1" applyAlignment="1">
      <alignment horizontal="right"/>
    </xf>
    <xf numFmtId="165" fontId="0" fillId="0" borderId="0" xfId="0" applyNumberFormat="1"/>
    <xf numFmtId="0" fontId="5" fillId="2" borderId="36" xfId="0" applyFont="1" applyFill="1" applyBorder="1"/>
    <xf numFmtId="0" fontId="5" fillId="2" borderId="37" xfId="0" applyFont="1" applyFill="1" applyBorder="1"/>
    <xf numFmtId="3" fontId="7" fillId="0" borderId="1" xfId="0" applyNumberFormat="1" applyFont="1" applyBorder="1" applyAlignment="1">
      <alignment horizontal="right"/>
    </xf>
    <xf numFmtId="3" fontId="7" fillId="0" borderId="0" xfId="0" applyNumberFormat="1" applyFont="1" applyBorder="1" applyAlignment="1">
      <alignment horizontal="right"/>
    </xf>
    <xf numFmtId="3" fontId="7" fillId="0" borderId="2" xfId="0" applyNumberFormat="1" applyFont="1" applyBorder="1" applyAlignment="1">
      <alignment horizontal="right"/>
    </xf>
    <xf numFmtId="0" fontId="0" fillId="0" borderId="0" xfId="0" applyBorder="1" applyAlignment="1">
      <alignment horizontal="right"/>
    </xf>
    <xf numFmtId="3" fontId="0" fillId="0" borderId="38" xfId="0" applyNumberFormat="1" applyBorder="1" applyAlignment="1">
      <alignment horizontal="right"/>
    </xf>
    <xf numFmtId="3" fontId="0" fillId="0" borderId="39" xfId="0" applyNumberFormat="1" applyBorder="1" applyAlignment="1">
      <alignment horizontal="right"/>
    </xf>
    <xf numFmtId="0" fontId="0" fillId="0" borderId="21" xfId="0" applyFill="1" applyBorder="1" applyAlignment="1">
      <alignment horizontal="left"/>
    </xf>
    <xf numFmtId="0" fontId="0" fillId="0" borderId="10" xfId="0"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0" fillId="0" borderId="0" xfId="0" applyBorder="1" applyAlignment="1">
      <alignment horizontal="left"/>
    </xf>
    <xf numFmtId="0" fontId="6" fillId="0" borderId="0" xfId="0" applyFont="1" applyBorder="1" applyAlignment="1">
      <alignment horizontal="right"/>
    </xf>
    <xf numFmtId="0" fontId="0" fillId="0" borderId="1" xfId="0" applyFill="1" applyBorder="1"/>
    <xf numFmtId="0" fontId="0" fillId="0" borderId="25" xfId="0" applyFill="1" applyBorder="1"/>
    <xf numFmtId="0" fontId="0" fillId="0" borderId="38" xfId="0" applyFill="1" applyBorder="1"/>
    <xf numFmtId="0" fontId="0" fillId="0" borderId="39" xfId="0" applyFill="1" applyBorder="1" applyAlignment="1">
      <alignment vertical="top"/>
    </xf>
    <xf numFmtId="0" fontId="0" fillId="0" borderId="24" xfId="0" applyBorder="1"/>
    <xf numFmtId="170" fontId="0" fillId="2" borderId="28" xfId="0" applyNumberFormat="1" applyFill="1" applyBorder="1" applyAlignment="1">
      <alignment horizontal="right" wrapText="1"/>
    </xf>
    <xf numFmtId="170" fontId="0" fillId="2" borderId="24" xfId="0" applyNumberFormat="1" applyFill="1" applyBorder="1" applyAlignment="1">
      <alignment horizontal="right" wrapText="1"/>
    </xf>
    <xf numFmtId="170" fontId="0" fillId="2" borderId="23" xfId="0" applyNumberFormat="1" applyFill="1" applyBorder="1" applyAlignment="1">
      <alignment horizontal="right" wrapText="1"/>
    </xf>
    <xf numFmtId="3" fontId="16" fillId="0" borderId="4" xfId="0" applyNumberFormat="1" applyFont="1" applyBorder="1" applyAlignment="1">
      <alignment horizontal="left"/>
    </xf>
    <xf numFmtId="3" fontId="16" fillId="0" borderId="26" xfId="0" applyNumberFormat="1" applyFont="1" applyBorder="1" applyAlignment="1">
      <alignment horizontal="left"/>
    </xf>
    <xf numFmtId="3" fontId="16" fillId="0" borderId="0" xfId="0" applyNumberFormat="1" applyFont="1" applyBorder="1" applyAlignment="1">
      <alignment horizontal="left"/>
    </xf>
    <xf numFmtId="3" fontId="17" fillId="2" borderId="0" xfId="0" applyNumberFormat="1" applyFont="1" applyFill="1" applyBorder="1" applyAlignment="1">
      <alignment horizontal="left"/>
    </xf>
    <xf numFmtId="3" fontId="17" fillId="2" borderId="7" xfId="0" applyNumberFormat="1" applyFont="1" applyFill="1" applyBorder="1" applyAlignment="1">
      <alignment horizontal="left"/>
    </xf>
    <xf numFmtId="3" fontId="16" fillId="0" borderId="5" xfId="0" applyNumberFormat="1" applyFont="1" applyBorder="1" applyAlignment="1">
      <alignment horizontal="left"/>
    </xf>
    <xf numFmtId="3" fontId="16" fillId="0" borderId="27" xfId="0" applyNumberFormat="1" applyFont="1" applyBorder="1" applyAlignment="1">
      <alignment horizontal="left"/>
    </xf>
    <xf numFmtId="3" fontId="16" fillId="0" borderId="2" xfId="0" applyNumberFormat="1" applyFont="1" applyBorder="1" applyAlignment="1">
      <alignment horizontal="left"/>
    </xf>
    <xf numFmtId="3" fontId="17" fillId="2" borderId="8" xfId="0" applyNumberFormat="1" applyFont="1" applyFill="1" applyBorder="1" applyAlignment="1">
      <alignment horizontal="left"/>
    </xf>
    <xf numFmtId="3" fontId="17" fillId="2" borderId="13" xfId="0" applyNumberFormat="1" applyFont="1" applyFill="1" applyBorder="1" applyAlignment="1">
      <alignment horizontal="left"/>
    </xf>
    <xf numFmtId="3" fontId="17" fillId="2" borderId="12" xfId="0" applyNumberFormat="1" applyFont="1" applyFill="1" applyBorder="1" applyAlignment="1">
      <alignment horizontal="left"/>
    </xf>
    <xf numFmtId="0" fontId="0" fillId="0" borderId="0" xfId="0" applyFill="1" applyBorder="1" applyAlignment="1">
      <alignment horizontal="center" vertical="top"/>
    </xf>
    <xf numFmtId="0" fontId="0" fillId="0" borderId="12" xfId="0" applyFill="1" applyBorder="1" applyAlignment="1">
      <alignment vertical="top"/>
    </xf>
    <xf numFmtId="165" fontId="18" fillId="2" borderId="26" xfId="0" applyNumberFormat="1" applyFont="1" applyFill="1" applyBorder="1" applyAlignment="1">
      <alignment horizontal="left"/>
    </xf>
    <xf numFmtId="3" fontId="16" fillId="0" borderId="15" xfId="0" applyNumberFormat="1" applyFont="1" applyBorder="1" applyAlignment="1">
      <alignment horizontal="left"/>
    </xf>
    <xf numFmtId="165" fontId="18" fillId="2" borderId="0" xfId="0" applyNumberFormat="1" applyFont="1" applyFill="1" applyBorder="1" applyAlignment="1">
      <alignment horizontal="left"/>
    </xf>
    <xf numFmtId="165" fontId="18" fillId="2" borderId="27" xfId="0" applyNumberFormat="1" applyFont="1" applyFill="1" applyBorder="1" applyAlignment="1">
      <alignment horizontal="left"/>
    </xf>
    <xf numFmtId="3" fontId="16" fillId="0" borderId="22" xfId="0" applyNumberFormat="1" applyFont="1" applyBorder="1" applyAlignment="1">
      <alignment horizontal="left"/>
    </xf>
    <xf numFmtId="165" fontId="18" fillId="2" borderId="2" xfId="0" applyNumberFormat="1" applyFont="1" applyFill="1" applyBorder="1" applyAlignment="1">
      <alignment horizontal="left"/>
    </xf>
    <xf numFmtId="3" fontId="17" fillId="2" borderId="27" xfId="0" applyNumberFormat="1" applyFont="1" applyFill="1" applyBorder="1" applyAlignment="1">
      <alignment horizontal="left"/>
    </xf>
    <xf numFmtId="3" fontId="17" fillId="2" borderId="26" xfId="0" applyNumberFormat="1" applyFont="1" applyFill="1" applyBorder="1" applyAlignment="1">
      <alignment horizontal="left"/>
    </xf>
    <xf numFmtId="165" fontId="7" fillId="2" borderId="1" xfId="3" applyNumberFormat="1" applyFont="1" applyFill="1" applyBorder="1" applyAlignment="1">
      <alignment horizontal="right"/>
    </xf>
    <xf numFmtId="165" fontId="7" fillId="2" borderId="0" xfId="3" applyNumberFormat="1" applyFont="1" applyFill="1" applyBorder="1" applyAlignment="1">
      <alignment horizontal="right"/>
    </xf>
    <xf numFmtId="0" fontId="0" fillId="0" borderId="15" xfId="0" applyFill="1" applyBorder="1" applyAlignment="1">
      <alignment vertical="top"/>
    </xf>
    <xf numFmtId="0" fontId="11" fillId="3" borderId="0" xfId="0" applyFont="1" applyFill="1" applyAlignment="1"/>
    <xf numFmtId="0" fontId="0" fillId="3" borderId="0" xfId="0" applyFill="1"/>
    <xf numFmtId="0" fontId="21" fillId="3" borderId="0" xfId="1" applyFont="1" applyFill="1" applyAlignment="1" applyProtection="1"/>
    <xf numFmtId="166" fontId="0" fillId="2" borderId="44" xfId="0" applyNumberFormat="1" applyFill="1" applyBorder="1" applyAlignment="1">
      <alignment horizontal="right" wrapText="1"/>
    </xf>
    <xf numFmtId="0" fontId="22" fillId="3" borderId="0" xfId="1" applyFont="1" applyFill="1" applyAlignment="1" applyProtection="1"/>
    <xf numFmtId="0" fontId="21" fillId="3" borderId="0" xfId="0" applyFont="1" applyFill="1"/>
    <xf numFmtId="0" fontId="23" fillId="0" borderId="0" xfId="0" applyFont="1"/>
    <xf numFmtId="0" fontId="24" fillId="0" borderId="0" xfId="0" applyFont="1"/>
    <xf numFmtId="0" fontId="13" fillId="0" borderId="0" xfId="0" applyFont="1"/>
    <xf numFmtId="0" fontId="26" fillId="0" borderId="0" xfId="0" applyFont="1"/>
    <xf numFmtId="0" fontId="25" fillId="0" borderId="0" xfId="0" applyFont="1" applyBorder="1"/>
    <xf numFmtId="0" fontId="0" fillId="0" borderId="18" xfId="0" applyBorder="1" applyAlignment="1">
      <alignment horizontal="left" vertical="top"/>
    </xf>
    <xf numFmtId="0" fontId="0" fillId="0" borderId="20" xfId="0" applyBorder="1" applyAlignment="1">
      <alignment horizontal="left" vertical="top"/>
    </xf>
    <xf numFmtId="0" fontId="0" fillId="2" borderId="28" xfId="0" applyFill="1" applyBorder="1" applyAlignment="1">
      <alignment horizontal="right" vertical="top" wrapText="1"/>
    </xf>
    <xf numFmtId="0" fontId="0" fillId="2" borderId="24" xfId="0" applyFill="1" applyBorder="1" applyAlignment="1">
      <alignment horizontal="right" vertical="top" wrapText="1"/>
    </xf>
    <xf numFmtId="0" fontId="0" fillId="2" borderId="32" xfId="0" applyFill="1" applyBorder="1" applyAlignment="1">
      <alignment horizontal="righ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top"/>
    </xf>
    <xf numFmtId="0" fontId="5" fillId="2" borderId="6" xfId="0" applyFont="1" applyFill="1" applyBorder="1" applyAlignment="1">
      <alignment horizontal="left"/>
    </xf>
    <xf numFmtId="0" fontId="5" fillId="2" borderId="8" xfId="0" applyFont="1" applyFill="1" applyBorder="1" applyAlignment="1">
      <alignment horizontal="left"/>
    </xf>
    <xf numFmtId="0" fontId="0" fillId="0" borderId="20"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15" xfId="0" applyFill="1" applyBorder="1" applyAlignment="1">
      <alignment horizontal="center" vertical="top"/>
    </xf>
    <xf numFmtId="0" fontId="0" fillId="0" borderId="20"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9" xfId="0" applyBorder="1" applyAlignment="1">
      <alignment horizontal="left" vertical="top"/>
    </xf>
    <xf numFmtId="0" fontId="5" fillId="2" borderId="25" xfId="0" applyFont="1" applyFill="1" applyBorder="1" applyAlignment="1">
      <alignment horizontal="left" vertical="top"/>
    </xf>
    <xf numFmtId="0" fontId="5" fillId="2" borderId="27" xfId="0" applyFont="1" applyFill="1"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5" fillId="2" borderId="28" xfId="0" applyFont="1" applyFill="1" applyBorder="1" applyAlignment="1">
      <alignment horizontal="center"/>
    </xf>
    <xf numFmtId="0" fontId="5" fillId="2" borderId="23" xfId="0" applyFont="1" applyFill="1" applyBorder="1" applyAlignment="1">
      <alignment horizontal="center"/>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3" fontId="19" fillId="0" borderId="0" xfId="0" applyNumberFormat="1" applyFont="1" applyBorder="1" applyAlignment="1">
      <alignment horizontal="left"/>
    </xf>
    <xf numFmtId="3" fontId="16" fillId="0" borderId="0" xfId="0" applyNumberFormat="1" applyFont="1" applyBorder="1" applyAlignment="1">
      <alignment horizontal="right"/>
    </xf>
    <xf numFmtId="165" fontId="0" fillId="0" borderId="0" xfId="3" applyNumberFormat="1" applyFont="1"/>
    <xf numFmtId="0" fontId="5" fillId="2" borderId="3" xfId="0" applyFont="1" applyFill="1" applyBorder="1" applyAlignment="1">
      <alignment horizontal="centerContinuous"/>
    </xf>
    <xf numFmtId="0" fontId="5" fillId="2" borderId="4" xfId="0" applyFont="1" applyFill="1" applyBorder="1" applyAlignment="1">
      <alignment horizontal="centerContinuous"/>
    </xf>
    <xf numFmtId="0" fontId="5" fillId="2" borderId="5" xfId="0" applyFont="1" applyFill="1" applyBorder="1" applyAlignment="1">
      <alignment horizontal="centerContinuous"/>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0" fontId="0" fillId="0" borderId="0" xfId="0" quotePrefix="1" applyAlignment="1">
      <alignment horizontal="left" vertical="top" wrapText="1"/>
    </xf>
    <xf numFmtId="0" fontId="0" fillId="0" borderId="0" xfId="0" applyAlignment="1">
      <alignment horizontal="left" wrapText="1"/>
    </xf>
    <xf numFmtId="0" fontId="0" fillId="2" borderId="50" xfId="0" applyFill="1" applyBorder="1" applyAlignment="1">
      <alignment horizontal="center" vertical="top" wrapText="1"/>
    </xf>
    <xf numFmtId="0" fontId="0" fillId="2" borderId="51" xfId="0" applyFill="1" applyBorder="1" applyAlignment="1">
      <alignment horizontal="center" vertical="top" wrapText="1"/>
    </xf>
    <xf numFmtId="0" fontId="5" fillId="2" borderId="4" xfId="0" applyFont="1" applyFill="1" applyBorder="1" applyAlignment="1">
      <alignment horizontal="center"/>
    </xf>
    <xf numFmtId="3" fontId="16" fillId="0" borderId="0" xfId="0" applyNumberFormat="1" applyFont="1" applyFill="1" applyBorder="1" applyAlignment="1">
      <alignment horizontal="left"/>
    </xf>
    <xf numFmtId="3" fontId="16" fillId="0" borderId="15" xfId="0" applyNumberFormat="1" applyFont="1" applyFill="1" applyBorder="1" applyAlignment="1">
      <alignment horizontal="left"/>
    </xf>
    <xf numFmtId="3" fontId="16" fillId="0" borderId="0" xfId="0" applyNumberFormat="1" applyFont="1" applyFill="1" applyBorder="1" applyAlignment="1">
      <alignment horizontal="right"/>
    </xf>
    <xf numFmtId="3" fontId="19" fillId="0" borderId="0" xfId="0" applyNumberFormat="1" applyFont="1" applyFill="1" applyBorder="1" applyAlignment="1">
      <alignment horizontal="left"/>
    </xf>
    <xf numFmtId="0" fontId="0" fillId="0" borderId="27" xfId="0" applyBorder="1"/>
    <xf numFmtId="0" fontId="5" fillId="2" borderId="8" xfId="0" applyFont="1" applyFill="1" applyBorder="1"/>
    <xf numFmtId="0" fontId="5" fillId="2" borderId="14" xfId="0" applyFont="1" applyFill="1" applyBorder="1"/>
    <xf numFmtId="0" fontId="5" fillId="0" borderId="2" xfId="0" applyFont="1" applyFill="1" applyBorder="1"/>
    <xf numFmtId="0" fontId="5" fillId="0" borderId="1" xfId="0" applyFont="1" applyFill="1" applyBorder="1"/>
    <xf numFmtId="0" fontId="5" fillId="2" borderId="13" xfId="0" applyFont="1" applyFill="1" applyBorder="1"/>
    <xf numFmtId="0" fontId="10" fillId="0" borderId="1" xfId="0" applyFont="1" applyFill="1" applyBorder="1"/>
    <xf numFmtId="169" fontId="0" fillId="2" borderId="2" xfId="0" applyNumberFormat="1" applyFill="1" applyBorder="1" applyAlignment="1">
      <alignment horizontal="center" wrapText="1"/>
    </xf>
    <xf numFmtId="0" fontId="0" fillId="0" borderId="3" xfId="0" applyFill="1" applyBorder="1"/>
    <xf numFmtId="169" fontId="0" fillId="0" borderId="3" xfId="0" applyNumberFormat="1" applyFill="1" applyBorder="1" applyAlignment="1">
      <alignment horizontal="center" wrapText="1"/>
    </xf>
    <xf numFmtId="169" fontId="0" fillId="0" borderId="4" xfId="0" applyNumberFormat="1" applyFill="1" applyBorder="1" applyAlignment="1">
      <alignment horizontal="center" wrapText="1"/>
    </xf>
    <xf numFmtId="166" fontId="0" fillId="0" borderId="5" xfId="0" applyNumberFormat="1" applyFill="1" applyBorder="1" applyAlignment="1">
      <alignment horizontal="right" wrapText="1"/>
    </xf>
    <xf numFmtId="0" fontId="0" fillId="0" borderId="5" xfId="0" applyFill="1" applyBorder="1"/>
    <xf numFmtId="0" fontId="10" fillId="0" borderId="2" xfId="0" applyFont="1" applyFill="1" applyBorder="1"/>
    <xf numFmtId="3" fontId="0" fillId="2" borderId="12" xfId="0" applyNumberFormat="1" applyFill="1" applyBorder="1" applyAlignment="1">
      <alignment horizontal="right"/>
    </xf>
    <xf numFmtId="0" fontId="10" fillId="2" borderId="52" xfId="0" applyFont="1" applyFill="1" applyBorder="1" applyAlignment="1">
      <alignment horizontal="right"/>
    </xf>
    <xf numFmtId="166" fontId="0" fillId="0" borderId="3" xfId="0" applyNumberFormat="1" applyFill="1" applyBorder="1" applyAlignment="1">
      <alignment horizontal="right" wrapText="1"/>
    </xf>
    <xf numFmtId="166" fontId="0" fillId="0" borderId="4" xfId="0" applyNumberFormat="1" applyFill="1" applyBorder="1" applyAlignment="1">
      <alignment horizontal="right" wrapText="1"/>
    </xf>
    <xf numFmtId="3" fontId="20" fillId="2" borderId="15" xfId="0" applyNumberFormat="1" applyFont="1" applyFill="1" applyBorder="1" applyAlignment="1">
      <alignment horizontal="left"/>
    </xf>
    <xf numFmtId="3" fontId="5" fillId="0" borderId="16" xfId="0" applyNumberFormat="1" applyFont="1" applyFill="1" applyBorder="1" applyAlignment="1">
      <alignment horizontal="right"/>
    </xf>
    <xf numFmtId="3" fontId="5" fillId="0" borderId="15" xfId="0" applyNumberFormat="1" applyFont="1" applyFill="1" applyBorder="1" applyAlignment="1">
      <alignment horizontal="right"/>
    </xf>
    <xf numFmtId="3" fontId="20" fillId="0" borderId="15" xfId="0" applyNumberFormat="1" applyFont="1" applyFill="1" applyBorder="1" applyAlignment="1">
      <alignment horizontal="left"/>
    </xf>
    <xf numFmtId="0" fontId="5" fillId="2" borderId="28" xfId="0" applyFont="1" applyFill="1" applyBorder="1"/>
    <xf numFmtId="0" fontId="5" fillId="0" borderId="1" xfId="0" applyFont="1" applyBorder="1"/>
    <xf numFmtId="3" fontId="16" fillId="0" borderId="22" xfId="0" applyNumberFormat="1" applyFont="1" applyFill="1" applyBorder="1" applyAlignment="1">
      <alignment horizontal="left"/>
    </xf>
    <xf numFmtId="3" fontId="16" fillId="0" borderId="2" xfId="0" applyNumberFormat="1" applyFont="1" applyFill="1" applyBorder="1" applyAlignment="1">
      <alignment horizontal="left"/>
    </xf>
    <xf numFmtId="3" fontId="14" fillId="2" borderId="15" xfId="0" applyNumberFormat="1" applyFont="1" applyFill="1" applyBorder="1" applyAlignment="1">
      <alignment horizontal="left"/>
    </xf>
    <xf numFmtId="3" fontId="5" fillId="2" borderId="53" xfId="0" applyNumberFormat="1" applyFont="1" applyFill="1" applyBorder="1" applyAlignment="1">
      <alignment horizontal="right"/>
    </xf>
    <xf numFmtId="0" fontId="0" fillId="0" borderId="54" xfId="0" applyFill="1" applyBorder="1" applyAlignment="1">
      <alignment vertical="top"/>
    </xf>
    <xf numFmtId="0" fontId="0" fillId="0" borderId="2" xfId="0" applyFill="1" applyBorder="1"/>
    <xf numFmtId="0" fontId="0" fillId="0" borderId="13" xfId="0" applyFill="1" applyBorder="1"/>
    <xf numFmtId="3" fontId="0" fillId="0" borderId="14" xfId="0" applyNumberFormat="1" applyBorder="1" applyAlignment="1">
      <alignment horizontal="right"/>
    </xf>
    <xf numFmtId="3" fontId="0" fillId="0" borderId="12" xfId="0" applyNumberFormat="1" applyBorder="1" applyAlignment="1">
      <alignment horizontal="right"/>
    </xf>
    <xf numFmtId="167" fontId="5" fillId="2" borderId="37" xfId="0" applyNumberFormat="1" applyFont="1" applyFill="1" applyBorder="1" applyAlignment="1">
      <alignment horizontal="right"/>
    </xf>
    <xf numFmtId="0" fontId="5" fillId="0" borderId="14" xfId="0" applyFont="1" applyBorder="1"/>
    <xf numFmtId="0" fontId="5" fillId="0" borderId="3" xfId="0" applyFont="1" applyBorder="1"/>
    <xf numFmtId="0" fontId="0" fillId="0" borderId="4" xfId="0" applyBorder="1" applyAlignment="1">
      <alignment horizontal="right"/>
    </xf>
    <xf numFmtId="0" fontId="0" fillId="0" borderId="0" xfId="0" applyAlignment="1">
      <alignment vertical="center"/>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5" fillId="2" borderId="9" xfId="0" applyFont="1" applyFill="1" applyBorder="1" applyAlignment="1">
      <alignment horizontal="right" vertical="center" wrapText="1"/>
    </xf>
    <xf numFmtId="3" fontId="5" fillId="0" borderId="10" xfId="0" applyNumberFormat="1" applyFont="1" applyBorder="1" applyAlignment="1">
      <alignment horizontal="right"/>
    </xf>
    <xf numFmtId="3" fontId="5" fillId="0" borderId="53" xfId="0" applyNumberFormat="1" applyFont="1" applyBorder="1" applyAlignment="1">
      <alignment horizontal="right"/>
    </xf>
    <xf numFmtId="0" fontId="5" fillId="2" borderId="2" xfId="0" applyFont="1" applyFill="1" applyBorder="1"/>
    <xf numFmtId="0" fontId="5" fillId="2" borderId="12" xfId="0" applyFont="1" applyFill="1" applyBorder="1"/>
    <xf numFmtId="166" fontId="16" fillId="2" borderId="24" xfId="0" applyNumberFormat="1" applyFont="1" applyFill="1" applyBorder="1" applyAlignment="1">
      <alignment horizontal="right" wrapText="1"/>
    </xf>
    <xf numFmtId="0" fontId="0" fillId="0" borderId="0" xfId="0" applyFill="1" applyAlignment="1">
      <alignment horizontal="left" vertical="top" wrapText="1"/>
    </xf>
    <xf numFmtId="0" fontId="7" fillId="0" borderId="10" xfId="0" applyFont="1" applyFill="1" applyBorder="1"/>
    <xf numFmtId="3" fontId="16" fillId="2" borderId="15" xfId="0" applyNumberFormat="1" applyFont="1" applyFill="1" applyBorder="1" applyAlignment="1">
      <alignment horizontal="right"/>
    </xf>
    <xf numFmtId="3" fontId="16" fillId="2" borderId="7" xfId="0" applyNumberFormat="1" applyFont="1" applyFill="1" applyBorder="1" applyAlignment="1">
      <alignment horizontal="right"/>
    </xf>
    <xf numFmtId="0" fontId="0" fillId="0" borderId="18" xfId="0" applyFill="1" applyBorder="1" applyAlignment="1">
      <alignment vertical="top" wrapText="1"/>
    </xf>
    <xf numFmtId="0" fontId="0" fillId="0" borderId="19" xfId="0" applyFill="1" applyBorder="1" applyAlignment="1">
      <alignment vertical="top" wrapText="1"/>
    </xf>
    <xf numFmtId="3" fontId="29" fillId="0" borderId="0" xfId="0" applyNumberFormat="1" applyFont="1" applyBorder="1" applyAlignment="1">
      <alignment horizontal="left"/>
    </xf>
    <xf numFmtId="3" fontId="29" fillId="0" borderId="26" xfId="0" applyNumberFormat="1" applyFont="1" applyBorder="1" applyAlignment="1">
      <alignment horizontal="left"/>
    </xf>
    <xf numFmtId="3" fontId="29" fillId="0" borderId="0" xfId="0" applyNumberFormat="1" applyFont="1" applyFill="1" applyBorder="1" applyAlignment="1">
      <alignment horizontal="left"/>
    </xf>
    <xf numFmtId="3" fontId="30" fillId="2" borderId="15" xfId="0" applyNumberFormat="1" applyFont="1" applyFill="1" applyBorder="1" applyAlignment="1">
      <alignment horizontal="left"/>
    </xf>
    <xf numFmtId="0" fontId="0" fillId="4" borderId="0" xfId="0" applyFill="1"/>
    <xf numFmtId="0" fontId="22" fillId="4" borderId="0" xfId="1" applyFont="1" applyFill="1" applyAlignment="1" applyProtection="1"/>
    <xf numFmtId="0" fontId="21" fillId="4" borderId="0" xfId="0" applyFont="1" applyFill="1"/>
    <xf numFmtId="3" fontId="29" fillId="0" borderId="4" xfId="0" applyNumberFormat="1" applyFont="1" applyBorder="1" applyAlignment="1">
      <alignment horizontal="left"/>
    </xf>
    <xf numFmtId="3" fontId="29" fillId="0" borderId="15" xfId="0" applyNumberFormat="1" applyFont="1" applyFill="1" applyBorder="1" applyAlignment="1">
      <alignment horizontal="left"/>
    </xf>
    <xf numFmtId="165" fontId="31" fillId="2" borderId="2" xfId="0" applyNumberFormat="1" applyFont="1" applyFill="1" applyBorder="1" applyAlignment="1">
      <alignment horizontal="left"/>
    </xf>
    <xf numFmtId="165" fontId="31" fillId="2" borderId="27" xfId="0" applyNumberFormat="1" applyFont="1" applyFill="1" applyBorder="1" applyAlignment="1">
      <alignment horizontal="left"/>
    </xf>
    <xf numFmtId="165" fontId="31" fillId="2" borderId="26" xfId="0" applyNumberFormat="1" applyFont="1" applyFill="1" applyBorder="1" applyAlignment="1">
      <alignment horizontal="left"/>
    </xf>
    <xf numFmtId="3" fontId="29" fillId="0" borderId="15" xfId="0" applyNumberFormat="1" applyFont="1" applyBorder="1" applyAlignment="1">
      <alignment horizontal="left"/>
    </xf>
    <xf numFmtId="165" fontId="31" fillId="2" borderId="0" xfId="0" applyNumberFormat="1" applyFont="1" applyFill="1" applyBorder="1" applyAlignment="1">
      <alignment horizontal="left"/>
    </xf>
    <xf numFmtId="0" fontId="0" fillId="0" borderId="0" xfId="0" applyBorder="1" applyAlignment="1">
      <alignment vertical="top" wrapText="1"/>
    </xf>
    <xf numFmtId="0" fontId="0" fillId="0" borderId="56" xfId="0" applyFill="1" applyBorder="1" applyAlignment="1">
      <alignment horizontal="left" vertical="top"/>
    </xf>
    <xf numFmtId="0" fontId="0" fillId="0" borderId="57" xfId="0" applyFill="1" applyBorder="1"/>
    <xf numFmtId="3" fontId="0" fillId="0" borderId="56" xfId="0" applyNumberFormat="1" applyBorder="1" applyAlignment="1">
      <alignment horizontal="right"/>
    </xf>
    <xf numFmtId="3" fontId="0" fillId="0" borderId="58" xfId="0" applyNumberFormat="1" applyBorder="1" applyAlignment="1">
      <alignment horizontal="right"/>
    </xf>
    <xf numFmtId="3" fontId="16" fillId="0" borderId="58" xfId="0" applyNumberFormat="1" applyFont="1" applyBorder="1" applyAlignment="1">
      <alignment horizontal="left"/>
    </xf>
    <xf numFmtId="3" fontId="29" fillId="0" borderId="58" xfId="0" applyNumberFormat="1" applyFont="1" applyBorder="1" applyAlignment="1">
      <alignment horizontal="left"/>
    </xf>
    <xf numFmtId="166" fontId="0" fillId="0" borderId="52" xfId="0" applyNumberFormat="1" applyFill="1" applyBorder="1" applyAlignment="1">
      <alignment horizontal="right" wrapText="1"/>
    </xf>
    <xf numFmtId="167" fontId="0" fillId="0" borderId="55" xfId="0" applyNumberFormat="1" applyBorder="1" applyAlignment="1">
      <alignment horizontal="right"/>
    </xf>
    <xf numFmtId="3" fontId="27" fillId="2" borderId="0" xfId="0" applyNumberFormat="1" applyFont="1" applyFill="1" applyBorder="1" applyAlignment="1">
      <alignment horizontal="left"/>
    </xf>
    <xf numFmtId="3" fontId="15" fillId="2" borderId="8" xfId="0" applyNumberFormat="1" applyFont="1" applyFill="1" applyBorder="1" applyAlignment="1">
      <alignment horizontal="left"/>
    </xf>
    <xf numFmtId="3" fontId="27" fillId="2" borderId="26" xfId="0" applyNumberFormat="1" applyFont="1" applyFill="1" applyBorder="1" applyAlignment="1">
      <alignment horizontal="left"/>
    </xf>
    <xf numFmtId="0" fontId="0" fillId="2" borderId="50" xfId="0" applyFill="1" applyBorder="1" applyAlignment="1">
      <alignment horizontal="left" vertical="top"/>
    </xf>
    <xf numFmtId="0" fontId="5" fillId="2" borderId="45" xfId="0" applyFont="1" applyFill="1" applyBorder="1" applyAlignment="1">
      <alignment horizontal="left" vertical="top"/>
    </xf>
    <xf numFmtId="0" fontId="5" fillId="2" borderId="46" xfId="0" applyFont="1" applyFill="1" applyBorder="1" applyAlignment="1">
      <alignment horizontal="left" vertical="top"/>
    </xf>
    <xf numFmtId="3" fontId="32" fillId="0" borderId="0" xfId="0" applyNumberFormat="1" applyFont="1" applyFill="1" applyBorder="1" applyAlignment="1">
      <alignment horizontal="right"/>
    </xf>
    <xf numFmtId="167" fontId="5" fillId="2" borderId="22" xfId="0" applyNumberFormat="1" applyFont="1" applyFill="1" applyBorder="1" applyAlignment="1">
      <alignment horizontal="right"/>
    </xf>
    <xf numFmtId="167" fontId="5" fillId="2" borderId="8" xfId="0" applyNumberFormat="1" applyFont="1" applyFill="1" applyBorder="1" applyAlignment="1">
      <alignment horizontal="right"/>
    </xf>
    <xf numFmtId="0" fontId="0" fillId="0" borderId="14" xfId="0" applyFill="1" applyBorder="1" applyAlignment="1">
      <alignment vertical="top"/>
    </xf>
    <xf numFmtId="0" fontId="5" fillId="2" borderId="4" xfId="0" applyFont="1" applyFill="1" applyBorder="1" applyAlignment="1"/>
    <xf numFmtId="169" fontId="0" fillId="0" borderId="5" xfId="0" applyNumberFormat="1" applyFill="1" applyBorder="1" applyAlignment="1">
      <alignment horizontal="center" wrapText="1"/>
    </xf>
    <xf numFmtId="3" fontId="0" fillId="0" borderId="27" xfId="0" applyNumberFormat="1" applyFill="1" applyBorder="1" applyAlignment="1">
      <alignment horizontal="right"/>
    </xf>
    <xf numFmtId="0" fontId="5" fillId="2" borderId="0" xfId="0" applyFont="1" applyFill="1" applyBorder="1" applyAlignment="1">
      <alignment horizontal="center"/>
    </xf>
    <xf numFmtId="169" fontId="0" fillId="0" borderId="0" xfId="0" applyNumberFormat="1" applyFill="1" applyBorder="1" applyAlignment="1">
      <alignment horizontal="center" wrapText="1"/>
    </xf>
    <xf numFmtId="0" fontId="5" fillId="2" borderId="2" xfId="0" applyFont="1" applyFill="1" applyBorder="1" applyAlignment="1">
      <alignment horizontal="center"/>
    </xf>
    <xf numFmtId="3" fontId="5" fillId="2" borderId="24" xfId="0" applyNumberFormat="1" applyFont="1" applyFill="1" applyBorder="1" applyAlignment="1">
      <alignment horizontal="right"/>
    </xf>
    <xf numFmtId="169" fontId="3" fillId="2" borderId="0" xfId="0" applyNumberFormat="1" applyFont="1" applyFill="1" applyBorder="1" applyAlignment="1">
      <alignment horizontal="center" wrapText="1"/>
    </xf>
    <xf numFmtId="0" fontId="5" fillId="2" borderId="5" xfId="0" applyFont="1" applyFill="1" applyBorder="1" applyAlignment="1"/>
    <xf numFmtId="0" fontId="0" fillId="0" borderId="13" xfId="0" applyFill="1" applyBorder="1" applyAlignment="1">
      <alignment vertical="top"/>
    </xf>
    <xf numFmtId="165" fontId="7" fillId="2" borderId="2" xfId="3" applyNumberFormat="1" applyFont="1" applyFill="1" applyBorder="1" applyAlignment="1">
      <alignment horizontal="right"/>
    </xf>
    <xf numFmtId="3" fontId="5" fillId="0" borderId="22" xfId="0" applyNumberFormat="1" applyFont="1" applyFill="1" applyBorder="1" applyAlignment="1">
      <alignment horizontal="right"/>
    </xf>
    <xf numFmtId="0" fontId="3" fillId="0" borderId="55" xfId="0" applyFont="1" applyFill="1" applyBorder="1"/>
    <xf numFmtId="0" fontId="0" fillId="0" borderId="22" xfId="0" applyFill="1" applyBorder="1" applyAlignment="1">
      <alignment vertical="top"/>
    </xf>
    <xf numFmtId="0" fontId="3" fillId="2" borderId="5" xfId="0" applyFont="1" applyFill="1" applyBorder="1" applyAlignment="1">
      <alignment horizontal="right"/>
    </xf>
    <xf numFmtId="166" fontId="3" fillId="2" borderId="24" xfId="0" applyNumberFormat="1" applyFont="1" applyFill="1" applyBorder="1" applyAlignment="1">
      <alignment horizontal="right" wrapText="1"/>
    </xf>
    <xf numFmtId="3" fontId="15" fillId="0" borderId="0" xfId="0" applyNumberFormat="1" applyFont="1" applyFill="1" applyBorder="1" applyAlignment="1">
      <alignment horizontal="left"/>
    </xf>
    <xf numFmtId="3" fontId="15" fillId="0" borderId="2" xfId="0" applyNumberFormat="1" applyFont="1" applyFill="1" applyBorder="1" applyAlignment="1">
      <alignment horizontal="left"/>
    </xf>
    <xf numFmtId="3" fontId="14" fillId="2" borderId="22" xfId="0" applyNumberFormat="1" applyFont="1" applyFill="1" applyBorder="1" applyAlignment="1">
      <alignment horizontal="left"/>
    </xf>
    <xf numFmtId="3" fontId="0" fillId="0" borderId="22" xfId="0" applyNumberFormat="1" applyFill="1" applyBorder="1" applyAlignment="1">
      <alignment horizontal="right"/>
    </xf>
    <xf numFmtId="166" fontId="16" fillId="2" borderId="23" xfId="0" applyNumberFormat="1" applyFont="1" applyFill="1" applyBorder="1" applyAlignment="1">
      <alignment horizontal="right" wrapText="1"/>
    </xf>
    <xf numFmtId="3" fontId="16" fillId="0" borderId="59" xfId="0" applyNumberFormat="1" applyFont="1" applyBorder="1" applyAlignment="1">
      <alignment horizontal="left"/>
    </xf>
    <xf numFmtId="3" fontId="17" fillId="2" borderId="2" xfId="0" applyNumberFormat="1" applyFont="1" applyFill="1" applyBorder="1" applyAlignment="1">
      <alignment horizontal="left"/>
    </xf>
    <xf numFmtId="3" fontId="3" fillId="0" borderId="0" xfId="0" applyNumberFormat="1" applyFont="1" applyFill="1" applyBorder="1" applyAlignment="1">
      <alignment horizontal="right"/>
    </xf>
    <xf numFmtId="0" fontId="3" fillId="0" borderId="0" xfId="0" quotePrefix="1" applyFont="1" applyAlignment="1">
      <alignment vertical="top" wrapText="1"/>
    </xf>
    <xf numFmtId="0" fontId="3" fillId="0" borderId="10" xfId="0" applyFont="1" applyFill="1" applyBorder="1"/>
    <xf numFmtId="167" fontId="0" fillId="0" borderId="55" xfId="0" applyNumberFormat="1" applyFill="1" applyBorder="1" applyAlignment="1">
      <alignment horizontal="right"/>
    </xf>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applyAlignment="1">
      <alignment horizontal="left"/>
    </xf>
    <xf numFmtId="3" fontId="15" fillId="0" borderId="2" xfId="0" applyNumberFormat="1" applyFont="1" applyBorder="1" applyAlignment="1">
      <alignment horizontal="left"/>
    </xf>
    <xf numFmtId="3" fontId="15" fillId="0" borderId="2" xfId="0" applyNumberFormat="1" applyFont="1" applyFill="1" applyBorder="1" applyAlignment="1">
      <alignment horizontal="right"/>
    </xf>
    <xf numFmtId="3" fontId="15" fillId="0" borderId="2" xfId="0" applyNumberFormat="1" applyFont="1" applyBorder="1" applyAlignment="1">
      <alignment horizontal="right"/>
    </xf>
    <xf numFmtId="3" fontId="15" fillId="0" borderId="27" xfId="0" applyNumberFormat="1" applyFont="1" applyBorder="1" applyAlignment="1">
      <alignment horizontal="left"/>
    </xf>
    <xf numFmtId="3" fontId="15" fillId="2" borderId="27" xfId="0" applyNumberFormat="1" applyFont="1" applyFill="1" applyBorder="1" applyAlignment="1">
      <alignment horizontal="left"/>
    </xf>
    <xf numFmtId="3" fontId="15" fillId="0" borderId="22" xfId="0" applyNumberFormat="1" applyFont="1" applyFill="1" applyBorder="1" applyAlignment="1">
      <alignment horizontal="left"/>
    </xf>
    <xf numFmtId="3" fontId="3" fillId="0" borderId="0" xfId="0" applyNumberFormat="1" applyFont="1" applyBorder="1" applyAlignment="1">
      <alignment horizontal="right"/>
    </xf>
    <xf numFmtId="3" fontId="3" fillId="0" borderId="26" xfId="0" applyNumberFormat="1" applyFont="1" applyBorder="1" applyAlignment="1">
      <alignment horizontal="right"/>
    </xf>
    <xf numFmtId="3" fontId="15" fillId="0" borderId="26" xfId="0" applyNumberFormat="1" applyFont="1" applyBorder="1" applyAlignment="1">
      <alignment horizontal="left"/>
    </xf>
    <xf numFmtId="3" fontId="14" fillId="0" borderId="15" xfId="0" applyNumberFormat="1" applyFont="1" applyFill="1" applyBorder="1" applyAlignment="1">
      <alignment horizontal="left"/>
    </xf>
    <xf numFmtId="3" fontId="3" fillId="0" borderId="2" xfId="0" applyNumberFormat="1" applyFont="1" applyBorder="1" applyAlignment="1">
      <alignment horizontal="right"/>
    </xf>
    <xf numFmtId="3" fontId="3" fillId="0" borderId="27" xfId="0" applyNumberFormat="1" applyFont="1" applyBorder="1" applyAlignment="1">
      <alignment horizontal="right"/>
    </xf>
    <xf numFmtId="3" fontId="3" fillId="0" borderId="2" xfId="0" applyNumberFormat="1" applyFont="1" applyFill="1" applyBorder="1" applyAlignment="1">
      <alignment horizontal="right"/>
    </xf>
    <xf numFmtId="3" fontId="0" fillId="0" borderId="4" xfId="0" applyNumberFormat="1" applyFill="1" applyBorder="1" applyAlignment="1">
      <alignment horizontal="left"/>
    </xf>
    <xf numFmtId="3" fontId="0" fillId="0" borderId="0" xfId="0" applyNumberFormat="1" applyFill="1" applyBorder="1" applyAlignment="1">
      <alignment horizontal="left"/>
    </xf>
    <xf numFmtId="3" fontId="15" fillId="2" borderId="12" xfId="0" applyNumberFormat="1" applyFont="1" applyFill="1" applyBorder="1" applyAlignment="1">
      <alignment horizontal="left"/>
    </xf>
    <xf numFmtId="3" fontId="0" fillId="0" borderId="5" xfId="0" applyNumberFormat="1" applyFill="1" applyBorder="1" applyAlignment="1">
      <alignment horizontal="left"/>
    </xf>
    <xf numFmtId="3" fontId="0" fillId="0" borderId="2" xfId="0" applyNumberFormat="1" applyFill="1" applyBorder="1" applyAlignment="1">
      <alignment horizontal="left"/>
    </xf>
    <xf numFmtId="3" fontId="0" fillId="0" borderId="26" xfId="0" applyNumberFormat="1" applyFill="1" applyBorder="1" applyAlignment="1">
      <alignment horizontal="left"/>
    </xf>
    <xf numFmtId="3" fontId="15" fillId="0" borderId="4" xfId="0" applyNumberFormat="1" applyFont="1" applyBorder="1" applyAlignment="1">
      <alignment horizontal="left"/>
    </xf>
    <xf numFmtId="3" fontId="15" fillId="0" borderId="15" xfId="0" applyNumberFormat="1" applyFont="1" applyBorder="1" applyAlignment="1">
      <alignment horizontal="left"/>
    </xf>
    <xf numFmtId="3" fontId="15" fillId="0" borderId="5" xfId="0" applyNumberFormat="1" applyFont="1" applyBorder="1" applyAlignment="1">
      <alignment horizontal="left"/>
    </xf>
    <xf numFmtId="3" fontId="15" fillId="0" borderId="58" xfId="0" applyNumberFormat="1" applyFont="1" applyBorder="1" applyAlignment="1">
      <alignment horizontal="left"/>
    </xf>
    <xf numFmtId="3" fontId="15" fillId="0" borderId="15" xfId="0" applyNumberFormat="1" applyFont="1" applyFill="1" applyBorder="1" applyAlignment="1">
      <alignment horizontal="left"/>
    </xf>
    <xf numFmtId="3" fontId="15" fillId="2" borderId="15" xfId="0" applyNumberFormat="1" applyFont="1" applyFill="1" applyBorder="1" applyAlignment="1">
      <alignment horizontal="left"/>
    </xf>
    <xf numFmtId="3" fontId="15" fillId="2" borderId="7" xfId="0" applyNumberFormat="1" applyFont="1" applyFill="1" applyBorder="1" applyAlignment="1">
      <alignment horizontal="left"/>
    </xf>
    <xf numFmtId="3" fontId="15" fillId="0" borderId="22" xfId="0" applyNumberFormat="1" applyFont="1" applyBorder="1" applyAlignment="1">
      <alignment horizontal="left"/>
    </xf>
    <xf numFmtId="0" fontId="3" fillId="0" borderId="2" xfId="0" applyFont="1" applyFill="1" applyBorder="1"/>
    <xf numFmtId="0" fontId="3" fillId="0" borderId="0" xfId="0" applyFont="1"/>
    <xf numFmtId="0" fontId="3" fillId="0" borderId="0" xfId="0" applyFont="1" applyFill="1" applyBorder="1"/>
    <xf numFmtId="3" fontId="3" fillId="0" borderId="1" xfId="0" applyNumberFormat="1" applyFont="1" applyBorder="1" applyAlignment="1">
      <alignment horizontal="right"/>
    </xf>
    <xf numFmtId="3" fontId="14" fillId="2" borderId="27" xfId="0" applyNumberFormat="1" applyFont="1" applyFill="1" applyBorder="1" applyAlignment="1">
      <alignment horizontal="left"/>
    </xf>
    <xf numFmtId="3" fontId="14" fillId="2" borderId="26" xfId="0" applyNumberFormat="1" applyFont="1" applyFill="1" applyBorder="1" applyAlignment="1">
      <alignment horizontal="left"/>
    </xf>
    <xf numFmtId="3" fontId="5" fillId="2" borderId="27" xfId="0" applyNumberFormat="1" applyFont="1" applyFill="1" applyBorder="1" applyAlignment="1">
      <alignment horizontal="right"/>
    </xf>
    <xf numFmtId="3" fontId="15" fillId="2" borderId="26" xfId="0" applyNumberFormat="1" applyFont="1" applyFill="1" applyBorder="1" applyAlignment="1">
      <alignment horizontal="left"/>
    </xf>
    <xf numFmtId="3" fontId="15" fillId="0" borderId="15" xfId="0" applyNumberFormat="1" applyFont="1" applyBorder="1" applyAlignment="1">
      <alignment horizontal="right"/>
    </xf>
    <xf numFmtId="165" fontId="18" fillId="2" borderId="26" xfId="0" applyNumberFormat="1" applyFont="1" applyFill="1" applyBorder="1" applyAlignment="1">
      <alignment horizontal="right"/>
    </xf>
    <xf numFmtId="165" fontId="18" fillId="2" borderId="0" xfId="0" applyNumberFormat="1" applyFont="1" applyFill="1" applyBorder="1" applyAlignment="1">
      <alignment horizontal="right"/>
    </xf>
    <xf numFmtId="0" fontId="15" fillId="0" borderId="12" xfId="0" applyFont="1" applyFill="1" applyBorder="1" applyAlignment="1">
      <alignment horizontal="left" vertical="top"/>
    </xf>
    <xf numFmtId="0" fontId="3" fillId="0" borderId="12" xfId="0" applyFont="1" applyFill="1" applyBorder="1" applyAlignment="1">
      <alignment vertical="top"/>
    </xf>
    <xf numFmtId="3" fontId="15" fillId="2" borderId="7" xfId="0" applyNumberFormat="1" applyFont="1" applyFill="1" applyBorder="1" applyAlignment="1">
      <alignment horizontal="right"/>
    </xf>
    <xf numFmtId="3" fontId="3" fillId="0" borderId="15" xfId="0" applyNumberFormat="1" applyFont="1" applyFill="1" applyBorder="1" applyAlignment="1">
      <alignment horizontal="right"/>
    </xf>
    <xf numFmtId="0" fontId="3" fillId="0" borderId="3" xfId="0" applyFont="1" applyFill="1" applyBorder="1"/>
    <xf numFmtId="3" fontId="27" fillId="0" borderId="0" xfId="0" applyNumberFormat="1" applyFont="1" applyBorder="1" applyAlignment="1">
      <alignment horizontal="left"/>
    </xf>
    <xf numFmtId="3" fontId="27" fillId="0" borderId="26" xfId="0" applyNumberFormat="1" applyFont="1" applyBorder="1" applyAlignment="1">
      <alignment horizontal="left"/>
    </xf>
    <xf numFmtId="0" fontId="5" fillId="0" borderId="2" xfId="0" applyFont="1" applyFill="1" applyBorder="1" applyAlignment="1">
      <alignment horizontal="centerContinuous"/>
    </xf>
    <xf numFmtId="0" fontId="3" fillId="0" borderId="1" xfId="0" applyFont="1" applyFill="1" applyBorder="1"/>
    <xf numFmtId="3" fontId="0" fillId="0" borderId="0" xfId="0" applyNumberFormat="1" applyBorder="1" applyAlignment="1">
      <alignment horizontal="center"/>
    </xf>
    <xf numFmtId="0" fontId="5" fillId="0" borderId="2" xfId="0" applyFont="1" applyFill="1" applyBorder="1" applyAlignment="1">
      <alignment horizontal="center"/>
    </xf>
    <xf numFmtId="166" fontId="0" fillId="0" borderId="5" xfId="0" applyNumberFormat="1" applyFill="1" applyBorder="1" applyAlignment="1">
      <alignment horizontal="center" wrapText="1"/>
    </xf>
    <xf numFmtId="0" fontId="5" fillId="0" borderId="5" xfId="0" applyFont="1" applyFill="1" applyBorder="1" applyAlignment="1">
      <alignment horizontal="center"/>
    </xf>
    <xf numFmtId="3" fontId="0" fillId="0" borderId="2"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166" fontId="0" fillId="0" borderId="4" xfId="0" applyNumberFormat="1" applyFill="1" applyBorder="1" applyAlignment="1">
      <alignment horizontal="center" wrapText="1"/>
    </xf>
    <xf numFmtId="3" fontId="5" fillId="2" borderId="25" xfId="0" applyNumberFormat="1" applyFont="1" applyFill="1" applyBorder="1" applyAlignment="1">
      <alignment horizontal="center"/>
    </xf>
    <xf numFmtId="3" fontId="5" fillId="2" borderId="24" xfId="0" applyNumberFormat="1" applyFont="1" applyFill="1" applyBorder="1" applyAlignment="1">
      <alignment horizontal="center"/>
    </xf>
    <xf numFmtId="3" fontId="0" fillId="0" borderId="0" xfId="0" applyNumberFormat="1" applyAlignment="1">
      <alignment horizontal="right"/>
    </xf>
    <xf numFmtId="0" fontId="5" fillId="2" borderId="28" xfId="0" applyFont="1" applyFill="1" applyBorder="1" applyAlignment="1">
      <alignment horizontal="left" vertical="top"/>
    </xf>
    <xf numFmtId="0" fontId="5" fillId="2" borderId="23" xfId="0" applyFont="1" applyFill="1" applyBorder="1" applyAlignment="1">
      <alignment horizontal="left" vertical="top"/>
    </xf>
    <xf numFmtId="3" fontId="5" fillId="2" borderId="28" xfId="0" applyNumberFormat="1" applyFont="1" applyFill="1" applyBorder="1" applyAlignment="1">
      <alignment horizontal="right"/>
    </xf>
    <xf numFmtId="3" fontId="14" fillId="2" borderId="23" xfId="0" applyNumberFormat="1" applyFont="1" applyFill="1" applyBorder="1" applyAlignment="1">
      <alignment horizontal="left"/>
    </xf>
    <xf numFmtId="3" fontId="14" fillId="2" borderId="24" xfId="0" applyNumberFormat="1" applyFont="1" applyFill="1" applyBorder="1" applyAlignment="1">
      <alignment horizontal="left"/>
    </xf>
    <xf numFmtId="3" fontId="15" fillId="2" borderId="23" xfId="0" applyNumberFormat="1" applyFont="1" applyFill="1" applyBorder="1" applyAlignment="1">
      <alignment horizontal="left"/>
    </xf>
    <xf numFmtId="0" fontId="3" fillId="0" borderId="20" xfId="0" applyFont="1" applyBorder="1"/>
    <xf numFmtId="0" fontId="5" fillId="2" borderId="3" xfId="0" applyFont="1" applyFill="1" applyBorder="1" applyAlignment="1">
      <alignment horizontal="left"/>
    </xf>
    <xf numFmtId="166" fontId="0" fillId="2" borderId="0" xfId="0" applyNumberForma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3" fontId="5" fillId="2" borderId="14" xfId="0" applyNumberFormat="1" applyFont="1" applyFill="1" applyBorder="1" applyAlignment="1">
      <alignment horizontal="center"/>
    </xf>
    <xf numFmtId="3" fontId="5" fillId="2" borderId="12" xfId="0" applyNumberFormat="1" applyFont="1" applyFill="1" applyBorder="1" applyAlignment="1">
      <alignment horizontal="center"/>
    </xf>
    <xf numFmtId="3" fontId="5" fillId="2" borderId="13" xfId="0" applyNumberFormat="1" applyFont="1" applyFill="1" applyBorder="1" applyAlignment="1">
      <alignment horizontal="center"/>
    </xf>
    <xf numFmtId="3" fontId="5" fillId="2" borderId="26" xfId="0" applyNumberFormat="1" applyFont="1" applyFill="1" applyBorder="1" applyAlignment="1">
      <alignment horizontal="center"/>
    </xf>
    <xf numFmtId="3" fontId="5" fillId="2" borderId="27" xfId="0" applyNumberFormat="1" applyFont="1" applyFill="1" applyBorder="1" applyAlignment="1">
      <alignment horizontal="center"/>
    </xf>
    <xf numFmtId="3" fontId="5" fillId="2" borderId="23" xfId="0" applyNumberFormat="1" applyFont="1" applyFill="1" applyBorder="1" applyAlignment="1">
      <alignment horizontal="center"/>
    </xf>
    <xf numFmtId="166" fontId="3" fillId="2" borderId="0" xfId="0" applyNumberFormat="1" applyFont="1" applyFill="1" applyBorder="1" applyAlignment="1">
      <alignment horizontal="center" vertical="center" wrapText="1"/>
    </xf>
    <xf numFmtId="0" fontId="3" fillId="0" borderId="10" xfId="0" applyFont="1" applyBorder="1"/>
    <xf numFmtId="0" fontId="3" fillId="0" borderId="11" xfId="0" applyFont="1" applyBorder="1"/>
    <xf numFmtId="0" fontId="3" fillId="0" borderId="2" xfId="0" applyFont="1" applyBorder="1"/>
    <xf numFmtId="0" fontId="3" fillId="0" borderId="27" xfId="0" applyFont="1" applyBorder="1"/>
    <xf numFmtId="1" fontId="15" fillId="2" borderId="24" xfId="0" applyNumberFormat="1" applyFont="1" applyFill="1" applyBorder="1" applyAlignment="1">
      <alignment horizontal="left" vertical="top" wrapText="1"/>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6" xfId="0" applyFont="1" applyFill="1" applyBorder="1" applyAlignment="1">
      <alignment horizontal="left"/>
    </xf>
    <xf numFmtId="0" fontId="5" fillId="2" borderId="64" xfId="0" applyFont="1" applyFill="1" applyBorder="1" applyAlignment="1">
      <alignment horizontal="centerContinuous"/>
    </xf>
    <xf numFmtId="3" fontId="15" fillId="0" borderId="64" xfId="0" applyNumberFormat="1" applyFont="1" applyBorder="1" applyAlignment="1">
      <alignment horizontal="left"/>
    </xf>
    <xf numFmtId="3" fontId="15" fillId="0" borderId="60" xfId="0" applyNumberFormat="1" applyFont="1" applyBorder="1" applyAlignment="1">
      <alignment horizontal="left"/>
    </xf>
    <xf numFmtId="3" fontId="15" fillId="2" borderId="61" xfId="0" applyNumberFormat="1" applyFont="1" applyFill="1" applyBorder="1" applyAlignment="1">
      <alignment horizontal="left"/>
    </xf>
    <xf numFmtId="3" fontId="15" fillId="2" borderId="65" xfId="0" applyNumberFormat="1" applyFont="1" applyFill="1" applyBorder="1" applyAlignment="1">
      <alignment horizontal="left"/>
    </xf>
    <xf numFmtId="3" fontId="15" fillId="0" borderId="65" xfId="0" applyNumberFormat="1" applyFont="1" applyFill="1" applyBorder="1" applyAlignment="1">
      <alignment horizontal="left"/>
    </xf>
    <xf numFmtId="3" fontId="15" fillId="0" borderId="60" xfId="0" applyNumberFormat="1" applyFont="1" applyFill="1" applyBorder="1" applyAlignment="1">
      <alignment horizontal="left"/>
    </xf>
    <xf numFmtId="3" fontId="15" fillId="2" borderId="66" xfId="0" applyNumberFormat="1" applyFont="1" applyFill="1" applyBorder="1" applyAlignment="1">
      <alignment horizontal="left"/>
    </xf>
    <xf numFmtId="166" fontId="3" fillId="2" borderId="24" xfId="0" applyNumberFormat="1" applyFont="1" applyFill="1" applyBorder="1" applyAlignment="1">
      <alignment horizontal="right" vertical="center" wrapText="1"/>
    </xf>
    <xf numFmtId="166" fontId="0" fillId="2" borderId="33" xfId="0" applyNumberFormat="1" applyFill="1" applyBorder="1" applyAlignment="1">
      <alignment horizontal="right" vertical="center" wrapText="1"/>
    </xf>
    <xf numFmtId="0" fontId="0" fillId="0" borderId="67" xfId="0" applyFill="1" applyBorder="1"/>
    <xf numFmtId="0" fontId="0" fillId="0" borderId="68" xfId="0" applyFill="1" applyBorder="1"/>
    <xf numFmtId="0" fontId="0" fillId="0" borderId="42" xfId="0" applyFill="1" applyBorder="1"/>
    <xf numFmtId="0" fontId="5" fillId="2" borderId="7" xfId="0" applyFont="1" applyFill="1" applyBorder="1" applyAlignment="1">
      <alignment horizontal="left"/>
    </xf>
    <xf numFmtId="166" fontId="3" fillId="2" borderId="28" xfId="0" applyNumberFormat="1" applyFont="1" applyFill="1" applyBorder="1" applyAlignment="1">
      <alignment horizontal="right" vertical="center" wrapText="1"/>
    </xf>
    <xf numFmtId="168" fontId="0" fillId="0" borderId="4" xfId="0" applyNumberFormat="1" applyBorder="1" applyAlignment="1">
      <alignment horizontal="right"/>
    </xf>
    <xf numFmtId="168" fontId="0" fillId="0" borderId="0" xfId="0" applyNumberFormat="1" applyBorder="1" applyAlignment="1">
      <alignment horizontal="right"/>
    </xf>
    <xf numFmtId="168" fontId="5" fillId="2" borderId="12" xfId="0" applyNumberFormat="1" applyFont="1" applyFill="1" applyBorder="1" applyAlignment="1">
      <alignment horizontal="right"/>
    </xf>
    <xf numFmtId="168" fontId="5" fillId="2" borderId="15" xfId="0" applyNumberFormat="1" applyFont="1" applyFill="1" applyBorder="1" applyAlignment="1">
      <alignment horizontal="right"/>
    </xf>
    <xf numFmtId="168" fontId="0" fillId="0" borderId="15" xfId="0" applyNumberFormat="1" applyFill="1" applyBorder="1" applyAlignment="1">
      <alignment horizontal="right"/>
    </xf>
    <xf numFmtId="168" fontId="0" fillId="0" borderId="0" xfId="0" applyNumberFormat="1" applyFill="1" applyBorder="1" applyAlignment="1">
      <alignment horizontal="right"/>
    </xf>
    <xf numFmtId="168" fontId="5" fillId="2" borderId="7" xfId="0" applyNumberFormat="1" applyFont="1" applyFill="1" applyBorder="1" applyAlignment="1">
      <alignment horizontal="right"/>
    </xf>
    <xf numFmtId="49" fontId="15" fillId="0" borderId="0" xfId="0" applyNumberFormat="1" applyFont="1" applyFill="1" applyBorder="1" applyAlignment="1">
      <alignment horizontal="right"/>
    </xf>
    <xf numFmtId="0" fontId="3" fillId="0" borderId="0" xfId="0" quotePrefix="1" applyFont="1"/>
    <xf numFmtId="0" fontId="3" fillId="0" borderId="68" xfId="0" applyFont="1" applyFill="1" applyBorder="1"/>
    <xf numFmtId="0" fontId="3" fillId="2" borderId="24" xfId="0" applyFont="1" applyFill="1" applyBorder="1" applyAlignment="1">
      <alignment horizontal="right" vertical="top" wrapText="1"/>
    </xf>
    <xf numFmtId="0" fontId="0" fillId="0" borderId="23" xfId="0" applyBorder="1"/>
    <xf numFmtId="0" fontId="0" fillId="0" borderId="0" xfId="0" applyAlignment="1">
      <alignment vertical="top" wrapText="1"/>
    </xf>
    <xf numFmtId="0" fontId="5" fillId="3" borderId="0" xfId="0" applyFont="1" applyFill="1"/>
    <xf numFmtId="0" fontId="0" fillId="0" borderId="0" xfId="0" applyAlignment="1">
      <alignment horizontal="left" vertical="top" wrapText="1"/>
    </xf>
    <xf numFmtId="3" fontId="3" fillId="0" borderId="4" xfId="0" applyNumberFormat="1" applyFont="1" applyBorder="1" applyAlignment="1">
      <alignment horizontal="right"/>
    </xf>
    <xf numFmtId="0" fontId="0" fillId="0" borderId="0" xfId="0" applyFill="1" applyBorder="1" applyAlignment="1">
      <alignment vertical="top"/>
    </xf>
    <xf numFmtId="0" fontId="0" fillId="0" borderId="26" xfId="0" applyFill="1" applyBorder="1" applyAlignment="1">
      <alignment vertical="top"/>
    </xf>
    <xf numFmtId="0" fontId="0" fillId="0" borderId="0" xfId="0" applyAlignment="1">
      <alignment horizontal="left" vertical="top" wrapText="1"/>
    </xf>
    <xf numFmtId="0" fontId="0" fillId="0" borderId="16" xfId="0" applyFill="1" applyBorder="1" applyAlignment="1">
      <alignment vertical="top"/>
    </xf>
    <xf numFmtId="3" fontId="3" fillId="0" borderId="5" xfId="0" applyNumberFormat="1" applyFont="1" applyBorder="1" applyAlignment="1">
      <alignment horizontal="right"/>
    </xf>
    <xf numFmtId="0" fontId="0" fillId="0" borderId="2" xfId="0" applyFill="1" applyBorder="1" applyAlignment="1">
      <alignment vertical="top"/>
    </xf>
    <xf numFmtId="0" fontId="0" fillId="0" borderId="27" xfId="0" applyFill="1" applyBorder="1" applyAlignment="1">
      <alignment vertical="top"/>
    </xf>
    <xf numFmtId="0" fontId="0" fillId="0" borderId="0" xfId="0" applyAlignment="1">
      <alignment horizontal="left" vertical="top" wrapText="1"/>
    </xf>
    <xf numFmtId="0" fontId="0" fillId="0" borderId="15" xfId="0" applyFill="1" applyBorder="1" applyAlignment="1">
      <alignment horizontal="center" vertical="top"/>
    </xf>
    <xf numFmtId="0" fontId="0" fillId="0" borderId="0" xfId="0" applyAlignment="1">
      <alignment horizontal="left" vertical="top" wrapText="1"/>
    </xf>
    <xf numFmtId="0" fontId="5" fillId="2" borderId="0" xfId="0" applyFont="1" applyFill="1" applyBorder="1" applyAlignment="1">
      <alignment horizontal="centerContinuous"/>
    </xf>
    <xf numFmtId="0" fontId="0" fillId="0" borderId="24" xfId="0" applyBorder="1" applyAlignment="1">
      <alignment horizontal="right"/>
    </xf>
    <xf numFmtId="166" fontId="0" fillId="2" borderId="33" xfId="0" applyNumberFormat="1" applyFill="1" applyBorder="1" applyAlignment="1">
      <alignment horizontal="right" wrapText="1"/>
    </xf>
    <xf numFmtId="3" fontId="0" fillId="0" borderId="42" xfId="0" applyNumberFormat="1" applyBorder="1" applyAlignment="1">
      <alignment horizontal="right"/>
    </xf>
    <xf numFmtId="168" fontId="0" fillId="0" borderId="26" xfId="0" applyNumberFormat="1" applyBorder="1" applyAlignment="1">
      <alignment horizontal="right"/>
    </xf>
    <xf numFmtId="168" fontId="5" fillId="2" borderId="24" xfId="0" applyNumberFormat="1" applyFont="1" applyFill="1" applyBorder="1" applyAlignment="1">
      <alignment horizontal="right"/>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0" fillId="0" borderId="0" xfId="0" quotePrefix="1" applyAlignment="1">
      <alignment vertical="top" wrapText="1"/>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8" fontId="0" fillId="2" borderId="7" xfId="0" applyNumberFormat="1" applyFill="1" applyBorder="1" applyAlignment="1">
      <alignment horizontal="right"/>
    </xf>
    <xf numFmtId="166" fontId="5" fillId="2" borderId="58" xfId="0" applyNumberFormat="1" applyFont="1" applyFill="1" applyBorder="1" applyAlignment="1">
      <alignment horizontal="centerContinuous" vertical="center" wrapText="1"/>
    </xf>
    <xf numFmtId="166" fontId="5" fillId="2" borderId="72" xfId="0" applyNumberFormat="1" applyFont="1" applyFill="1" applyBorder="1" applyAlignment="1">
      <alignment horizontal="centerContinuous" vertical="center" wrapText="1"/>
    </xf>
    <xf numFmtId="0" fontId="0" fillId="0" borderId="0" xfId="0" applyAlignment="1">
      <alignment horizontal="left" vertical="top" wrapText="1"/>
    </xf>
    <xf numFmtId="0" fontId="3" fillId="0" borderId="0" xfId="6"/>
    <xf numFmtId="0" fontId="3" fillId="0" borderId="0" xfId="6" applyAlignment="1">
      <alignment horizontal="right"/>
    </xf>
    <xf numFmtId="0" fontId="3" fillId="0" borderId="0" xfId="6" applyFill="1" applyBorder="1"/>
    <xf numFmtId="166" fontId="3" fillId="2" borderId="58" xfId="0" applyNumberFormat="1" applyFont="1" applyFill="1" applyBorder="1" applyAlignment="1">
      <alignment horizontal="centerContinuous" vertical="center" wrapText="1"/>
    </xf>
    <xf numFmtId="166" fontId="3" fillId="2" borderId="71" xfId="0" applyNumberFormat="1" applyFont="1" applyFill="1" applyBorder="1" applyAlignment="1">
      <alignment horizontal="centerContinuous" vertical="center" wrapText="1"/>
    </xf>
    <xf numFmtId="166" fontId="3" fillId="2" borderId="59" xfId="0" applyNumberFormat="1" applyFont="1" applyFill="1" applyBorder="1" applyAlignment="1">
      <alignment horizontal="centerContinuous" vertical="center" wrapText="1"/>
    </xf>
    <xf numFmtId="166" fontId="3" fillId="2" borderId="45" xfId="0" applyNumberFormat="1" applyFont="1" applyFill="1" applyBorder="1" applyAlignment="1">
      <alignment horizontal="left" vertical="center" wrapText="1"/>
    </xf>
    <xf numFmtId="166" fontId="3" fillId="2" borderId="70" xfId="0" applyNumberFormat="1" applyFont="1" applyFill="1" applyBorder="1" applyAlignment="1">
      <alignment horizontal="left" vertical="center" wrapText="1"/>
    </xf>
    <xf numFmtId="166" fontId="3" fillId="2" borderId="50" xfId="0" applyNumberFormat="1" applyFont="1" applyFill="1" applyBorder="1" applyAlignment="1">
      <alignment horizontal="right" vertical="center" wrapText="1"/>
    </xf>
    <xf numFmtId="166" fontId="3" fillId="2" borderId="46" xfId="0" applyNumberFormat="1" applyFont="1" applyFill="1" applyBorder="1" applyAlignment="1">
      <alignment horizontal="right" vertical="center" wrapText="1"/>
    </xf>
    <xf numFmtId="166" fontId="3" fillId="2" borderId="70" xfId="0" applyNumberFormat="1" applyFont="1" applyFill="1" applyBorder="1" applyAlignment="1">
      <alignment horizontal="right" vertical="center" wrapText="1"/>
    </xf>
    <xf numFmtId="166" fontId="3" fillId="2" borderId="23" xfId="0" applyNumberFormat="1" applyFont="1" applyFill="1" applyBorder="1" applyAlignment="1">
      <alignment horizontal="right" vertical="center" wrapText="1"/>
    </xf>
    <xf numFmtId="0" fontId="3" fillId="0" borderId="3" xfId="0" applyFont="1" applyBorder="1"/>
    <xf numFmtId="0" fontId="3" fillId="0" borderId="9" xfId="0" applyFont="1" applyFill="1" applyBorder="1"/>
    <xf numFmtId="0" fontId="3" fillId="0" borderId="1" xfId="0" applyFont="1" applyBorder="1"/>
    <xf numFmtId="0" fontId="0" fillId="0" borderId="73" xfId="0" applyBorder="1"/>
    <xf numFmtId="3" fontId="0" fillId="0" borderId="28" xfId="0" applyNumberFormat="1" applyBorder="1" applyAlignment="1">
      <alignment horizontal="right"/>
    </xf>
    <xf numFmtId="3" fontId="0" fillId="0" borderId="24" xfId="0" applyNumberFormat="1" applyBorder="1" applyAlignment="1">
      <alignment horizontal="right"/>
    </xf>
    <xf numFmtId="3" fontId="0" fillId="0" borderId="23" xfId="0" applyNumberFormat="1" applyBorder="1" applyAlignment="1">
      <alignment horizontal="right"/>
    </xf>
    <xf numFmtId="0" fontId="0" fillId="0" borderId="18" xfId="0" applyFill="1" applyBorder="1" applyAlignment="1">
      <alignment horizontal="left" vertical="top" wrapText="1"/>
    </xf>
    <xf numFmtId="0" fontId="3" fillId="0" borderId="18" xfId="0" applyFont="1" applyFill="1" applyBorder="1" applyAlignment="1">
      <alignment horizontal="left" vertical="top" wrapText="1"/>
    </xf>
    <xf numFmtId="165" fontId="7" fillId="6" borderId="0" xfId="0" applyNumberFormat="1" applyFont="1" applyFill="1" applyBorder="1" applyAlignment="1">
      <alignment horizontal="right"/>
    </xf>
    <xf numFmtId="165" fontId="7" fillId="6" borderId="26" xfId="0" applyNumberFormat="1" applyFont="1" applyFill="1" applyBorder="1" applyAlignment="1">
      <alignment horizontal="right"/>
    </xf>
    <xf numFmtId="0" fontId="3" fillId="0" borderId="0" xfId="0" applyFont="1" applyAlignment="1">
      <alignment vertical="top" wrapText="1"/>
    </xf>
    <xf numFmtId="0" fontId="0" fillId="0" borderId="0" xfId="0" applyAlignment="1">
      <alignment vertical="top" wrapText="1"/>
    </xf>
    <xf numFmtId="0" fontId="9" fillId="0" borderId="0" xfId="1" applyAlignment="1" applyProtection="1"/>
    <xf numFmtId="0" fontId="22" fillId="0" borderId="0" xfId="1" applyFont="1" applyAlignment="1" applyProtection="1"/>
    <xf numFmtId="3" fontId="15" fillId="2" borderId="74" xfId="0" applyNumberFormat="1" applyFont="1" applyFill="1" applyBorder="1" applyAlignment="1">
      <alignment horizontal="left"/>
    </xf>
    <xf numFmtId="3" fontId="15" fillId="0" borderId="74" xfId="0" applyNumberFormat="1" applyFont="1" applyFill="1" applyBorder="1" applyAlignment="1">
      <alignment horizontal="left"/>
    </xf>
    <xf numFmtId="3" fontId="15" fillId="2" borderId="75" xfId="0" applyNumberFormat="1" applyFont="1" applyFill="1" applyBorder="1" applyAlignment="1">
      <alignment horizontal="left"/>
    </xf>
    <xf numFmtId="0" fontId="6" fillId="0" borderId="4" xfId="0" applyFont="1" applyBorder="1" applyAlignment="1">
      <alignment horizontal="right"/>
    </xf>
    <xf numFmtId="0" fontId="3" fillId="0" borderId="0" xfId="0" applyFont="1" applyAlignment="1">
      <alignment vertical="top" wrapText="1"/>
    </xf>
    <xf numFmtId="0" fontId="3" fillId="3" borderId="0" xfId="0" applyFont="1" applyFill="1" applyAlignment="1"/>
    <xf numFmtId="0" fontId="0" fillId="0" borderId="0" xfId="0" quotePrefix="1" applyAlignment="1">
      <alignment vertical="top"/>
    </xf>
    <xf numFmtId="167" fontId="0" fillId="0" borderId="5" xfId="0" applyNumberFormat="1" applyBorder="1" applyAlignment="1">
      <alignment horizontal="right" indent="1"/>
    </xf>
    <xf numFmtId="167" fontId="0" fillId="0" borderId="2" xfId="0" applyNumberFormat="1" applyBorder="1" applyAlignment="1">
      <alignment horizontal="right" indent="1"/>
    </xf>
    <xf numFmtId="167" fontId="5" fillId="2" borderId="13" xfId="0" applyNumberFormat="1" applyFont="1" applyFill="1" applyBorder="1" applyAlignment="1">
      <alignment horizontal="right" indent="1"/>
    </xf>
    <xf numFmtId="167" fontId="5" fillId="2" borderId="23" xfId="0" applyNumberFormat="1" applyFont="1" applyFill="1" applyBorder="1" applyAlignment="1">
      <alignment horizontal="right" indent="1"/>
    </xf>
    <xf numFmtId="0" fontId="5" fillId="2" borderId="5" xfId="0" applyFont="1" applyFill="1" applyBorder="1" applyAlignment="1">
      <alignment horizontal="left"/>
    </xf>
    <xf numFmtId="3" fontId="5" fillId="2" borderId="76" xfId="0" applyNumberFormat="1" applyFont="1" applyFill="1" applyBorder="1" applyAlignment="1">
      <alignment horizontal="center"/>
    </xf>
    <xf numFmtId="3" fontId="5" fillId="2" borderId="75" xfId="0" applyNumberFormat="1" applyFont="1" applyFill="1" applyBorder="1" applyAlignment="1">
      <alignment horizontal="center"/>
    </xf>
    <xf numFmtId="0" fontId="5" fillId="0" borderId="0" xfId="6" applyFont="1"/>
    <xf numFmtId="0" fontId="5" fillId="2" borderId="3" xfId="6" applyFont="1" applyFill="1" applyBorder="1" applyAlignment="1">
      <alignment horizontal="centerContinuous"/>
    </xf>
    <xf numFmtId="0" fontId="5" fillId="2" borderId="4" xfId="6" applyFont="1" applyFill="1" applyBorder="1" applyAlignment="1">
      <alignment horizontal="centerContinuous"/>
    </xf>
    <xf numFmtId="0" fontId="5" fillId="2" borderId="5" xfId="6" applyFont="1" applyFill="1" applyBorder="1" applyAlignment="1">
      <alignment horizontal="centerContinuous"/>
    </xf>
    <xf numFmtId="166" fontId="3" fillId="2" borderId="43" xfId="6" applyNumberFormat="1" applyFont="1" applyFill="1" applyBorder="1" applyAlignment="1">
      <alignment horizontal="left" vertical="center" wrapText="1"/>
    </xf>
    <xf numFmtId="170" fontId="3" fillId="2" borderId="28" xfId="6" applyNumberFormat="1" applyFill="1" applyBorder="1" applyAlignment="1">
      <alignment horizontal="right" wrapText="1"/>
    </xf>
    <xf numFmtId="170" fontId="3" fillId="2" borderId="24" xfId="6" applyNumberFormat="1" applyFill="1" applyBorder="1" applyAlignment="1">
      <alignment horizontal="right" wrapText="1"/>
    </xf>
    <xf numFmtId="170" fontId="3" fillId="2" borderId="23" xfId="6" applyNumberFormat="1" applyFill="1" applyBorder="1" applyAlignment="1">
      <alignment horizontal="right" wrapText="1"/>
    </xf>
    <xf numFmtId="0" fontId="3" fillId="0" borderId="0" xfId="6" applyFill="1"/>
    <xf numFmtId="0" fontId="3" fillId="0" borderId="67" xfId="6" quotePrefix="1" applyFill="1" applyBorder="1" applyAlignment="1">
      <alignment horizontal="left"/>
    </xf>
    <xf numFmtId="3" fontId="3" fillId="0" borderId="3" xfId="6" applyNumberFormat="1" applyFont="1" applyBorder="1" applyAlignment="1">
      <alignment horizontal="right"/>
    </xf>
    <xf numFmtId="3" fontId="3" fillId="0" borderId="4" xfId="6" applyNumberFormat="1" applyFont="1" applyBorder="1" applyAlignment="1">
      <alignment horizontal="right"/>
    </xf>
    <xf numFmtId="3" fontId="3" fillId="0" borderId="5" xfId="6" applyNumberFormat="1" applyFont="1" applyBorder="1" applyAlignment="1">
      <alignment horizontal="right"/>
    </xf>
    <xf numFmtId="0" fontId="3" fillId="0" borderId="68" xfId="6" quotePrefix="1" applyFill="1" applyBorder="1" applyAlignment="1">
      <alignment horizontal="left"/>
    </xf>
    <xf numFmtId="3" fontId="3" fillId="0" borderId="1" xfId="6" applyNumberFormat="1" applyFont="1" applyBorder="1" applyAlignment="1">
      <alignment horizontal="right"/>
    </xf>
    <xf numFmtId="3" fontId="3" fillId="0" borderId="0" xfId="6" applyNumberFormat="1" applyFont="1" applyBorder="1" applyAlignment="1">
      <alignment horizontal="right"/>
    </xf>
    <xf numFmtId="3" fontId="3" fillId="0" borderId="2" xfId="6" applyNumberFormat="1" applyFont="1" applyBorder="1" applyAlignment="1">
      <alignment horizontal="right"/>
    </xf>
    <xf numFmtId="0" fontId="3" fillId="0" borderId="68" xfId="6" applyFill="1" applyBorder="1" applyAlignment="1">
      <alignment horizontal="left"/>
    </xf>
    <xf numFmtId="0" fontId="3" fillId="0" borderId="68" xfId="6" quotePrefix="1" applyFill="1" applyBorder="1"/>
    <xf numFmtId="17" fontId="3" fillId="0" borderId="68" xfId="6" quotePrefix="1" applyNumberFormat="1" applyFill="1" applyBorder="1"/>
    <xf numFmtId="0" fontId="3" fillId="0" borderId="68" xfId="6" applyFill="1" applyBorder="1"/>
    <xf numFmtId="0" fontId="5" fillId="2" borderId="14" xfId="6" applyFont="1" applyFill="1" applyBorder="1" applyAlignment="1">
      <alignment horizontal="left" vertical="top"/>
    </xf>
    <xf numFmtId="0" fontId="5" fillId="2" borderId="75" xfId="6" applyFont="1" applyFill="1" applyBorder="1" applyAlignment="1">
      <alignment horizontal="left" vertical="top"/>
    </xf>
    <xf numFmtId="3" fontId="3" fillId="6" borderId="76" xfId="6" applyNumberFormat="1" applyFont="1" applyFill="1" applyBorder="1" applyAlignment="1">
      <alignment horizontal="right"/>
    </xf>
    <xf numFmtId="3" fontId="3" fillId="6" borderId="75" xfId="6" applyNumberFormat="1" applyFont="1" applyFill="1" applyBorder="1" applyAlignment="1">
      <alignment horizontal="right"/>
    </xf>
    <xf numFmtId="3" fontId="3" fillId="6" borderId="6" xfId="6" applyNumberFormat="1" applyFont="1" applyFill="1" applyBorder="1" applyAlignment="1">
      <alignment horizontal="right"/>
    </xf>
    <xf numFmtId="3" fontId="3" fillId="6" borderId="7" xfId="6" applyNumberFormat="1" applyFont="1" applyFill="1" applyBorder="1" applyAlignment="1">
      <alignment horizontal="right"/>
    </xf>
    <xf numFmtId="3" fontId="3" fillId="6" borderId="8" xfId="6" applyNumberFormat="1" applyFont="1" applyFill="1" applyBorder="1" applyAlignment="1">
      <alignment horizontal="right"/>
    </xf>
    <xf numFmtId="0" fontId="6" fillId="0" borderId="0" xfId="6" applyFont="1" applyAlignment="1">
      <alignment horizontal="right"/>
    </xf>
    <xf numFmtId="0" fontId="3" fillId="0" borderId="0" xfId="6" applyAlignment="1">
      <alignment horizontal="left" vertical="top" wrapText="1"/>
    </xf>
    <xf numFmtId="0" fontId="3" fillId="0" borderId="0" xfId="6" quotePrefix="1" applyAlignment="1">
      <alignment vertical="top" wrapText="1"/>
    </xf>
    <xf numFmtId="0" fontId="3" fillId="0" borderId="0" xfId="6" quotePrefix="1" applyFont="1" applyAlignment="1">
      <alignment vertical="top" wrapText="1"/>
    </xf>
    <xf numFmtId="0" fontId="3" fillId="0" borderId="0" xfId="6" applyAlignment="1">
      <alignment horizontal="left" vertical="top"/>
    </xf>
    <xf numFmtId="0" fontId="3" fillId="0" borderId="0" xfId="6" applyAlignment="1">
      <alignment horizontal="left" vertical="top" wrapText="1"/>
    </xf>
    <xf numFmtId="0" fontId="3" fillId="0" borderId="0" xfId="6" applyAlignment="1">
      <alignment horizontal="left" vertical="top"/>
    </xf>
    <xf numFmtId="166" fontId="3" fillId="2" borderId="28" xfId="6" applyNumberFormat="1" applyFill="1" applyBorder="1" applyAlignment="1">
      <alignment horizontal="right" wrapText="1"/>
    </xf>
    <xf numFmtId="166" fontId="3" fillId="2" borderId="24" xfId="6" applyNumberFormat="1" applyFill="1" applyBorder="1" applyAlignment="1">
      <alignment horizontal="right" wrapText="1"/>
    </xf>
    <xf numFmtId="166" fontId="3" fillId="2" borderId="23" xfId="6" applyNumberFormat="1" applyFill="1" applyBorder="1" applyAlignment="1">
      <alignment horizontal="right" wrapText="1"/>
    </xf>
    <xf numFmtId="0" fontId="3" fillId="0" borderId="1" xfId="6" applyFont="1" applyFill="1" applyBorder="1" applyAlignment="1">
      <alignment horizontal="left" vertical="top" wrapText="1"/>
    </xf>
    <xf numFmtId="0" fontId="3" fillId="0" borderId="49" xfId="0" applyFont="1" applyFill="1" applyBorder="1"/>
    <xf numFmtId="0" fontId="3" fillId="0" borderId="17" xfId="0" applyFont="1" applyBorder="1"/>
    <xf numFmtId="0" fontId="3" fillId="0" borderId="0" xfId="0" applyFont="1" applyAlignment="1">
      <alignment vertical="top" wrapText="1"/>
    </xf>
    <xf numFmtId="0" fontId="3" fillId="0" borderId="0" xfId="6" applyAlignment="1">
      <alignment horizontal="left" vertical="top" wrapText="1"/>
    </xf>
    <xf numFmtId="0" fontId="5" fillId="0" borderId="0" xfId="6" applyFont="1" applyFill="1"/>
    <xf numFmtId="1" fontId="15" fillId="2" borderId="24" xfId="6" applyNumberFormat="1" applyFont="1" applyFill="1" applyBorder="1" applyAlignment="1">
      <alignment horizontal="left" vertical="top" wrapText="1"/>
    </xf>
    <xf numFmtId="0" fontId="3" fillId="0" borderId="0" xfId="0" applyFont="1" applyFill="1"/>
    <xf numFmtId="3" fontId="14" fillId="2" borderId="27" xfId="0" applyNumberFormat="1" applyFont="1" applyFill="1" applyBorder="1" applyAlignment="1">
      <alignment horizontal="right"/>
    </xf>
    <xf numFmtId="167" fontId="5" fillId="2" borderId="36" xfId="0" applyNumberFormat="1" applyFont="1" applyFill="1" applyBorder="1" applyAlignment="1">
      <alignment horizontal="right"/>
    </xf>
    <xf numFmtId="3" fontId="5" fillId="2" borderId="26" xfId="0" applyNumberFormat="1" applyFont="1" applyFill="1" applyBorder="1" applyAlignment="1">
      <alignment horizontal="left"/>
    </xf>
    <xf numFmtId="3" fontId="14" fillId="2" borderId="13" xfId="0" applyNumberFormat="1" applyFont="1" applyFill="1" applyBorder="1" applyAlignment="1">
      <alignment horizontal="left"/>
    </xf>
    <xf numFmtId="3" fontId="5" fillId="2" borderId="12" xfId="0" applyNumberFormat="1" applyFont="1" applyFill="1" applyBorder="1" applyAlignment="1">
      <alignment horizontal="left"/>
    </xf>
    <xf numFmtId="167" fontId="3" fillId="0" borderId="2" xfId="0" applyNumberFormat="1" applyFont="1" applyFill="1" applyBorder="1" applyAlignment="1">
      <alignment horizontal="right" indent="1"/>
    </xf>
    <xf numFmtId="3" fontId="5" fillId="6" borderId="14" xfId="6" applyNumberFormat="1" applyFont="1" applyFill="1" applyBorder="1" applyAlignment="1">
      <alignment horizontal="right"/>
    </xf>
    <xf numFmtId="3" fontId="5" fillId="6" borderId="76" xfId="6" applyNumberFormat="1" applyFont="1" applyFill="1" applyBorder="1" applyAlignment="1">
      <alignment horizontal="right"/>
    </xf>
    <xf numFmtId="3" fontId="5" fillId="6" borderId="75" xfId="6" applyNumberFormat="1" applyFont="1" applyFill="1" applyBorder="1" applyAlignment="1">
      <alignment horizontal="right"/>
    </xf>
    <xf numFmtId="3" fontId="5" fillId="6" borderId="7" xfId="6" applyNumberFormat="1" applyFont="1" applyFill="1" applyBorder="1" applyAlignment="1">
      <alignment horizontal="right"/>
    </xf>
    <xf numFmtId="3" fontId="5" fillId="6" borderId="8" xfId="6" applyNumberFormat="1" applyFont="1" applyFill="1" applyBorder="1" applyAlignment="1">
      <alignment horizontal="right"/>
    </xf>
    <xf numFmtId="3" fontId="5" fillId="6" borderId="6" xfId="6" applyNumberFormat="1" applyFont="1" applyFill="1" applyBorder="1" applyAlignment="1">
      <alignment horizontal="right"/>
    </xf>
    <xf numFmtId="3" fontId="14" fillId="2" borderId="66" xfId="0" applyNumberFormat="1" applyFont="1" applyFill="1" applyBorder="1" applyAlignment="1">
      <alignment horizontal="left"/>
    </xf>
    <xf numFmtId="0" fontId="5" fillId="2" borderId="14" xfId="0" applyFont="1" applyFill="1" applyBorder="1" applyAlignment="1">
      <alignment horizontal="left" vertical="top"/>
    </xf>
    <xf numFmtId="0" fontId="5" fillId="2" borderId="75" xfId="0" applyFont="1" applyFill="1" applyBorder="1" applyAlignment="1">
      <alignment horizontal="left" vertical="top"/>
    </xf>
    <xf numFmtId="0" fontId="0" fillId="5" borderId="0" xfId="0" applyFill="1"/>
    <xf numFmtId="0" fontId="21" fillId="5" borderId="0" xfId="0" applyFont="1" applyFill="1"/>
    <xf numFmtId="3" fontId="5" fillId="2" borderId="76" xfId="0" applyNumberFormat="1" applyFont="1" applyFill="1" applyBorder="1" applyAlignment="1">
      <alignment horizontal="right"/>
    </xf>
    <xf numFmtId="168" fontId="5" fillId="2" borderId="76" xfId="0" applyNumberFormat="1" applyFont="1" applyFill="1" applyBorder="1" applyAlignment="1">
      <alignment horizontal="right"/>
    </xf>
    <xf numFmtId="3" fontId="15" fillId="2" borderId="78" xfId="0" applyNumberFormat="1" applyFont="1" applyFill="1" applyBorder="1" applyAlignment="1">
      <alignment horizontal="left"/>
    </xf>
    <xf numFmtId="3" fontId="5" fillId="2" borderId="79" xfId="0" applyNumberFormat="1" applyFont="1" applyFill="1" applyBorder="1" applyAlignment="1">
      <alignment horizontal="right"/>
    </xf>
    <xf numFmtId="3" fontId="5" fillId="2" borderId="80" xfId="0" applyNumberFormat="1" applyFont="1" applyFill="1" applyBorder="1" applyAlignment="1">
      <alignment horizontal="right"/>
    </xf>
    <xf numFmtId="3" fontId="5" fillId="2" borderId="81" xfId="0" applyNumberFormat="1" applyFont="1" applyFill="1" applyBorder="1" applyAlignment="1">
      <alignment horizontal="right"/>
    </xf>
    <xf numFmtId="168" fontId="5" fillId="2" borderId="81" xfId="0" applyNumberFormat="1" applyFont="1" applyFill="1" applyBorder="1" applyAlignment="1">
      <alignment horizontal="right"/>
    </xf>
    <xf numFmtId="3" fontId="15" fillId="2" borderId="82" xfId="0" applyNumberFormat="1" applyFont="1" applyFill="1" applyBorder="1" applyAlignment="1">
      <alignment horizontal="left"/>
    </xf>
    <xf numFmtId="3" fontId="0" fillId="0" borderId="80" xfId="0" applyNumberFormat="1" applyFill="1" applyBorder="1" applyAlignment="1">
      <alignment horizontal="right"/>
    </xf>
    <xf numFmtId="3" fontId="0" fillId="0" borderId="81" xfId="0" applyNumberFormat="1" applyFill="1" applyBorder="1" applyAlignment="1">
      <alignment horizontal="right"/>
    </xf>
    <xf numFmtId="168" fontId="0" fillId="0" borderId="81" xfId="0" applyNumberFormat="1" applyFill="1" applyBorder="1" applyAlignment="1">
      <alignment horizontal="right"/>
    </xf>
    <xf numFmtId="3" fontId="15" fillId="0" borderId="82" xfId="0" applyNumberFormat="1" applyFont="1" applyFill="1" applyBorder="1" applyAlignment="1">
      <alignment horizontal="left"/>
    </xf>
    <xf numFmtId="3" fontId="0" fillId="2" borderId="80" xfId="0" applyNumberFormat="1" applyFill="1" applyBorder="1" applyAlignment="1">
      <alignment horizontal="right"/>
    </xf>
    <xf numFmtId="3" fontId="0" fillId="2" borderId="81" xfId="0" applyNumberFormat="1" applyFill="1" applyBorder="1" applyAlignment="1">
      <alignment horizontal="right"/>
    </xf>
    <xf numFmtId="168" fontId="0" fillId="2" borderId="81" xfId="0" applyNumberFormat="1" applyFill="1" applyBorder="1" applyAlignment="1">
      <alignment horizontal="right"/>
    </xf>
    <xf numFmtId="3" fontId="14" fillId="2" borderId="82" xfId="0" applyNumberFormat="1" applyFont="1" applyFill="1" applyBorder="1" applyAlignment="1">
      <alignment horizontal="left"/>
    </xf>
    <xf numFmtId="0" fontId="3" fillId="0" borderId="0" xfId="6" quotePrefix="1"/>
    <xf numFmtId="3" fontId="0" fillId="0" borderId="74" xfId="0" applyNumberFormat="1" applyBorder="1" applyAlignment="1">
      <alignment horizontal="right"/>
    </xf>
    <xf numFmtId="3" fontId="15" fillId="0" borderId="82" xfId="0" applyNumberFormat="1" applyFont="1" applyBorder="1" applyAlignment="1">
      <alignment horizontal="left"/>
    </xf>
    <xf numFmtId="3" fontId="14" fillId="2" borderId="7" xfId="0" applyNumberFormat="1" applyFont="1" applyFill="1" applyBorder="1" applyAlignment="1">
      <alignment horizontal="right"/>
    </xf>
    <xf numFmtId="3" fontId="15" fillId="0" borderId="74" xfId="0" applyNumberFormat="1" applyFont="1" applyBorder="1" applyAlignment="1">
      <alignment horizontal="left"/>
    </xf>
    <xf numFmtId="0" fontId="0" fillId="0" borderId="18" xfId="0" applyBorder="1"/>
    <xf numFmtId="0" fontId="0" fillId="0" borderId="4" xfId="0" applyBorder="1"/>
    <xf numFmtId="3" fontId="0" fillId="0" borderId="81" xfId="0" applyNumberFormat="1" applyBorder="1" applyAlignment="1">
      <alignment horizontal="right"/>
    </xf>
    <xf numFmtId="0" fontId="0" fillId="0" borderId="0" xfId="0" quotePrefix="1" applyAlignment="1">
      <alignment vertical="top" wrapText="1"/>
    </xf>
    <xf numFmtId="166" fontId="5" fillId="2" borderId="58" xfId="0" applyNumberFormat="1" applyFont="1" applyFill="1" applyBorder="1" applyAlignment="1">
      <alignment horizontal="centerContinuous" vertical="center"/>
    </xf>
    <xf numFmtId="166" fontId="5" fillId="2" borderId="56" xfId="0" applyNumberFormat="1" applyFont="1" applyFill="1" applyBorder="1" applyAlignment="1">
      <alignment horizontal="centerContinuous" vertical="center"/>
    </xf>
    <xf numFmtId="0" fontId="36" fillId="0" borderId="0" xfId="8" applyFont="1" applyAlignment="1">
      <alignment horizontal="right"/>
    </xf>
    <xf numFmtId="0" fontId="5" fillId="0" borderId="0" xfId="0" applyFont="1" applyFill="1" applyBorder="1"/>
    <xf numFmtId="0" fontId="5" fillId="2" borderId="56" xfId="0" applyFont="1" applyFill="1" applyBorder="1"/>
    <xf numFmtId="0" fontId="5" fillId="2" borderId="76" xfId="0" applyFont="1" applyFill="1" applyBorder="1"/>
    <xf numFmtId="0" fontId="5" fillId="2" borderId="58" xfId="0" applyFont="1" applyFill="1" applyBorder="1"/>
    <xf numFmtId="3" fontId="15" fillId="2" borderId="2" xfId="0" applyNumberFormat="1" applyFont="1" applyFill="1" applyBorder="1" applyAlignment="1">
      <alignment horizontal="left"/>
    </xf>
    <xf numFmtId="3" fontId="15" fillId="0" borderId="23" xfId="0" applyNumberFormat="1" applyFont="1" applyBorder="1" applyAlignment="1">
      <alignment horizontal="left"/>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0" fillId="0" borderId="0" xfId="0" applyFill="1" applyAlignment="1">
      <alignment horizontal="left" vertical="top" wrapText="1"/>
    </xf>
    <xf numFmtId="0" fontId="0" fillId="0" borderId="0" xfId="0" quotePrefix="1" applyAlignment="1">
      <alignment vertical="top" wrapText="1"/>
    </xf>
    <xf numFmtId="0" fontId="36" fillId="0" borderId="0" xfId="8" quotePrefix="1" applyFont="1"/>
    <xf numFmtId="3" fontId="14" fillId="2" borderId="12" xfId="0" applyNumberFormat="1" applyFont="1" applyFill="1" applyBorder="1" applyAlignment="1">
      <alignment horizontal="right"/>
    </xf>
    <xf numFmtId="3" fontId="14" fillId="2" borderId="81" xfId="0" applyNumberFormat="1" applyFont="1" applyFill="1" applyBorder="1" applyAlignment="1">
      <alignment horizontal="right"/>
    </xf>
    <xf numFmtId="3" fontId="14" fillId="2" borderId="78" xfId="0" applyNumberFormat="1" applyFont="1" applyFill="1" applyBorder="1" applyAlignment="1">
      <alignment horizontal="left"/>
    </xf>
    <xf numFmtId="0" fontId="0" fillId="0" borderId="4" xfId="0" applyFill="1" applyBorder="1" applyAlignment="1">
      <alignment horizontal="center" vertical="top"/>
    </xf>
    <xf numFmtId="3" fontId="3" fillId="0" borderId="81" xfId="6" applyNumberFormat="1" applyFont="1" applyBorder="1" applyAlignment="1">
      <alignment horizontal="right"/>
    </xf>
    <xf numFmtId="0" fontId="6" fillId="0" borderId="4" xfId="6" applyFont="1" applyBorder="1" applyAlignment="1">
      <alignment horizontal="right"/>
    </xf>
    <xf numFmtId="3" fontId="14" fillId="2" borderId="81" xfId="0" applyNumberFormat="1" applyFont="1" applyFill="1" applyBorder="1" applyAlignment="1">
      <alignment horizontal="left"/>
    </xf>
    <xf numFmtId="3" fontId="14" fillId="2" borderId="76" xfId="0" applyNumberFormat="1" applyFont="1" applyFill="1" applyBorder="1" applyAlignment="1">
      <alignment horizontal="left"/>
    </xf>
    <xf numFmtId="3" fontId="15" fillId="0" borderId="5" xfId="0" applyNumberFormat="1" applyFont="1" applyBorder="1" applyAlignment="1">
      <alignment horizontal="right"/>
    </xf>
    <xf numFmtId="3" fontId="15" fillId="6" borderId="75" xfId="0" applyNumberFormat="1" applyFont="1" applyFill="1" applyBorder="1" applyAlignment="1">
      <alignment horizontal="right"/>
    </xf>
    <xf numFmtId="3" fontId="15" fillId="6" borderId="7" xfId="0" applyNumberFormat="1" applyFont="1" applyFill="1" applyBorder="1" applyAlignment="1">
      <alignment horizontal="right"/>
    </xf>
    <xf numFmtId="3" fontId="15" fillId="6" borderId="8" xfId="0" applyNumberFormat="1" applyFont="1" applyFill="1" applyBorder="1" applyAlignment="1">
      <alignment horizontal="right"/>
    </xf>
    <xf numFmtId="0" fontId="37" fillId="0" borderId="5" xfId="8" applyFont="1" applyFill="1" applyBorder="1" applyAlignment="1">
      <alignment horizontal="right"/>
    </xf>
    <xf numFmtId="0" fontId="37" fillId="0" borderId="2" xfId="8" applyFont="1" applyFill="1" applyBorder="1" applyAlignment="1">
      <alignment horizontal="right"/>
    </xf>
    <xf numFmtId="0" fontId="15" fillId="6" borderId="75" xfId="8" applyFont="1" applyFill="1" applyBorder="1" applyAlignment="1">
      <alignment horizontal="right" vertical="top"/>
    </xf>
    <xf numFmtId="0" fontId="15" fillId="6" borderId="59" xfId="8" applyFont="1" applyFill="1" applyBorder="1" applyAlignment="1">
      <alignment horizontal="right" vertical="top"/>
    </xf>
    <xf numFmtId="3" fontId="14" fillId="2" borderId="7" xfId="0" applyNumberFormat="1" applyFont="1" applyFill="1" applyBorder="1" applyAlignment="1">
      <alignment horizontal="left"/>
    </xf>
    <xf numFmtId="3" fontId="0" fillId="0" borderId="1" xfId="0" applyNumberFormat="1" applyBorder="1"/>
    <xf numFmtId="0" fontId="0" fillId="0" borderId="0" xfId="0" quotePrefix="1" applyFont="1" applyAlignment="1">
      <alignment vertical="top" wrapText="1"/>
    </xf>
    <xf numFmtId="0" fontId="3" fillId="0" borderId="35" xfId="0" applyFont="1" applyFill="1" applyBorder="1"/>
    <xf numFmtId="0" fontId="3" fillId="0" borderId="0" xfId="0" quotePrefix="1" applyFont="1" applyAlignment="1">
      <alignment horizontal="left"/>
    </xf>
    <xf numFmtId="0" fontId="3" fillId="0" borderId="0" xfId="0" applyFont="1"/>
    <xf numFmtId="3" fontId="15" fillId="2" borderId="12" xfId="0" applyNumberFormat="1" applyFont="1" applyFill="1" applyBorder="1" applyAlignment="1">
      <alignment horizontal="right"/>
    </xf>
    <xf numFmtId="0" fontId="0" fillId="0" borderId="0" xfId="0" applyAlignment="1">
      <alignment vertical="top"/>
    </xf>
    <xf numFmtId="0" fontId="0" fillId="0" borderId="0" xfId="0" applyAlignment="1">
      <alignment horizontal="left" vertical="top" wrapText="1"/>
    </xf>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xf>
    <xf numFmtId="0" fontId="0" fillId="0" borderId="0" xfId="0" quotePrefix="1" applyFill="1" applyAlignment="1">
      <alignment horizontal="left" vertical="top" wrapText="1"/>
    </xf>
    <xf numFmtId="0" fontId="0" fillId="0" borderId="0" xfId="0" quotePrefix="1" applyAlignment="1">
      <alignment vertical="top" wrapText="1"/>
    </xf>
    <xf numFmtId="0" fontId="3" fillId="0" borderId="20" xfId="0" applyFont="1" applyFill="1" applyBorder="1" applyAlignment="1">
      <alignment vertical="top" wrapText="1"/>
    </xf>
    <xf numFmtId="0" fontId="3" fillId="0" borderId="18" xfId="0" applyFont="1" applyFill="1" applyBorder="1" applyAlignment="1">
      <alignment vertical="top"/>
    </xf>
    <xf numFmtId="0" fontId="3" fillId="0" borderId="20" xfId="0" applyFont="1" applyFill="1" applyBorder="1" applyAlignment="1">
      <alignment vertical="top"/>
    </xf>
    <xf numFmtId="0" fontId="3" fillId="0" borderId="0" xfId="0" quotePrefix="1" applyFont="1" applyAlignment="1">
      <alignment vertical="top"/>
    </xf>
    <xf numFmtId="0" fontId="0" fillId="0" borderId="0" xfId="0" applyFill="1" applyAlignment="1">
      <alignment vertical="top" wrapText="1"/>
    </xf>
    <xf numFmtId="0" fontId="3" fillId="0" borderId="18" xfId="0" applyFont="1" applyFill="1" applyBorder="1" applyAlignment="1">
      <alignment horizontal="left" vertical="top"/>
    </xf>
    <xf numFmtId="0" fontId="3" fillId="0" borderId="20" xfId="0" applyFont="1" applyFill="1" applyBorder="1" applyAlignment="1">
      <alignment horizontal="left" vertical="top"/>
    </xf>
    <xf numFmtId="49" fontId="3" fillId="0" borderId="0" xfId="0" quotePrefix="1" applyNumberFormat="1" applyFont="1" applyAlignment="1">
      <alignment vertical="top"/>
    </xf>
    <xf numFmtId="0" fontId="3" fillId="3" borderId="0" xfId="0" quotePrefix="1" applyFont="1" applyFill="1"/>
    <xf numFmtId="0" fontId="3" fillId="3" borderId="0" xfId="0" applyFont="1" applyFill="1"/>
    <xf numFmtId="0" fontId="3" fillId="3" borderId="0" xfId="0" applyFont="1" applyFill="1" applyAlignment="1">
      <alignment horizontal="center"/>
    </xf>
    <xf numFmtId="0" fontId="3" fillId="3" borderId="0" xfId="0" quotePrefix="1" applyFont="1" applyFill="1" applyAlignment="1">
      <alignment vertical="top"/>
    </xf>
    <xf numFmtId="0" fontId="0" fillId="0" borderId="81" xfId="0" applyFill="1" applyBorder="1" applyAlignment="1">
      <alignment vertical="top"/>
    </xf>
    <xf numFmtId="0" fontId="0" fillId="0" borderId="76" xfId="0" applyFill="1" applyBorder="1" applyAlignment="1">
      <alignment vertical="top"/>
    </xf>
    <xf numFmtId="0" fontId="0" fillId="0" borderId="75" xfId="0" applyFill="1" applyBorder="1" applyAlignment="1">
      <alignment vertical="top"/>
    </xf>
    <xf numFmtId="3" fontId="5" fillId="0" borderId="34" xfId="0" applyNumberFormat="1" applyFont="1" applyBorder="1" applyAlignment="1">
      <alignment horizontal="right"/>
    </xf>
    <xf numFmtId="3" fontId="5" fillId="0" borderId="35" xfId="0" applyNumberFormat="1" applyFont="1" applyBorder="1" applyAlignment="1">
      <alignment horizontal="right"/>
    </xf>
    <xf numFmtId="3" fontId="5" fillId="0" borderId="9" xfId="0" applyNumberFormat="1" applyFont="1" applyBorder="1" applyAlignment="1">
      <alignment horizontal="right"/>
    </xf>
    <xf numFmtId="3" fontId="5" fillId="0" borderId="30" xfId="0" applyNumberFormat="1" applyFont="1" applyBorder="1" applyAlignment="1">
      <alignment horizontal="right"/>
    </xf>
    <xf numFmtId="3" fontId="5" fillId="0" borderId="11" xfId="0" applyNumberFormat="1" applyFont="1" applyBorder="1" applyAlignment="1">
      <alignment horizontal="right"/>
    </xf>
    <xf numFmtId="3" fontId="0" fillId="0" borderId="60" xfId="0" applyNumberFormat="1" applyBorder="1" applyAlignment="1">
      <alignment horizontal="right"/>
    </xf>
    <xf numFmtId="3" fontId="5" fillId="0" borderId="40" xfId="0" applyNumberFormat="1" applyFont="1" applyBorder="1" applyAlignment="1">
      <alignment horizontal="right"/>
    </xf>
    <xf numFmtId="3" fontId="5" fillId="0" borderId="41" xfId="0" applyNumberFormat="1" applyFont="1" applyBorder="1" applyAlignment="1">
      <alignment horizontal="right"/>
    </xf>
    <xf numFmtId="3" fontId="5" fillId="0" borderId="0" xfId="0" applyNumberFormat="1" applyFont="1" applyBorder="1" applyAlignment="1">
      <alignment horizontal="right"/>
    </xf>
    <xf numFmtId="3" fontId="10" fillId="0" borderId="0" xfId="0" applyNumberFormat="1" applyFont="1" applyBorder="1" applyAlignment="1">
      <alignment horizontal="right"/>
    </xf>
    <xf numFmtId="3" fontId="5" fillId="0" borderId="0" xfId="0" applyNumberFormat="1" applyFont="1"/>
    <xf numFmtId="3" fontId="10" fillId="0" borderId="0" xfId="0" applyNumberFormat="1" applyFont="1"/>
    <xf numFmtId="3" fontId="10" fillId="0" borderId="0" xfId="0" applyNumberFormat="1" applyFont="1" applyAlignment="1">
      <alignment horizontal="right"/>
    </xf>
    <xf numFmtId="3" fontId="5" fillId="2" borderId="45" xfId="0" applyNumberFormat="1" applyFont="1" applyFill="1" applyBorder="1" applyAlignment="1">
      <alignment horizontal="left" vertical="top"/>
    </xf>
    <xf numFmtId="3" fontId="0" fillId="2" borderId="50" xfId="0" applyNumberFormat="1" applyFill="1" applyBorder="1" applyAlignment="1">
      <alignment horizontal="center" vertical="top" wrapText="1"/>
    </xf>
    <xf numFmtId="3" fontId="5" fillId="2" borderId="46" xfId="0" applyNumberFormat="1" applyFont="1" applyFill="1" applyBorder="1" applyAlignment="1">
      <alignment horizontal="left" vertical="top"/>
    </xf>
    <xf numFmtId="3" fontId="0" fillId="2" borderId="50" xfId="0" applyNumberFormat="1" applyFill="1" applyBorder="1" applyAlignment="1">
      <alignment horizontal="left" vertical="top"/>
    </xf>
    <xf numFmtId="3" fontId="0" fillId="2" borderId="51" xfId="0" applyNumberFormat="1" applyFill="1" applyBorder="1" applyAlignment="1">
      <alignment horizontal="center" vertical="top" wrapText="1"/>
    </xf>
    <xf numFmtId="3" fontId="0" fillId="2" borderId="38" xfId="0" applyNumberFormat="1" applyFill="1" applyBorder="1" applyAlignment="1">
      <alignment horizontal="right" vertical="top" wrapText="1"/>
    </xf>
    <xf numFmtId="3" fontId="0" fillId="2" borderId="39" xfId="0" applyNumberFormat="1" applyFill="1" applyBorder="1" applyAlignment="1">
      <alignment horizontal="right" vertical="top" wrapText="1"/>
    </xf>
    <xf numFmtId="3" fontId="0" fillId="2" borderId="62" xfId="0" applyNumberFormat="1" applyFill="1" applyBorder="1" applyAlignment="1">
      <alignment horizontal="right" vertical="top" wrapText="1"/>
    </xf>
    <xf numFmtId="3" fontId="0" fillId="2" borderId="63" xfId="0" applyNumberFormat="1" applyFill="1" applyBorder="1" applyAlignment="1">
      <alignment horizontal="right" vertical="top" wrapText="1"/>
    </xf>
    <xf numFmtId="3" fontId="0" fillId="0" borderId="2" xfId="0" applyNumberFormat="1" applyBorder="1"/>
    <xf numFmtId="3" fontId="0" fillId="0" borderId="28" xfId="0" applyNumberFormat="1" applyBorder="1"/>
    <xf numFmtId="3" fontId="0" fillId="0" borderId="24" xfId="0" applyNumberFormat="1" applyBorder="1"/>
    <xf numFmtId="3" fontId="0" fillId="0" borderId="23" xfId="0" applyNumberFormat="1" applyBorder="1"/>
    <xf numFmtId="3" fontId="3" fillId="0" borderId="2" xfId="0" applyNumberFormat="1" applyFont="1" applyBorder="1"/>
    <xf numFmtId="0" fontId="3" fillId="2" borderId="33" xfId="0" applyFont="1" applyFill="1" applyBorder="1" applyAlignment="1">
      <alignment horizontal="right" vertical="top" wrapText="1"/>
    </xf>
    <xf numFmtId="3" fontId="15" fillId="2" borderId="81" xfId="0" applyNumberFormat="1" applyFont="1" applyFill="1" applyBorder="1" applyAlignment="1">
      <alignment horizontal="right"/>
    </xf>
    <xf numFmtId="3" fontId="16" fillId="0" borderId="74" xfId="0" applyNumberFormat="1" applyFont="1" applyFill="1" applyBorder="1" applyAlignment="1">
      <alignment horizontal="left"/>
    </xf>
    <xf numFmtId="3" fontId="15" fillId="0" borderId="4" xfId="0" applyNumberFormat="1" applyFont="1" applyFill="1" applyBorder="1" applyAlignment="1">
      <alignment horizontal="left"/>
    </xf>
    <xf numFmtId="3" fontId="5" fillId="6" borderId="81" xfId="6" applyNumberFormat="1" applyFont="1" applyFill="1" applyBorder="1" applyAlignment="1">
      <alignment horizontal="right"/>
    </xf>
    <xf numFmtId="0" fontId="3" fillId="0" borderId="4" xfId="6" applyBorder="1"/>
    <xf numFmtId="3" fontId="15" fillId="0" borderId="81" xfId="0" applyNumberFormat="1" applyFont="1" applyBorder="1" applyAlignment="1">
      <alignment horizontal="right"/>
    </xf>
    <xf numFmtId="3" fontId="15" fillId="0" borderId="81" xfId="0" applyNumberFormat="1" applyFont="1" applyFill="1" applyBorder="1" applyAlignment="1">
      <alignment horizontal="left"/>
    </xf>
    <xf numFmtId="0" fontId="6" fillId="0" borderId="58" xfId="6" applyFont="1" applyBorder="1" applyAlignment="1">
      <alignment horizontal="right"/>
    </xf>
    <xf numFmtId="3" fontId="15" fillId="2" borderId="76" xfId="0" applyNumberFormat="1" applyFont="1" applyFill="1" applyBorder="1" applyAlignment="1">
      <alignment horizontal="right"/>
    </xf>
    <xf numFmtId="0" fontId="0" fillId="0" borderId="0" xfId="0" applyAlignment="1">
      <alignment horizontal="right"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Fill="1" applyAlignment="1">
      <alignment horizontal="left" vertical="top" wrapText="1"/>
    </xf>
    <xf numFmtId="0" fontId="3" fillId="0" borderId="0" xfId="0" applyFont="1" applyAlignment="1">
      <alignment horizontal="left" vertical="top" wrapText="1"/>
    </xf>
    <xf numFmtId="0" fontId="36" fillId="0" borderId="0" xfId="8" applyFont="1" applyAlignment="1">
      <alignment horizontal="left"/>
    </xf>
    <xf numFmtId="0" fontId="36" fillId="0" borderId="0" xfId="8" applyFont="1" applyAlignment="1"/>
    <xf numFmtId="0" fontId="3" fillId="3" borderId="0" xfId="0" applyFont="1" applyFill="1" applyAlignment="1">
      <alignment wrapText="1"/>
    </xf>
    <xf numFmtId="0" fontId="3" fillId="3" borderId="69" xfId="0" applyFont="1" applyFill="1" applyBorder="1"/>
    <xf numFmtId="0" fontId="3" fillId="3" borderId="1" xfId="0" applyFont="1" applyFill="1" applyBorder="1"/>
    <xf numFmtId="1" fontId="39" fillId="0" borderId="0" xfId="0" applyNumberFormat="1" applyFont="1" applyFill="1" applyBorder="1" applyAlignment="1">
      <alignment horizontal="right"/>
    </xf>
    <xf numFmtId="164" fontId="3" fillId="0" borderId="0" xfId="3" applyNumberFormat="1" applyFont="1" applyFill="1" applyBorder="1" applyAlignment="1">
      <alignment horizontal="right"/>
    </xf>
    <xf numFmtId="1" fontId="39" fillId="0" borderId="68" xfId="0" applyNumberFormat="1" applyFont="1" applyFill="1" applyBorder="1" applyAlignment="1">
      <alignment horizontal="right"/>
    </xf>
    <xf numFmtId="164" fontId="3" fillId="0" borderId="2" xfId="3" applyNumberFormat="1" applyFont="1" applyFill="1" applyBorder="1" applyAlignment="1">
      <alignment horizontal="right"/>
    </xf>
    <xf numFmtId="3" fontId="3" fillId="3" borderId="0" xfId="0" applyNumberFormat="1" applyFont="1" applyFill="1"/>
    <xf numFmtId="0" fontId="3" fillId="3" borderId="1" xfId="0" applyFont="1" applyFill="1" applyBorder="1" applyAlignment="1">
      <alignment horizontal="right"/>
    </xf>
    <xf numFmtId="0" fontId="15" fillId="3" borderId="1" xfId="0" quotePrefix="1" applyFont="1" applyFill="1" applyBorder="1" applyAlignment="1">
      <alignment horizontal="right"/>
    </xf>
    <xf numFmtId="3" fontId="14" fillId="2" borderId="6" xfId="0" applyNumberFormat="1" applyFont="1" applyFill="1" applyBorder="1" applyAlignment="1">
      <alignment horizontal="right"/>
    </xf>
    <xf numFmtId="3" fontId="5" fillId="2" borderId="8" xfId="0" applyNumberFormat="1" applyFont="1" applyFill="1" applyBorder="1" applyAlignment="1">
      <alignment horizontal="left"/>
    </xf>
    <xf numFmtId="164" fontId="5" fillId="2" borderId="7" xfId="0" applyNumberFormat="1" applyFont="1" applyFill="1" applyBorder="1" applyAlignment="1">
      <alignment horizontal="right"/>
    </xf>
    <xf numFmtId="3" fontId="5" fillId="2" borderId="47" xfId="0" applyNumberFormat="1" applyFont="1" applyFill="1" applyBorder="1" applyAlignment="1">
      <alignment horizontal="right"/>
    </xf>
    <xf numFmtId="164" fontId="5" fillId="2" borderId="8" xfId="0" applyNumberFormat="1" applyFont="1" applyFill="1" applyBorder="1" applyAlignment="1">
      <alignment horizontal="right"/>
    </xf>
    <xf numFmtId="0" fontId="7" fillId="0" borderId="0" xfId="0" applyFont="1" applyAlignment="1">
      <alignment horizontal="right"/>
    </xf>
    <xf numFmtId="0" fontId="3" fillId="3" borderId="0" xfId="0" applyNumberFormat="1" applyFont="1" applyFill="1" applyAlignment="1">
      <alignment wrapText="1"/>
    </xf>
    <xf numFmtId="0" fontId="38" fillId="0" borderId="0" xfId="8" applyFont="1"/>
    <xf numFmtId="0" fontId="36" fillId="0" borderId="0" xfId="8" applyFont="1"/>
    <xf numFmtId="0" fontId="36" fillId="0" borderId="0" xfId="8" applyFont="1" applyBorder="1"/>
    <xf numFmtId="0" fontId="36" fillId="0" borderId="0" xfId="8" applyFont="1" applyFill="1" applyBorder="1"/>
    <xf numFmtId="14" fontId="38" fillId="6" borderId="3" xfId="8" applyNumberFormat="1" applyFont="1" applyFill="1" applyBorder="1" applyAlignment="1">
      <alignment horizontal="centerContinuous"/>
    </xf>
    <xf numFmtId="14" fontId="38" fillId="6" borderId="4" xfId="8" applyNumberFormat="1" applyFont="1" applyFill="1" applyBorder="1" applyAlignment="1">
      <alignment horizontal="centerContinuous"/>
    </xf>
    <xf numFmtId="14" fontId="38" fillId="6" borderId="67" xfId="8" applyNumberFormat="1" applyFont="1" applyFill="1" applyBorder="1" applyAlignment="1">
      <alignment horizontal="centerContinuous"/>
    </xf>
    <xf numFmtId="14" fontId="38" fillId="6" borderId="64" xfId="8" applyNumberFormat="1" applyFont="1" applyFill="1" applyBorder="1" applyAlignment="1">
      <alignment horizontal="centerContinuous"/>
    </xf>
    <xf numFmtId="0" fontId="38" fillId="6" borderId="3" xfId="8" applyFont="1" applyFill="1" applyBorder="1" applyAlignment="1">
      <alignment horizontal="centerContinuous"/>
    </xf>
    <xf numFmtId="0" fontId="38" fillId="6" borderId="4" xfId="8" applyFont="1" applyFill="1" applyBorder="1" applyAlignment="1">
      <alignment horizontal="centerContinuous"/>
    </xf>
    <xf numFmtId="0" fontId="38" fillId="6" borderId="5" xfId="8" applyFont="1" applyFill="1" applyBorder="1" applyAlignment="1">
      <alignment horizontal="centerContinuous"/>
    </xf>
    <xf numFmtId="0" fontId="5" fillId="6" borderId="28" xfId="9" applyFont="1" applyFill="1" applyBorder="1" applyAlignment="1">
      <alignment horizontal="right" vertical="center" wrapText="1"/>
    </xf>
    <xf numFmtId="0" fontId="5" fillId="6" borderId="24" xfId="9" applyFont="1" applyFill="1" applyBorder="1" applyAlignment="1">
      <alignment horizontal="right" vertical="center" wrapText="1"/>
    </xf>
    <xf numFmtId="0" fontId="5" fillId="6" borderId="32" xfId="9" applyFont="1" applyFill="1" applyBorder="1" applyAlignment="1">
      <alignment horizontal="right" vertical="center" wrapText="1"/>
    </xf>
    <xf numFmtId="0" fontId="5" fillId="6" borderId="23" xfId="9" applyFont="1" applyFill="1" applyBorder="1" applyAlignment="1">
      <alignment horizontal="right" vertical="center" wrapText="1"/>
    </xf>
    <xf numFmtId="0" fontId="36" fillId="0" borderId="9" xfId="8" applyFont="1" applyFill="1" applyBorder="1"/>
    <xf numFmtId="3" fontId="36" fillId="0" borderId="0" xfId="8" applyNumberFormat="1" applyFont="1" applyFill="1" applyBorder="1" applyAlignment="1">
      <alignment horizontal="right"/>
    </xf>
    <xf numFmtId="164" fontId="36" fillId="0" borderId="0" xfId="8" applyNumberFormat="1" applyFont="1" applyFill="1" applyBorder="1" applyAlignment="1">
      <alignment horizontal="right"/>
    </xf>
    <xf numFmtId="0" fontId="36" fillId="0" borderId="0" xfId="8" applyFont="1" applyFill="1" applyBorder="1" applyAlignment="1">
      <alignment horizontal="right"/>
    </xf>
    <xf numFmtId="3" fontId="36" fillId="0" borderId="68" xfId="8" applyNumberFormat="1" applyFont="1" applyFill="1" applyBorder="1" applyAlignment="1">
      <alignment horizontal="right"/>
    </xf>
    <xf numFmtId="3" fontId="36" fillId="0" borderId="3" xfId="8" applyNumberFormat="1" applyFont="1" applyBorder="1" applyAlignment="1">
      <alignment horizontal="right"/>
    </xf>
    <xf numFmtId="3" fontId="36" fillId="0" borderId="4" xfId="8" applyNumberFormat="1" applyFont="1" applyBorder="1" applyAlignment="1">
      <alignment horizontal="right"/>
    </xf>
    <xf numFmtId="164" fontId="36" fillId="0" borderId="4" xfId="8" applyNumberFormat="1" applyFont="1" applyBorder="1" applyAlignment="1">
      <alignment horizontal="right"/>
    </xf>
    <xf numFmtId="0" fontId="36" fillId="0" borderId="10" xfId="8" applyFont="1" applyFill="1" applyBorder="1"/>
    <xf numFmtId="3" fontId="36" fillId="0" borderId="1" xfId="8" applyNumberFormat="1" applyFont="1" applyBorder="1" applyAlignment="1">
      <alignment horizontal="right"/>
    </xf>
    <xf numFmtId="3" fontId="36" fillId="0" borderId="0" xfId="8" applyNumberFormat="1" applyFont="1" applyBorder="1" applyAlignment="1">
      <alignment horizontal="right"/>
    </xf>
    <xf numFmtId="164" fontId="36" fillId="0" borderId="0" xfId="8" applyNumberFormat="1" applyFont="1" applyBorder="1" applyAlignment="1">
      <alignment horizontal="right"/>
    </xf>
    <xf numFmtId="0" fontId="3" fillId="0" borderId="10" xfId="8" applyFont="1" applyFill="1" applyBorder="1"/>
    <xf numFmtId="3" fontId="3" fillId="0" borderId="0" xfId="8" applyNumberFormat="1" applyFont="1" applyFill="1" applyBorder="1" applyAlignment="1">
      <alignment horizontal="right"/>
    </xf>
    <xf numFmtId="164" fontId="3" fillId="0" borderId="0" xfId="8" applyNumberFormat="1" applyFont="1" applyFill="1" applyBorder="1" applyAlignment="1">
      <alignment horizontal="right"/>
    </xf>
    <xf numFmtId="0" fontId="3" fillId="0" borderId="0" xfId="8" applyFont="1" applyFill="1" applyBorder="1" applyAlignment="1">
      <alignment horizontal="right"/>
    </xf>
    <xf numFmtId="3" fontId="3" fillId="0" borderId="68" xfId="8" applyNumberFormat="1" applyFont="1" applyFill="1" applyBorder="1" applyAlignment="1">
      <alignment horizontal="right"/>
    </xf>
    <xf numFmtId="0" fontId="36" fillId="0" borderId="11" xfId="8" applyFont="1" applyFill="1" applyBorder="1"/>
    <xf numFmtId="3" fontId="5" fillId="6" borderId="76" xfId="8" applyNumberFormat="1" applyFont="1" applyFill="1" applyBorder="1" applyAlignment="1">
      <alignment horizontal="right" vertical="top"/>
    </xf>
    <xf numFmtId="164" fontId="5" fillId="6" borderId="76" xfId="8" applyNumberFormat="1" applyFont="1" applyFill="1" applyBorder="1" applyAlignment="1">
      <alignment horizontal="right" vertical="top"/>
    </xf>
    <xf numFmtId="0" fontId="5" fillId="6" borderId="76" xfId="8" applyFont="1" applyFill="1" applyBorder="1" applyAlignment="1">
      <alignment horizontal="right" vertical="top"/>
    </xf>
    <xf numFmtId="3" fontId="5" fillId="6" borderId="79" xfId="8" applyNumberFormat="1" applyFont="1" applyFill="1" applyBorder="1" applyAlignment="1">
      <alignment horizontal="right" vertical="top"/>
    </xf>
    <xf numFmtId="3" fontId="5" fillId="6" borderId="14" xfId="8" applyNumberFormat="1" applyFont="1" applyFill="1" applyBorder="1" applyAlignment="1">
      <alignment horizontal="right" vertical="top"/>
    </xf>
    <xf numFmtId="3" fontId="36" fillId="0" borderId="1" xfId="8" quotePrefix="1" applyNumberFormat="1" applyFont="1" applyBorder="1" applyAlignment="1">
      <alignment horizontal="right"/>
    </xf>
    <xf numFmtId="3" fontId="5" fillId="6" borderId="81" xfId="8" applyNumberFormat="1" applyFont="1" applyFill="1" applyBorder="1" applyAlignment="1">
      <alignment horizontal="right" vertical="top"/>
    </xf>
    <xf numFmtId="164" fontId="5" fillId="6" borderId="81" xfId="8" applyNumberFormat="1" applyFont="1" applyFill="1" applyBorder="1" applyAlignment="1">
      <alignment horizontal="right" vertical="top"/>
    </xf>
    <xf numFmtId="0" fontId="5" fillId="6" borderId="81" xfId="8" applyFont="1" applyFill="1" applyBorder="1" applyAlignment="1">
      <alignment horizontal="right" vertical="top"/>
    </xf>
    <xf numFmtId="3" fontId="5" fillId="6" borderId="83" xfId="8" applyNumberFormat="1" applyFont="1" applyFill="1" applyBorder="1" applyAlignment="1">
      <alignment horizontal="right" vertical="top"/>
    </xf>
    <xf numFmtId="3" fontId="5" fillId="6" borderId="6" xfId="8" applyNumberFormat="1" applyFont="1" applyFill="1" applyBorder="1" applyAlignment="1">
      <alignment horizontal="right" vertical="top"/>
    </xf>
    <xf numFmtId="3" fontId="5" fillId="6" borderId="7" xfId="8" applyNumberFormat="1" applyFont="1" applyFill="1" applyBorder="1" applyAlignment="1">
      <alignment horizontal="right" vertical="top"/>
    </xf>
    <xf numFmtId="164" fontId="5" fillId="6" borderId="7" xfId="8" applyNumberFormat="1" applyFont="1" applyFill="1" applyBorder="1" applyAlignment="1">
      <alignment horizontal="right" vertical="top"/>
    </xf>
    <xf numFmtId="3" fontId="5" fillId="6" borderId="58" xfId="8" applyNumberFormat="1" applyFont="1" applyFill="1" applyBorder="1" applyAlignment="1">
      <alignment horizontal="right"/>
    </xf>
    <xf numFmtId="164" fontId="5" fillId="6" borderId="58" xfId="8" applyNumberFormat="1" applyFont="1" applyFill="1" applyBorder="1" applyAlignment="1">
      <alignment horizontal="right"/>
    </xf>
    <xf numFmtId="0" fontId="5" fillId="6" borderId="58" xfId="8" applyFont="1" applyFill="1" applyBorder="1" applyAlignment="1">
      <alignment horizontal="right"/>
    </xf>
    <xf numFmtId="3" fontId="5" fillId="6" borderId="72" xfId="8" applyNumberFormat="1" applyFont="1" applyFill="1" applyBorder="1" applyAlignment="1">
      <alignment horizontal="right"/>
    </xf>
    <xf numFmtId="3" fontId="5" fillId="6" borderId="28" xfId="8" applyNumberFormat="1" applyFont="1" applyFill="1" applyBorder="1" applyAlignment="1">
      <alignment horizontal="right"/>
    </xf>
    <xf numFmtId="3" fontId="5" fillId="6" borderId="24" xfId="8" applyNumberFormat="1" applyFont="1" applyFill="1" applyBorder="1" applyAlignment="1">
      <alignment horizontal="right"/>
    </xf>
    <xf numFmtId="164" fontId="5" fillId="6" borderId="24" xfId="8" applyNumberFormat="1" applyFont="1" applyFill="1" applyBorder="1" applyAlignment="1">
      <alignment horizontal="right"/>
    </xf>
    <xf numFmtId="0" fontId="7" fillId="0" borderId="0" xfId="8" applyFont="1" applyAlignment="1">
      <alignment horizontal="right"/>
    </xf>
    <xf numFmtId="0" fontId="36" fillId="0" borderId="4" xfId="8" applyFont="1" applyBorder="1"/>
    <xf numFmtId="0" fontId="3" fillId="0" borderId="0" xfId="0" applyFont="1" applyAlignment="1"/>
    <xf numFmtId="0" fontId="38" fillId="6" borderId="56" xfId="8" applyFont="1" applyFill="1" applyBorder="1" applyAlignment="1">
      <alignment vertical="center"/>
    </xf>
    <xf numFmtId="0" fontId="38" fillId="6" borderId="59" xfId="8" applyFont="1" applyFill="1" applyBorder="1" applyAlignment="1">
      <alignment vertical="center"/>
    </xf>
    <xf numFmtId="0" fontId="36" fillId="0" borderId="3" xfId="8" applyFont="1" applyBorder="1"/>
    <xf numFmtId="0" fontId="36" fillId="0" borderId="5" xfId="8" applyFont="1" applyBorder="1"/>
    <xf numFmtId="3" fontId="36" fillId="0" borderId="3" xfId="8" applyNumberFormat="1" applyFont="1" applyFill="1" applyBorder="1" applyAlignment="1">
      <alignment horizontal="right"/>
    </xf>
    <xf numFmtId="3" fontId="36" fillId="0" borderId="4" xfId="8" applyNumberFormat="1" applyFont="1" applyFill="1" applyBorder="1" applyAlignment="1">
      <alignment horizontal="right"/>
    </xf>
    <xf numFmtId="164" fontId="36" fillId="0" borderId="4" xfId="8" applyNumberFormat="1" applyFont="1" applyFill="1" applyBorder="1" applyAlignment="1">
      <alignment horizontal="right"/>
    </xf>
    <xf numFmtId="0" fontId="36" fillId="0" borderId="4" xfId="8" applyFont="1" applyFill="1" applyBorder="1" applyAlignment="1">
      <alignment horizontal="right"/>
    </xf>
    <xf numFmtId="3" fontId="36" fillId="0" borderId="67" xfId="8" applyNumberFormat="1" applyFont="1" applyFill="1" applyBorder="1" applyAlignment="1">
      <alignment horizontal="right"/>
    </xf>
    <xf numFmtId="0" fontId="36" fillId="0" borderId="1" xfId="8" applyFont="1" applyBorder="1"/>
    <xf numFmtId="0" fontId="36" fillId="0" borderId="2" xfId="8" applyFont="1" applyBorder="1"/>
    <xf numFmtId="3" fontId="36" fillId="0" borderId="1" xfId="8" applyNumberFormat="1" applyFont="1" applyFill="1" applyBorder="1" applyAlignment="1">
      <alignment horizontal="right"/>
    </xf>
    <xf numFmtId="3" fontId="3" fillId="0" borderId="1" xfId="8" applyNumberFormat="1" applyFont="1" applyFill="1" applyBorder="1" applyAlignment="1">
      <alignment horizontal="right"/>
    </xf>
    <xf numFmtId="0" fontId="38" fillId="6" borderId="14" xfId="8" applyFont="1" applyFill="1" applyBorder="1" applyAlignment="1"/>
    <xf numFmtId="0" fontId="38" fillId="6" borderId="76" xfId="8" applyFont="1" applyFill="1" applyBorder="1" applyAlignment="1"/>
    <xf numFmtId="0" fontId="38" fillId="6" borderId="75" xfId="8" applyFont="1" applyFill="1" applyBorder="1" applyAlignment="1"/>
    <xf numFmtId="0" fontId="38" fillId="6" borderId="14" xfId="8" applyFont="1" applyFill="1" applyBorder="1"/>
    <xf numFmtId="0" fontId="38" fillId="6" borderId="76" xfId="8" applyFont="1" applyFill="1" applyBorder="1"/>
    <xf numFmtId="0" fontId="38" fillId="6" borderId="75" xfId="8" applyFont="1" applyFill="1" applyBorder="1"/>
    <xf numFmtId="3" fontId="36" fillId="0" borderId="80" xfId="8" applyNumberFormat="1" applyFont="1" applyFill="1" applyBorder="1" applyAlignment="1">
      <alignment horizontal="right"/>
    </xf>
    <xf numFmtId="0" fontId="38" fillId="6" borderId="6" xfId="8" applyFont="1" applyFill="1" applyBorder="1"/>
    <xf numFmtId="0" fontId="38" fillId="6" borderId="7" xfId="8" applyFont="1" applyFill="1" applyBorder="1"/>
    <xf numFmtId="0" fontId="38" fillId="6" borderId="8" xfId="8" applyFont="1" applyFill="1" applyBorder="1"/>
    <xf numFmtId="0" fontId="5" fillId="6" borderId="7" xfId="8" applyFont="1" applyFill="1" applyBorder="1" applyAlignment="1">
      <alignment horizontal="right" vertical="top"/>
    </xf>
    <xf numFmtId="3" fontId="5" fillId="6" borderId="47" xfId="8" applyNumberFormat="1" applyFont="1" applyFill="1" applyBorder="1" applyAlignment="1">
      <alignment horizontal="right" vertical="top"/>
    </xf>
    <xf numFmtId="0" fontId="36" fillId="0" borderId="24" xfId="8" applyFont="1" applyBorder="1"/>
    <xf numFmtId="0" fontId="41" fillId="0" borderId="2" xfId="8" applyFont="1" applyBorder="1"/>
    <xf numFmtId="3" fontId="41" fillId="0" borderId="1" xfId="8" applyNumberFormat="1" applyFont="1" applyFill="1" applyBorder="1" applyAlignment="1">
      <alignment horizontal="right"/>
    </xf>
    <xf numFmtId="3" fontId="41" fillId="0" borderId="0" xfId="8" applyNumberFormat="1" applyFont="1" applyFill="1" applyBorder="1" applyAlignment="1">
      <alignment horizontal="right"/>
    </xf>
    <xf numFmtId="164" fontId="41" fillId="0" borderId="0" xfId="8" applyNumberFormat="1" applyFont="1" applyFill="1" applyBorder="1" applyAlignment="1">
      <alignment horizontal="right"/>
    </xf>
    <xf numFmtId="0" fontId="41" fillId="0" borderId="0" xfId="8" applyFont="1" applyFill="1" applyBorder="1" applyAlignment="1">
      <alignment horizontal="right"/>
    </xf>
    <xf numFmtId="3" fontId="41" fillId="0" borderId="68" xfId="8" applyNumberFormat="1" applyFont="1" applyFill="1" applyBorder="1" applyAlignment="1">
      <alignment horizontal="right"/>
    </xf>
    <xf numFmtId="164" fontId="41" fillId="0" borderId="0" xfId="8" applyNumberFormat="1" applyFont="1" applyBorder="1" applyAlignment="1">
      <alignment horizontal="right"/>
    </xf>
    <xf numFmtId="3" fontId="5" fillId="6" borderId="56" xfId="8" applyNumberFormat="1" applyFont="1" applyFill="1" applyBorder="1" applyAlignment="1">
      <alignment horizontal="right" vertical="top"/>
    </xf>
    <xf numFmtId="3" fontId="5" fillId="6" borderId="58" xfId="8" applyNumberFormat="1" applyFont="1" applyFill="1" applyBorder="1" applyAlignment="1">
      <alignment horizontal="right" vertical="top"/>
    </xf>
    <xf numFmtId="164" fontId="5" fillId="6" borderId="58" xfId="8" applyNumberFormat="1" applyFont="1" applyFill="1" applyBorder="1" applyAlignment="1">
      <alignment horizontal="right" vertical="top"/>
    </xf>
    <xf numFmtId="3" fontId="5" fillId="6" borderId="56" xfId="8" applyNumberFormat="1" applyFont="1" applyFill="1" applyBorder="1" applyAlignment="1">
      <alignment horizontal="right"/>
    </xf>
    <xf numFmtId="0" fontId="3" fillId="0" borderId="24" xfId="0" applyFont="1" applyFill="1" applyBorder="1"/>
    <xf numFmtId="0" fontId="3" fillId="0" borderId="23" xfId="0" applyFont="1" applyFill="1" applyBorder="1"/>
    <xf numFmtId="0" fontId="5" fillId="6" borderId="1" xfId="9" applyFont="1" applyFill="1" applyBorder="1" applyAlignment="1">
      <alignment horizontal="right" vertical="center" wrapText="1"/>
    </xf>
    <xf numFmtId="0" fontId="5" fillId="6" borderId="0" xfId="9" applyFont="1" applyFill="1" applyBorder="1" applyAlignment="1">
      <alignment horizontal="right" vertical="center" wrapText="1"/>
    </xf>
    <xf numFmtId="0" fontId="5" fillId="6" borderId="68" xfId="9" applyFont="1" applyFill="1" applyBorder="1" applyAlignment="1">
      <alignment horizontal="right" vertical="center" wrapText="1"/>
    </xf>
    <xf numFmtId="0" fontId="5" fillId="6" borderId="2" xfId="9" applyFont="1" applyFill="1" applyBorder="1" applyAlignment="1">
      <alignment horizontal="right" vertical="center" wrapText="1"/>
    </xf>
    <xf numFmtId="0" fontId="3" fillId="0" borderId="4" xfId="0" applyFont="1" applyBorder="1"/>
    <xf numFmtId="0" fontId="3" fillId="0" borderId="26" xfId="0" applyFont="1" applyBorder="1"/>
    <xf numFmtId="0" fontId="3" fillId="0" borderId="0" xfId="0" applyFont="1" applyBorder="1"/>
    <xf numFmtId="3" fontId="5" fillId="6" borderId="72" xfId="8" applyNumberFormat="1" applyFont="1" applyFill="1" applyBorder="1" applyAlignment="1">
      <alignment horizontal="right" vertical="top"/>
    </xf>
    <xf numFmtId="0" fontId="5" fillId="6" borderId="58" xfId="8" applyFont="1" applyFill="1" applyBorder="1" applyAlignment="1">
      <alignment horizontal="right" vertical="top"/>
    </xf>
    <xf numFmtId="0" fontId="0" fillId="0" borderId="0" xfId="0" quotePrefix="1" applyAlignment="1">
      <alignment vertical="top" wrapText="1"/>
    </xf>
    <xf numFmtId="0" fontId="42" fillId="0" borderId="0" xfId="0" applyFont="1" applyAlignment="1">
      <alignment horizontal="left" vertical="center"/>
    </xf>
    <xf numFmtId="3" fontId="43" fillId="0" borderId="0" xfId="0" applyNumberFormat="1" applyFont="1" applyFill="1" applyBorder="1" applyAlignment="1">
      <alignment horizontal="right"/>
    </xf>
    <xf numFmtId="169" fontId="3" fillId="2" borderId="24" xfId="0" applyNumberFormat="1" applyFont="1" applyFill="1" applyBorder="1" applyAlignment="1">
      <alignment horizontal="center" wrapText="1"/>
    </xf>
    <xf numFmtId="0" fontId="5" fillId="2" borderId="1" xfId="0" applyFont="1" applyFill="1" applyBorder="1" applyAlignment="1">
      <alignment horizontal="center"/>
    </xf>
    <xf numFmtId="0" fontId="5" fillId="2" borderId="0"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0" fillId="0" borderId="0" xfId="0" applyAlignment="1">
      <alignment horizontal="left" vertical="top" wrapText="1"/>
    </xf>
    <xf numFmtId="0" fontId="15"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1" xfId="0" applyBorder="1" applyAlignment="1">
      <alignment horizontal="left" vertical="top" wrapText="1"/>
    </xf>
    <xf numFmtId="0" fontId="10" fillId="0" borderId="0" xfId="0" applyFont="1" applyAlignment="1">
      <alignment horizontal="left" vertical="top" wrapText="1"/>
    </xf>
    <xf numFmtId="0" fontId="0" fillId="0" borderId="0" xfId="0" quotePrefix="1"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5" xfId="0" applyFont="1" applyFill="1" applyBorder="1" applyAlignment="1">
      <alignment horizontal="center"/>
    </xf>
    <xf numFmtId="0" fontId="3" fillId="0" borderId="0" xfId="0" applyFont="1" applyAlignment="1">
      <alignment horizontal="left"/>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25" xfId="0" applyFill="1" applyBorder="1" applyAlignment="1">
      <alignment horizontal="left" vertical="top" wrapText="1"/>
    </xf>
    <xf numFmtId="0" fontId="3" fillId="0" borderId="20" xfId="0" applyFont="1" applyFill="1" applyBorder="1" applyAlignment="1">
      <alignment horizontal="left" vertical="top" wrapText="1"/>
    </xf>
    <xf numFmtId="0" fontId="0" fillId="0" borderId="18" xfId="0" applyFill="1" applyBorder="1" applyAlignment="1">
      <alignment horizontal="left" vertical="top" wrapText="1"/>
    </xf>
    <xf numFmtId="0" fontId="5" fillId="2" borderId="13" xfId="0" applyFont="1" applyFill="1" applyBorder="1" applyAlignment="1">
      <alignment horizontal="left" vertical="top"/>
    </xf>
    <xf numFmtId="0" fontId="5" fillId="2" borderId="6" xfId="0" applyFont="1" applyFill="1" applyBorder="1" applyAlignment="1">
      <alignment horizontal="left"/>
    </xf>
    <xf numFmtId="0" fontId="5" fillId="2" borderId="8" xfId="0" applyFont="1" applyFill="1" applyBorder="1" applyAlignment="1">
      <alignment horizontal="left"/>
    </xf>
    <xf numFmtId="0" fontId="3" fillId="0" borderId="0" xfId="6" applyAlignment="1">
      <alignment horizontal="left" vertical="top"/>
    </xf>
    <xf numFmtId="0" fontId="3" fillId="0" borderId="17" xfId="6" applyFont="1" applyFill="1" applyBorder="1" applyAlignment="1">
      <alignment horizontal="left" vertical="top" wrapText="1"/>
    </xf>
    <xf numFmtId="0" fontId="3" fillId="0" borderId="18" xfId="6" applyFill="1" applyBorder="1" applyAlignment="1">
      <alignment horizontal="left" vertical="top" wrapText="1"/>
    </xf>
    <xf numFmtId="0" fontId="3" fillId="0" borderId="77" xfId="6" applyFont="1" applyFill="1" applyBorder="1" applyAlignment="1">
      <alignment horizontal="left" vertical="top" wrapText="1"/>
    </xf>
    <xf numFmtId="0" fontId="3" fillId="0" borderId="18" xfId="6" applyFont="1" applyFill="1" applyBorder="1" applyAlignment="1">
      <alignment horizontal="left" vertical="top" wrapText="1"/>
    </xf>
    <xf numFmtId="0" fontId="3" fillId="0" borderId="0" xfId="6" applyAlignment="1">
      <alignment horizontal="left" vertical="top" wrapText="1"/>
    </xf>
    <xf numFmtId="0" fontId="5" fillId="2" borderId="6" xfId="6" applyFont="1" applyFill="1" applyBorder="1" applyAlignment="1">
      <alignment horizontal="left" vertical="top"/>
    </xf>
    <xf numFmtId="0" fontId="5" fillId="2" borderId="7" xfId="6" applyFont="1" applyFill="1" applyBorder="1" applyAlignment="1">
      <alignment horizontal="left" vertical="top"/>
    </xf>
    <xf numFmtId="0" fontId="0" fillId="0" borderId="15" xfId="0" applyFill="1" applyBorder="1" applyAlignment="1">
      <alignment horizontal="center" vertical="top"/>
    </xf>
    <xf numFmtId="0" fontId="3" fillId="0" borderId="77" xfId="0" applyFont="1" applyFill="1" applyBorder="1" applyAlignment="1">
      <alignment horizontal="left" vertical="top" wrapText="1"/>
    </xf>
    <xf numFmtId="0" fontId="0" fillId="0" borderId="19" xfId="0" applyFill="1" applyBorder="1" applyAlignment="1">
      <alignment horizontal="left" vertical="top" wrapText="1"/>
    </xf>
    <xf numFmtId="0" fontId="3" fillId="0" borderId="0" xfId="0" quotePrefix="1" applyFont="1" applyAlignment="1">
      <alignment horizontal="left" vertical="top" wrapText="1"/>
    </xf>
    <xf numFmtId="0" fontId="0" fillId="0" borderId="17" xfId="0" applyFill="1" applyBorder="1" applyAlignment="1">
      <alignment horizontal="left" vertical="top" wrapText="1"/>
    </xf>
    <xf numFmtId="0" fontId="10" fillId="0" borderId="17" xfId="0" applyFont="1" applyFill="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3" fillId="0" borderId="17" xfId="0" applyFont="1" applyFill="1" applyBorder="1" applyAlignment="1">
      <alignment horizontal="left" vertical="top" wrapText="1"/>
    </xf>
    <xf numFmtId="0" fontId="3" fillId="0" borderId="0" xfId="0" quotePrefix="1" applyFont="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3" fillId="0" borderId="0" xfId="0" applyFont="1"/>
    <xf numFmtId="0" fontId="3" fillId="0" borderId="18"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quotePrefix="1" applyFill="1" applyAlignment="1">
      <alignment horizontal="left" vertical="top" wrapText="1"/>
    </xf>
    <xf numFmtId="0" fontId="0" fillId="0" borderId="0" xfId="0" applyAlignment="1">
      <alignment horizontal="left"/>
    </xf>
    <xf numFmtId="0" fontId="3" fillId="0" borderId="19" xfId="0" applyFont="1" applyFill="1" applyBorder="1" applyAlignment="1">
      <alignment horizontal="left" vertical="top" wrapText="1"/>
    </xf>
    <xf numFmtId="0" fontId="0" fillId="0" borderId="0" xfId="0" quotePrefix="1" applyAlignment="1">
      <alignment vertical="top" wrapText="1"/>
    </xf>
    <xf numFmtId="0" fontId="5" fillId="2" borderId="14" xfId="0" applyFont="1" applyFill="1" applyBorder="1" applyAlignment="1">
      <alignment horizontal="left"/>
    </xf>
    <xf numFmtId="0" fontId="5" fillId="2" borderId="13" xfId="0" applyFont="1" applyFill="1" applyBorder="1" applyAlignment="1">
      <alignment horizontal="left"/>
    </xf>
    <xf numFmtId="0" fontId="3" fillId="0" borderId="0" xfId="0" applyFont="1" applyAlignment="1">
      <alignment vertical="top" wrapText="1"/>
    </xf>
    <xf numFmtId="0" fontId="0" fillId="0" borderId="0" xfId="0" applyAlignment="1">
      <alignment vertical="top" wrapText="1"/>
    </xf>
    <xf numFmtId="3" fontId="5" fillId="2" borderId="9" xfId="0" applyNumberFormat="1" applyFont="1" applyFill="1" applyBorder="1" applyAlignment="1">
      <alignment horizontal="right" vertical="center" wrapText="1"/>
    </xf>
    <xf numFmtId="3" fontId="5" fillId="2" borderId="49" xfId="0" applyNumberFormat="1"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49" xfId="0" applyFont="1" applyFill="1" applyBorder="1" applyAlignment="1">
      <alignment horizontal="right" vertical="center" wrapText="1"/>
    </xf>
    <xf numFmtId="0" fontId="5" fillId="2" borderId="34" xfId="0" applyFont="1" applyFill="1" applyBorder="1" applyAlignment="1">
      <alignment horizontal="right" vertical="center" wrapText="1"/>
    </xf>
    <xf numFmtId="0" fontId="5" fillId="2" borderId="48" xfId="0" applyFont="1" applyFill="1" applyBorder="1" applyAlignment="1">
      <alignment horizontal="right" vertical="center" wrapText="1"/>
    </xf>
    <xf numFmtId="3" fontId="5" fillId="2" borderId="34" xfId="0" applyNumberFormat="1" applyFont="1" applyFill="1" applyBorder="1" applyAlignment="1">
      <alignment horizontal="right" vertical="center" wrapText="1"/>
    </xf>
    <xf numFmtId="3" fontId="5" fillId="2" borderId="48" xfId="0" applyNumberFormat="1" applyFont="1" applyFill="1" applyBorder="1" applyAlignment="1">
      <alignment horizontal="right" vertical="center" wrapText="1"/>
    </xf>
    <xf numFmtId="0" fontId="3" fillId="3" borderId="0" xfId="0" applyNumberFormat="1" applyFont="1" applyFill="1" applyAlignment="1">
      <alignment horizontal="left" vertical="top" wrapText="1"/>
    </xf>
    <xf numFmtId="0" fontId="3" fillId="3" borderId="0" xfId="0" applyFont="1" applyFill="1" applyAlignment="1">
      <alignment horizontal="left" wrapText="1"/>
    </xf>
    <xf numFmtId="49" fontId="0" fillId="0" borderId="0" xfId="0" applyNumberFormat="1" applyAlignment="1">
      <alignment horizontal="left" vertical="top"/>
    </xf>
    <xf numFmtId="0" fontId="5" fillId="6" borderId="80" xfId="8" applyFont="1" applyFill="1" applyBorder="1" applyAlignment="1">
      <alignment horizontal="left" vertical="top"/>
    </xf>
    <xf numFmtId="0" fontId="5" fillId="6" borderId="74" xfId="8" applyFont="1" applyFill="1" applyBorder="1" applyAlignment="1">
      <alignment horizontal="left" vertical="top"/>
    </xf>
    <xf numFmtId="0" fontId="5" fillId="6" borderId="56" xfId="8" applyFont="1" applyFill="1" applyBorder="1" applyAlignment="1">
      <alignment horizontal="left"/>
    </xf>
    <xf numFmtId="0" fontId="5" fillId="6" borderId="59" xfId="8" applyFont="1" applyFill="1" applyBorder="1" applyAlignment="1">
      <alignment horizontal="left"/>
    </xf>
    <xf numFmtId="0" fontId="36" fillId="0" borderId="0" xfId="8" applyFont="1" applyAlignment="1">
      <alignment horizontal="left" vertical="top" wrapText="1"/>
    </xf>
    <xf numFmtId="0" fontId="36" fillId="0" borderId="3" xfId="8" applyFont="1" applyFill="1" applyBorder="1" applyAlignment="1">
      <alignment horizontal="left" vertical="top" wrapText="1"/>
    </xf>
    <xf numFmtId="0" fontId="36" fillId="0" borderId="1" xfId="8" applyFont="1" applyFill="1" applyBorder="1" applyAlignment="1">
      <alignment horizontal="left" vertical="top" wrapText="1"/>
    </xf>
    <xf numFmtId="0" fontId="36" fillId="0" borderId="25" xfId="8" applyFont="1" applyFill="1" applyBorder="1" applyAlignment="1">
      <alignment horizontal="left" vertical="top" wrapText="1"/>
    </xf>
    <xf numFmtId="0" fontId="5" fillId="6" borderId="14" xfId="8" applyFont="1" applyFill="1" applyBorder="1" applyAlignment="1">
      <alignment horizontal="left" vertical="top"/>
    </xf>
    <xf numFmtId="0" fontId="5" fillId="6" borderId="75" xfId="8" applyFont="1" applyFill="1" applyBorder="1" applyAlignment="1">
      <alignment horizontal="left" vertical="top"/>
    </xf>
    <xf numFmtId="0" fontId="3" fillId="0" borderId="77" xfId="8" applyFont="1" applyFill="1" applyBorder="1" applyAlignment="1">
      <alignment horizontal="left" vertical="top" wrapText="1"/>
    </xf>
    <xf numFmtId="0" fontId="36" fillId="0" borderId="18" xfId="8" applyFont="1" applyFill="1" applyBorder="1" applyAlignment="1">
      <alignment horizontal="left" vertical="top" wrapText="1"/>
    </xf>
    <xf numFmtId="0" fontId="36" fillId="0" borderId="0" xfId="8" applyFont="1" applyAlignment="1">
      <alignment horizontal="left"/>
    </xf>
    <xf numFmtId="0" fontId="36" fillId="0" borderId="0" xfId="8" applyFont="1" applyAlignment="1">
      <alignment horizontal="center"/>
    </xf>
  </cellXfs>
  <cellStyles count="13">
    <cellStyle name="Comma 2" xfId="7"/>
    <cellStyle name="Comma 2 2" xfId="11"/>
    <cellStyle name="Hyperlink" xfId="1" builtinId="8"/>
    <cellStyle name="Normal" xfId="0" builtinId="0"/>
    <cellStyle name="Normal 2" xfId="2"/>
    <cellStyle name="Normal 2 2" xfId="6"/>
    <cellStyle name="Normal 3" xfId="5"/>
    <cellStyle name="Normal 4" xfId="8"/>
    <cellStyle name="Normal 4 2" xfId="12"/>
    <cellStyle name="Normal_Sickness Tables 201213 - 24-10-13" xfId="9"/>
    <cellStyle name="Percent" xfId="3" builtinId="5"/>
    <cellStyle name="Style3" xfId="4"/>
    <cellStyle name="Style3 2" xfId="10"/>
  </cellStyles>
  <dxfs count="0"/>
  <tableStyles count="0" defaultTableStyle="TableStyleMedium2" defaultPivotStyle="PivotStyleLight16"/>
  <colors>
    <mruColors>
      <color rgb="FF0000CC"/>
      <color rgb="FF00CCFF"/>
      <color rgb="FF0066FF"/>
      <color rgb="FFCCFFCC"/>
      <color rgb="FF99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5601"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M37"/>
  <sheetViews>
    <sheetView showGridLines="0" tabSelected="1" zoomScale="110" zoomScaleNormal="110" zoomScaleSheetLayoutView="100" workbookViewId="0">
      <selection activeCell="E23" sqref="E23"/>
    </sheetView>
  </sheetViews>
  <sheetFormatPr defaultColWidth="9.140625" defaultRowHeight="12.75" x14ac:dyDescent="0.2"/>
  <cols>
    <col min="1" max="1" width="13.5703125" style="265" customWidth="1"/>
    <col min="2" max="16384" width="9.140625" style="265"/>
  </cols>
  <sheetData>
    <row r="1" spans="1:13" x14ac:dyDescent="0.2">
      <c r="A1" s="155"/>
      <c r="B1" s="155"/>
      <c r="C1" s="155"/>
      <c r="D1" s="155"/>
      <c r="E1" s="155"/>
      <c r="F1" s="155"/>
      <c r="G1" s="155"/>
      <c r="H1" s="155"/>
      <c r="I1" s="155"/>
    </row>
    <row r="2" spans="1:13" ht="15.75" x14ac:dyDescent="0.25">
      <c r="A2" s="154"/>
      <c r="B2" s="155"/>
      <c r="C2" s="155"/>
      <c r="D2" s="155"/>
      <c r="E2" s="155"/>
      <c r="F2" s="155"/>
      <c r="G2" s="155"/>
      <c r="H2" s="155"/>
      <c r="I2" s="155"/>
    </row>
    <row r="3" spans="1:13" x14ac:dyDescent="0.2">
      <c r="A3" s="155"/>
      <c r="B3" s="155"/>
      <c r="C3" s="155"/>
      <c r="D3" s="155"/>
      <c r="E3" s="155"/>
      <c r="F3" s="155"/>
      <c r="G3" s="155"/>
      <c r="H3" s="155"/>
      <c r="I3" s="155"/>
    </row>
    <row r="4" spans="1:13" s="267" customFormat="1" ht="15" x14ac:dyDescent="0.25">
      <c r="A4" s="158"/>
      <c r="B4" s="158"/>
      <c r="C4" s="158"/>
      <c r="D4" s="158"/>
      <c r="E4" s="158"/>
      <c r="F4" s="158"/>
      <c r="G4" s="158"/>
      <c r="H4" s="158"/>
      <c r="I4" s="158"/>
      <c r="J4" s="266"/>
      <c r="K4" s="266"/>
      <c r="L4" s="266"/>
      <c r="M4" s="266"/>
    </row>
    <row r="5" spans="1:13" s="267" customFormat="1" ht="15" x14ac:dyDescent="0.25">
      <c r="A5" s="156"/>
      <c r="B5" s="159"/>
      <c r="C5" s="159"/>
      <c r="D5" s="159"/>
      <c r="E5" s="159"/>
      <c r="F5" s="159"/>
      <c r="G5" s="159"/>
      <c r="H5" s="159"/>
      <c r="I5" s="159"/>
    </row>
    <row r="6" spans="1:13" s="267" customFormat="1" ht="15" x14ac:dyDescent="0.25">
      <c r="A6" s="158"/>
      <c r="B6" s="158"/>
      <c r="C6" s="158"/>
      <c r="D6" s="158"/>
      <c r="E6" s="158"/>
      <c r="F6" s="158"/>
      <c r="G6" s="158"/>
      <c r="H6" s="158"/>
      <c r="I6" s="158"/>
      <c r="J6" s="266"/>
      <c r="K6" s="266"/>
      <c r="L6" s="266"/>
      <c r="M6" s="266"/>
    </row>
    <row r="7" spans="1:13" s="267" customFormat="1" ht="15" x14ac:dyDescent="0.25">
      <c r="A7" s="156"/>
      <c r="B7" s="159"/>
      <c r="C7" s="159"/>
      <c r="D7" s="159"/>
      <c r="E7" s="159"/>
      <c r="F7" s="159"/>
      <c r="G7" s="159"/>
      <c r="H7" s="159"/>
      <c r="I7" s="159"/>
    </row>
    <row r="8" spans="1:13" s="267" customFormat="1" ht="15" x14ac:dyDescent="0.25">
      <c r="A8" s="158"/>
      <c r="B8" s="158"/>
      <c r="C8" s="158"/>
      <c r="D8" s="158"/>
      <c r="E8" s="158"/>
      <c r="F8" s="158"/>
      <c r="G8" s="158"/>
      <c r="H8" s="158"/>
      <c r="I8" s="158"/>
      <c r="J8" s="266"/>
      <c r="K8" s="266"/>
      <c r="L8" s="266"/>
      <c r="M8" s="266"/>
    </row>
    <row r="9" spans="1:13" s="267" customFormat="1" ht="15" x14ac:dyDescent="0.25">
      <c r="A9" s="156"/>
      <c r="B9" s="159"/>
      <c r="C9" s="159"/>
      <c r="D9" s="159"/>
      <c r="E9" s="159"/>
      <c r="F9" s="159"/>
      <c r="G9" s="159"/>
      <c r="H9" s="159"/>
      <c r="I9" s="159"/>
    </row>
    <row r="10" spans="1:13" s="267" customFormat="1" ht="15" x14ac:dyDescent="0.25">
      <c r="A10" s="824"/>
      <c r="B10" s="158"/>
      <c r="C10" s="158"/>
      <c r="D10" s="158"/>
      <c r="E10" s="158"/>
      <c r="F10" s="158"/>
      <c r="G10" s="158"/>
      <c r="H10" s="158"/>
      <c r="I10" s="158"/>
      <c r="J10" s="266"/>
      <c r="K10" s="266"/>
      <c r="L10" s="266"/>
      <c r="M10" s="266"/>
    </row>
    <row r="11" spans="1:13" s="267" customFormat="1" ht="29.25" x14ac:dyDescent="0.4">
      <c r="A11" s="160" t="s">
        <v>555</v>
      </c>
      <c r="B11" s="159"/>
      <c r="C11" s="159"/>
      <c r="D11" s="159"/>
      <c r="E11" s="159"/>
      <c r="F11" s="159"/>
      <c r="G11" s="159"/>
      <c r="H11" s="159"/>
      <c r="I11" s="159"/>
    </row>
    <row r="12" spans="1:13" s="267" customFormat="1" ht="29.25" x14ac:dyDescent="0.4">
      <c r="A12" s="160" t="s">
        <v>669</v>
      </c>
      <c r="B12" s="158"/>
      <c r="C12" s="158"/>
      <c r="D12" s="158"/>
      <c r="E12" s="158"/>
      <c r="F12" s="158"/>
      <c r="G12" s="158"/>
      <c r="H12" s="158"/>
      <c r="I12" s="158"/>
      <c r="J12" s="266"/>
      <c r="K12" s="266"/>
      <c r="L12" s="266"/>
      <c r="M12" s="266"/>
    </row>
    <row r="13" spans="1:13" s="267" customFormat="1" ht="15" x14ac:dyDescent="0.25">
      <c r="A13" s="156"/>
      <c r="B13" s="159"/>
      <c r="C13" s="159"/>
      <c r="D13" s="159"/>
      <c r="E13" s="159"/>
      <c r="F13" s="159"/>
      <c r="G13" s="159"/>
      <c r="H13" s="159"/>
      <c r="I13" s="159"/>
    </row>
    <row r="14" spans="1:13" s="266" customFormat="1" ht="15" x14ac:dyDescent="0.25">
      <c r="A14" s="158"/>
      <c r="B14" s="158"/>
      <c r="C14" s="158"/>
      <c r="D14" s="158"/>
      <c r="E14" s="158"/>
      <c r="F14" s="158"/>
      <c r="G14" s="158"/>
      <c r="H14" s="158"/>
      <c r="I14" s="158"/>
    </row>
    <row r="15" spans="1:13" s="267" customFormat="1" ht="27.75" x14ac:dyDescent="0.4">
      <c r="A15" s="161" t="s">
        <v>552</v>
      </c>
      <c r="B15" s="159"/>
      <c r="C15" s="159"/>
      <c r="D15" s="159"/>
      <c r="E15" s="159"/>
      <c r="F15" s="159"/>
      <c r="G15" s="159"/>
      <c r="H15" s="159"/>
      <c r="I15" s="159"/>
    </row>
    <row r="16" spans="1:13" s="267" customFormat="1" ht="15" x14ac:dyDescent="0.25">
      <c r="A16" s="158"/>
      <c r="B16" s="158"/>
      <c r="C16" s="158"/>
      <c r="D16" s="158"/>
      <c r="E16" s="158"/>
      <c r="F16" s="158"/>
      <c r="G16" s="158"/>
      <c r="H16" s="158"/>
      <c r="I16" s="158"/>
      <c r="J16" s="266"/>
      <c r="K16" s="266"/>
      <c r="L16" s="266"/>
      <c r="M16" s="266"/>
    </row>
    <row r="17" spans="1:13" s="267" customFormat="1" ht="15" x14ac:dyDescent="0.25">
      <c r="A17" s="156"/>
      <c r="B17" s="159"/>
      <c r="C17" s="159"/>
      <c r="D17" s="159"/>
      <c r="E17" s="159"/>
      <c r="F17" s="159"/>
      <c r="G17" s="159"/>
      <c r="H17" s="159"/>
      <c r="I17" s="159"/>
    </row>
    <row r="18" spans="1:13" s="267" customFormat="1" ht="15" x14ac:dyDescent="0.25">
      <c r="A18" s="158"/>
      <c r="B18" s="158"/>
      <c r="C18" s="158"/>
      <c r="D18" s="158"/>
      <c r="E18" s="158"/>
      <c r="F18" s="158"/>
      <c r="G18" s="158"/>
      <c r="H18" s="158"/>
      <c r="I18" s="158"/>
      <c r="J18" s="266"/>
      <c r="K18" s="266"/>
      <c r="L18" s="266"/>
      <c r="M18" s="266"/>
    </row>
    <row r="19" spans="1:13" s="267" customFormat="1" ht="30" x14ac:dyDescent="0.4">
      <c r="A19" s="164" t="s">
        <v>219</v>
      </c>
      <c r="B19" s="159"/>
      <c r="C19" s="159"/>
      <c r="D19" s="159"/>
      <c r="E19" s="159"/>
      <c r="F19" s="159"/>
      <c r="G19" s="159"/>
      <c r="H19" s="159"/>
      <c r="I19" s="159"/>
    </row>
    <row r="20" spans="1:13" s="267" customFormat="1" ht="30" x14ac:dyDescent="0.4">
      <c r="A20" s="162" t="s">
        <v>220</v>
      </c>
      <c r="B20" s="158"/>
      <c r="C20" s="158"/>
      <c r="D20" s="158"/>
      <c r="E20" s="158"/>
      <c r="F20" s="158"/>
      <c r="G20" s="158"/>
      <c r="H20" s="158"/>
      <c r="I20" s="158"/>
      <c r="J20" s="266"/>
      <c r="K20" s="266"/>
      <c r="L20" s="266"/>
      <c r="M20" s="266"/>
    </row>
    <row r="21" spans="1:13" s="267" customFormat="1" ht="15" x14ac:dyDescent="0.25">
      <c r="A21" s="156"/>
      <c r="B21" s="159"/>
      <c r="C21" s="159"/>
      <c r="D21" s="159"/>
      <c r="E21" s="159"/>
      <c r="F21" s="159"/>
      <c r="G21" s="159"/>
      <c r="H21" s="159"/>
      <c r="I21" s="159"/>
    </row>
    <row r="22" spans="1:13" s="267" customFormat="1" ht="15" x14ac:dyDescent="0.25">
      <c r="A22" s="158"/>
      <c r="B22" s="158"/>
      <c r="C22" s="158"/>
      <c r="D22" s="158"/>
      <c r="E22" s="158"/>
      <c r="F22" s="158"/>
      <c r="G22" s="158"/>
      <c r="H22" s="158"/>
      <c r="I22" s="158"/>
      <c r="J22" s="266"/>
      <c r="K22" s="266"/>
      <c r="L22" s="266"/>
      <c r="M22" s="266"/>
    </row>
    <row r="23" spans="1:13" s="267" customFormat="1" ht="15" x14ac:dyDescent="0.25">
      <c r="A23" s="156"/>
      <c r="B23" s="159"/>
      <c r="C23" s="159"/>
      <c r="D23" s="159"/>
      <c r="E23" s="159"/>
      <c r="F23" s="159"/>
      <c r="G23" s="159"/>
      <c r="H23" s="159"/>
      <c r="I23" s="159"/>
    </row>
    <row r="24" spans="1:13" s="267" customFormat="1" ht="15" x14ac:dyDescent="0.25">
      <c r="A24" s="156"/>
      <c r="B24" s="159"/>
      <c r="C24" s="159"/>
      <c r="D24" s="159"/>
      <c r="E24" s="159"/>
      <c r="F24" s="159"/>
      <c r="G24" s="159"/>
      <c r="H24" s="159"/>
      <c r="I24" s="159"/>
    </row>
    <row r="25" spans="1:13" s="267" customFormat="1" ht="15" x14ac:dyDescent="0.25">
      <c r="A25" s="156"/>
      <c r="B25" s="159"/>
      <c r="C25" s="159"/>
      <c r="D25" s="159"/>
      <c r="E25" s="159"/>
      <c r="F25" s="159"/>
      <c r="G25" s="159"/>
      <c r="H25" s="159"/>
      <c r="I25" s="159"/>
    </row>
    <row r="26" spans="1:13" s="267" customFormat="1" ht="15" x14ac:dyDescent="0.25">
      <c r="A26" s="156"/>
      <c r="B26" s="159"/>
      <c r="C26" s="159"/>
      <c r="D26" s="159"/>
      <c r="E26" s="159"/>
      <c r="F26" s="159"/>
      <c r="G26" s="159"/>
      <c r="H26" s="159"/>
      <c r="I26" s="159"/>
    </row>
    <row r="27" spans="1:13" s="267" customFormat="1" ht="15" x14ac:dyDescent="0.25">
      <c r="A27" s="156"/>
      <c r="B27" s="159"/>
      <c r="C27" s="159"/>
      <c r="D27" s="159"/>
      <c r="E27" s="159"/>
      <c r="F27" s="159"/>
      <c r="G27" s="159"/>
      <c r="H27" s="159"/>
      <c r="I27" s="159"/>
    </row>
    <row r="28" spans="1:13" s="267" customFormat="1" ht="15" x14ac:dyDescent="0.25">
      <c r="A28" s="156"/>
      <c r="B28" s="159"/>
      <c r="C28" s="159"/>
      <c r="D28" s="159"/>
      <c r="E28" s="159"/>
      <c r="F28" s="159"/>
      <c r="G28" s="159"/>
      <c r="H28" s="159"/>
      <c r="I28" s="159"/>
    </row>
    <row r="29" spans="1:13" s="267" customFormat="1" ht="15" x14ac:dyDescent="0.25">
      <c r="A29" s="158"/>
      <c r="B29" s="158"/>
      <c r="C29" s="158"/>
      <c r="D29" s="158"/>
      <c r="E29" s="158"/>
      <c r="F29" s="158"/>
      <c r="G29" s="158"/>
      <c r="H29" s="158"/>
      <c r="I29" s="158"/>
      <c r="J29" s="266"/>
      <c r="K29" s="266"/>
      <c r="L29" s="266"/>
      <c r="M29" s="266"/>
    </row>
    <row r="30" spans="1:13" s="267" customFormat="1" ht="15" x14ac:dyDescent="0.25">
      <c r="A30" s="158"/>
      <c r="B30" s="158"/>
      <c r="C30" s="158"/>
      <c r="D30" s="158"/>
      <c r="E30" s="158"/>
      <c r="F30" s="158"/>
      <c r="G30" s="158"/>
      <c r="H30" s="158"/>
      <c r="I30" s="158"/>
      <c r="J30" s="266"/>
      <c r="K30" s="266"/>
      <c r="L30" s="266"/>
      <c r="M30" s="266"/>
    </row>
    <row r="31" spans="1:13" s="267" customFormat="1" ht="15" x14ac:dyDescent="0.25">
      <c r="A31" s="158"/>
      <c r="B31" s="158"/>
      <c r="C31" s="158"/>
      <c r="D31" s="158"/>
      <c r="E31" s="158"/>
      <c r="F31" s="158"/>
      <c r="G31" s="158"/>
      <c r="H31" s="158"/>
      <c r="I31" s="158"/>
      <c r="J31" s="266"/>
      <c r="K31" s="266"/>
      <c r="L31" s="266"/>
      <c r="M31" s="266"/>
    </row>
    <row r="32" spans="1:13" s="267" customFormat="1" ht="15" x14ac:dyDescent="0.25">
      <c r="A32" s="156"/>
      <c r="B32" s="159"/>
      <c r="C32" s="159"/>
      <c r="D32" s="159"/>
      <c r="E32" s="159"/>
      <c r="F32" s="159"/>
      <c r="G32" s="159"/>
      <c r="H32" s="159"/>
      <c r="I32" s="159"/>
    </row>
    <row r="33" spans="1:13" s="267" customFormat="1" ht="15" x14ac:dyDescent="0.25">
      <c r="A33" s="158"/>
      <c r="B33" s="158"/>
      <c r="C33" s="158"/>
      <c r="D33" s="158"/>
      <c r="E33" s="158"/>
      <c r="F33" s="158"/>
      <c r="G33" s="158"/>
      <c r="H33" s="158"/>
      <c r="I33" s="158"/>
      <c r="J33" s="266"/>
      <c r="K33" s="266"/>
      <c r="L33" s="266"/>
      <c r="M33" s="266"/>
    </row>
    <row r="34" spans="1:13" s="267" customFormat="1" ht="15" x14ac:dyDescent="0.25">
      <c r="A34" s="156"/>
      <c r="B34" s="159"/>
      <c r="C34" s="159"/>
      <c r="D34" s="159"/>
      <c r="E34" s="159"/>
      <c r="F34" s="159"/>
      <c r="G34" s="159"/>
      <c r="H34" s="159"/>
      <c r="I34" s="159"/>
    </row>
    <row r="35" spans="1:13" s="267" customFormat="1" ht="18" x14ac:dyDescent="0.25">
      <c r="A35" s="163" t="s">
        <v>553</v>
      </c>
      <c r="B35" s="158"/>
      <c r="C35" s="158"/>
      <c r="D35" s="158"/>
      <c r="E35" s="158"/>
      <c r="F35" s="158"/>
      <c r="G35" s="158"/>
      <c r="H35" s="158"/>
      <c r="I35" s="158"/>
      <c r="J35" s="266"/>
      <c r="K35" s="266"/>
      <c r="L35" s="266"/>
      <c r="M35" s="266"/>
    </row>
    <row r="36" spans="1:13" s="267" customFormat="1" ht="15" x14ac:dyDescent="0.25">
      <c r="A36" s="156"/>
      <c r="B36" s="159"/>
      <c r="C36" s="159"/>
      <c r="D36" s="159"/>
      <c r="E36" s="159"/>
      <c r="F36" s="159"/>
      <c r="G36" s="159"/>
      <c r="H36" s="159"/>
      <c r="I36" s="159"/>
    </row>
    <row r="37" spans="1:13" s="267" customFormat="1" ht="15" x14ac:dyDescent="0.25">
      <c r="A37" s="158"/>
      <c r="B37" s="158"/>
      <c r="C37" s="158"/>
      <c r="D37" s="158"/>
      <c r="E37" s="158"/>
      <c r="F37" s="158"/>
      <c r="G37" s="158"/>
      <c r="H37" s="158"/>
      <c r="I37" s="158"/>
      <c r="J37" s="266"/>
      <c r="K37" s="266"/>
      <c r="L37" s="266"/>
      <c r="M37" s="266"/>
    </row>
  </sheetData>
  <phoneticPr fontId="4"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2"/>
    <pageSetUpPr fitToPage="1"/>
  </sheetPr>
  <dimension ref="A1:Z139"/>
  <sheetViews>
    <sheetView zoomScaleNormal="100" workbookViewId="0">
      <selection activeCell="C21" sqref="C21"/>
    </sheetView>
  </sheetViews>
  <sheetFormatPr defaultRowHeight="12.75" x14ac:dyDescent="0.2"/>
  <cols>
    <col min="1" max="1" width="2.42578125" customWidth="1"/>
    <col min="2" max="2" width="14" style="65"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6" ht="14.25" x14ac:dyDescent="0.2">
      <c r="A1" s="64" t="s">
        <v>610</v>
      </c>
    </row>
    <row r="3" spans="1:26" ht="13.5" thickBot="1" x14ac:dyDescent="0.25">
      <c r="V3" s="3"/>
      <c r="W3" s="3"/>
      <c r="X3" s="3" t="s">
        <v>199</v>
      </c>
    </row>
    <row r="4" spans="1:26" x14ac:dyDescent="0.2">
      <c r="B4"/>
      <c r="D4" s="195" t="s">
        <v>197</v>
      </c>
      <c r="E4" s="196"/>
      <c r="F4" s="196"/>
      <c r="G4" s="196"/>
      <c r="H4" s="196"/>
      <c r="I4" s="196"/>
      <c r="J4" s="196"/>
      <c r="K4" s="196"/>
      <c r="L4" s="196"/>
      <c r="M4" s="196"/>
      <c r="N4" s="196"/>
      <c r="O4" s="197"/>
      <c r="P4" s="196" t="s">
        <v>198</v>
      </c>
      <c r="Q4" s="196"/>
      <c r="R4" s="196"/>
      <c r="S4" s="196"/>
      <c r="T4" s="196"/>
      <c r="U4" s="196"/>
      <c r="V4" s="196"/>
      <c r="W4" s="196"/>
      <c r="X4" s="197"/>
      <c r="Y4" s="197"/>
    </row>
    <row r="5" spans="1:26" ht="13.5" thickBot="1" x14ac:dyDescent="0.25">
      <c r="B5" s="126"/>
      <c r="C5" s="435"/>
      <c r="D5" s="127">
        <v>40268</v>
      </c>
      <c r="E5" s="128"/>
      <c r="F5" s="128">
        <v>40633</v>
      </c>
      <c r="G5" s="128"/>
      <c r="H5" s="128">
        <v>40999</v>
      </c>
      <c r="I5" s="128"/>
      <c r="J5" s="128">
        <v>41364</v>
      </c>
      <c r="K5" s="128"/>
      <c r="L5" s="128">
        <v>41729</v>
      </c>
      <c r="M5" s="128"/>
      <c r="N5" s="128">
        <v>42094</v>
      </c>
      <c r="O5" s="129"/>
      <c r="P5" s="128">
        <v>42460</v>
      </c>
      <c r="Q5" s="128"/>
      <c r="R5" s="128">
        <v>42551</v>
      </c>
      <c r="S5" s="128"/>
      <c r="T5" s="128">
        <v>42643</v>
      </c>
      <c r="U5" s="128"/>
      <c r="V5" s="128">
        <v>42735</v>
      </c>
      <c r="W5" s="128"/>
      <c r="X5" s="128">
        <v>42825</v>
      </c>
      <c r="Y5" s="129"/>
    </row>
    <row r="6" spans="1:26" ht="14.25" x14ac:dyDescent="0.2">
      <c r="B6" s="644" t="s">
        <v>565</v>
      </c>
      <c r="C6" s="23" t="s">
        <v>407</v>
      </c>
      <c r="D6" s="354"/>
      <c r="E6" s="330"/>
      <c r="F6" s="330"/>
      <c r="G6" s="330"/>
      <c r="H6" s="330"/>
      <c r="I6" s="330"/>
      <c r="J6" s="330"/>
      <c r="K6" s="330"/>
      <c r="L6" s="330"/>
      <c r="M6" s="330"/>
      <c r="N6" s="330">
        <v>948</v>
      </c>
      <c r="O6" s="334"/>
      <c r="P6" s="330">
        <v>1040</v>
      </c>
      <c r="Q6" s="330"/>
      <c r="R6" s="330">
        <v>1021</v>
      </c>
      <c r="S6" s="330"/>
      <c r="T6" s="330">
        <v>993</v>
      </c>
      <c r="U6" s="330"/>
      <c r="V6" s="439">
        <v>1061</v>
      </c>
      <c r="W6" s="330"/>
      <c r="X6" s="330">
        <v>1057</v>
      </c>
      <c r="Y6" s="444"/>
    </row>
    <row r="7" spans="1:26" x14ac:dyDescent="0.2">
      <c r="B7" s="36"/>
      <c r="C7" s="23" t="s">
        <v>151</v>
      </c>
      <c r="D7" s="354"/>
      <c r="E7" s="330"/>
      <c r="F7" s="330"/>
      <c r="G7" s="330"/>
      <c r="H7" s="330"/>
      <c r="I7" s="330"/>
      <c r="J7" s="330"/>
      <c r="K7" s="330"/>
      <c r="L7" s="330"/>
      <c r="M7" s="330"/>
      <c r="N7" s="330">
        <v>2779</v>
      </c>
      <c r="O7" s="334"/>
      <c r="P7" s="330">
        <v>2738</v>
      </c>
      <c r="Q7" s="330"/>
      <c r="R7" s="330">
        <v>2686</v>
      </c>
      <c r="S7" s="330"/>
      <c r="T7" s="330">
        <v>2665</v>
      </c>
      <c r="U7" s="330"/>
      <c r="V7" s="330">
        <v>2640</v>
      </c>
      <c r="W7" s="330"/>
      <c r="X7" s="330">
        <v>2618</v>
      </c>
      <c r="Y7" s="334"/>
    </row>
    <row r="8" spans="1:26" x14ac:dyDescent="0.2">
      <c r="B8" s="36"/>
      <c r="C8" s="23" t="s">
        <v>152</v>
      </c>
      <c r="D8" s="354"/>
      <c r="E8" s="330"/>
      <c r="F8" s="330"/>
      <c r="G8" s="330"/>
      <c r="H8" s="330"/>
      <c r="I8" s="330"/>
      <c r="J8" s="330"/>
      <c r="K8" s="330"/>
      <c r="L8" s="330"/>
      <c r="M8" s="330"/>
      <c r="N8" s="330">
        <v>2397</v>
      </c>
      <c r="O8" s="334"/>
      <c r="P8" s="330">
        <v>2357</v>
      </c>
      <c r="Q8" s="330"/>
      <c r="R8" s="330">
        <v>2361</v>
      </c>
      <c r="S8" s="330"/>
      <c r="T8" s="330">
        <v>2351</v>
      </c>
      <c r="U8" s="330"/>
      <c r="V8" s="330">
        <v>2346</v>
      </c>
      <c r="W8" s="330"/>
      <c r="X8" s="330">
        <v>2336</v>
      </c>
      <c r="Y8" s="334"/>
    </row>
    <row r="9" spans="1:26" x14ac:dyDescent="0.2">
      <c r="B9" s="36"/>
      <c r="C9" s="23" t="s">
        <v>153</v>
      </c>
      <c r="D9" s="354"/>
      <c r="E9" s="330"/>
      <c r="F9" s="330"/>
      <c r="G9" s="330"/>
      <c r="H9" s="330"/>
      <c r="I9" s="330"/>
      <c r="J9" s="330"/>
      <c r="K9" s="330"/>
      <c r="L9" s="330"/>
      <c r="M9" s="330"/>
      <c r="N9" s="330">
        <v>2577</v>
      </c>
      <c r="O9" s="334"/>
      <c r="P9" s="330">
        <v>2642</v>
      </c>
      <c r="Q9" s="330"/>
      <c r="R9" s="330">
        <v>2654</v>
      </c>
      <c r="S9" s="330"/>
      <c r="T9" s="330">
        <v>2655</v>
      </c>
      <c r="U9" s="330"/>
      <c r="V9" s="330">
        <v>2633</v>
      </c>
      <c r="W9" s="330"/>
      <c r="X9" s="330">
        <v>2611</v>
      </c>
      <c r="Y9" s="334"/>
    </row>
    <row r="10" spans="1:26" x14ac:dyDescent="0.2">
      <c r="B10" s="36"/>
      <c r="C10" s="23" t="s">
        <v>154</v>
      </c>
      <c r="D10" s="354"/>
      <c r="E10" s="330"/>
      <c r="F10" s="330"/>
      <c r="G10" s="330"/>
      <c r="H10" s="330"/>
      <c r="I10" s="330"/>
      <c r="J10" s="330"/>
      <c r="K10" s="330"/>
      <c r="L10" s="330"/>
      <c r="M10" s="330"/>
      <c r="N10" s="330">
        <v>805</v>
      </c>
      <c r="O10" s="334"/>
      <c r="P10" s="330">
        <v>854</v>
      </c>
      <c r="Q10" s="330"/>
      <c r="R10" s="330">
        <v>835</v>
      </c>
      <c r="S10" s="330"/>
      <c r="T10" s="330">
        <v>840</v>
      </c>
      <c r="U10" s="330"/>
      <c r="V10" s="330">
        <v>864</v>
      </c>
      <c r="W10" s="330"/>
      <c r="X10" s="330">
        <v>882</v>
      </c>
      <c r="Y10" s="335"/>
    </row>
    <row r="11" spans="1:26" ht="4.5" customHeight="1" x14ac:dyDescent="0.2">
      <c r="B11" s="153"/>
      <c r="C11" s="153"/>
      <c r="D11" s="153"/>
      <c r="E11" s="153"/>
      <c r="F11" s="153"/>
      <c r="G11" s="153"/>
      <c r="H11" s="153"/>
      <c r="I11" s="153"/>
      <c r="J11" s="153"/>
      <c r="K11" s="153"/>
      <c r="L11" s="153"/>
      <c r="M11" s="153"/>
      <c r="N11" s="153"/>
      <c r="O11" s="307"/>
      <c r="P11" s="153"/>
      <c r="Q11" s="153"/>
      <c r="R11" s="153"/>
      <c r="S11" s="153"/>
      <c r="T11" s="153"/>
      <c r="U11" s="153"/>
      <c r="V11" s="153"/>
      <c r="W11" s="153"/>
      <c r="X11" s="655"/>
      <c r="Y11" s="445"/>
    </row>
    <row r="12" spans="1:26" s="20" customFormat="1" ht="14.25" x14ac:dyDescent="0.2">
      <c r="B12" s="645" t="s">
        <v>566</v>
      </c>
      <c r="C12" s="39" t="s">
        <v>179</v>
      </c>
      <c r="D12" s="40"/>
      <c r="E12" s="41"/>
      <c r="F12" s="41"/>
      <c r="G12" s="41"/>
      <c r="H12" s="41"/>
      <c r="I12" s="41"/>
      <c r="J12" s="41"/>
      <c r="K12" s="41"/>
      <c r="L12" s="41"/>
      <c r="M12" s="41"/>
      <c r="N12" s="41">
        <v>7107</v>
      </c>
      <c r="O12" s="42"/>
      <c r="P12" s="41">
        <v>7265</v>
      </c>
      <c r="Q12" s="41"/>
      <c r="R12" s="41">
        <v>7225</v>
      </c>
      <c r="S12" s="41"/>
      <c r="T12" s="41">
        <v>7183</v>
      </c>
      <c r="U12" s="41"/>
      <c r="V12" s="41">
        <v>7216</v>
      </c>
      <c r="W12" s="41"/>
      <c r="X12" s="595">
        <v>7188</v>
      </c>
      <c r="Y12" s="589"/>
      <c r="Z12"/>
    </row>
    <row r="13" spans="1:26" x14ac:dyDescent="0.2">
      <c r="B13" s="36"/>
      <c r="C13" s="23" t="s">
        <v>180</v>
      </c>
      <c r="D13" s="4"/>
      <c r="E13" s="5"/>
      <c r="F13" s="5"/>
      <c r="G13" s="5"/>
      <c r="H13" s="5"/>
      <c r="I13" s="5"/>
      <c r="J13" s="5"/>
      <c r="K13" s="5"/>
      <c r="L13" s="5"/>
      <c r="M13" s="5"/>
      <c r="N13" s="5">
        <v>2399</v>
      </c>
      <c r="O13" s="6"/>
      <c r="P13" s="5">
        <v>2366</v>
      </c>
      <c r="Q13" s="5"/>
      <c r="R13" s="5">
        <v>2332</v>
      </c>
      <c r="S13" s="5"/>
      <c r="T13" s="5">
        <v>2321</v>
      </c>
      <c r="U13" s="5"/>
      <c r="V13" s="5">
        <v>2328</v>
      </c>
      <c r="W13" s="5"/>
      <c r="X13" s="5">
        <v>2316</v>
      </c>
      <c r="Y13" s="6"/>
    </row>
    <row r="14" spans="1:26" x14ac:dyDescent="0.2">
      <c r="B14" s="37"/>
      <c r="C14" s="47" t="s">
        <v>155</v>
      </c>
      <c r="D14" s="48"/>
      <c r="E14" s="49"/>
      <c r="F14" s="49"/>
      <c r="G14" s="49"/>
      <c r="H14" s="49"/>
      <c r="I14" s="49"/>
      <c r="J14" s="49"/>
      <c r="K14" s="49"/>
      <c r="L14" s="49"/>
      <c r="M14" s="49"/>
      <c r="N14" s="49">
        <v>0.748</v>
      </c>
      <c r="O14" s="50"/>
      <c r="P14" s="49">
        <v>0.754</v>
      </c>
      <c r="Q14" s="49"/>
      <c r="R14" s="49">
        <v>0.75600000000000001</v>
      </c>
      <c r="S14" s="49"/>
      <c r="T14" s="49">
        <v>0.75600000000000001</v>
      </c>
      <c r="U14" s="49"/>
      <c r="V14" s="49">
        <v>0.75600000000000001</v>
      </c>
      <c r="W14" s="49"/>
      <c r="X14" s="49">
        <v>0.75600000000000001</v>
      </c>
      <c r="Y14" s="50"/>
    </row>
    <row r="15" spans="1:26" ht="4.5" customHeight="1" x14ac:dyDescent="0.2">
      <c r="B15" s="142"/>
      <c r="C15" s="142"/>
      <c r="D15" s="142"/>
      <c r="E15" s="142"/>
      <c r="F15" s="142"/>
      <c r="G15" s="142"/>
      <c r="H15" s="142"/>
      <c r="I15" s="142"/>
      <c r="J15" s="142"/>
      <c r="K15" s="142"/>
      <c r="L15" s="142"/>
      <c r="M15" s="142"/>
      <c r="N15" s="142"/>
      <c r="O15" s="303"/>
      <c r="P15" s="142"/>
      <c r="Q15" s="142"/>
      <c r="R15" s="142"/>
      <c r="S15" s="142"/>
      <c r="T15" s="142"/>
      <c r="U15" s="142"/>
      <c r="V15" s="142"/>
      <c r="W15" s="142"/>
      <c r="X15" s="656"/>
      <c r="Y15" s="446"/>
    </row>
    <row r="16" spans="1:26" ht="14.25" x14ac:dyDescent="0.2">
      <c r="B16" s="645" t="s">
        <v>567</v>
      </c>
      <c r="C16" s="39" t="s">
        <v>184</v>
      </c>
      <c r="D16" s="40"/>
      <c r="E16" s="41"/>
      <c r="F16" s="41"/>
      <c r="G16" s="41"/>
      <c r="H16" s="41"/>
      <c r="I16" s="41"/>
      <c r="J16" s="41"/>
      <c r="K16" s="41"/>
      <c r="L16" s="41"/>
      <c r="M16" s="41"/>
      <c r="N16" s="41">
        <v>7131</v>
      </c>
      <c r="O16" s="42"/>
      <c r="P16" s="41">
        <v>7168</v>
      </c>
      <c r="Q16" s="41"/>
      <c r="R16" s="41">
        <v>7080</v>
      </c>
      <c r="S16" s="41"/>
      <c r="T16" s="41">
        <v>7010</v>
      </c>
      <c r="U16" s="41"/>
      <c r="V16" s="41">
        <v>7036</v>
      </c>
      <c r="W16" s="41"/>
      <c r="X16" s="595">
        <v>7078</v>
      </c>
      <c r="Y16" s="589"/>
    </row>
    <row r="17" spans="2:26" x14ac:dyDescent="0.2">
      <c r="B17" s="36"/>
      <c r="C17" s="23" t="s">
        <v>200</v>
      </c>
      <c r="D17" s="4"/>
      <c r="E17" s="5"/>
      <c r="F17" s="5"/>
      <c r="G17" s="5"/>
      <c r="H17" s="5"/>
      <c r="I17" s="5"/>
      <c r="J17" s="5"/>
      <c r="K17" s="5"/>
      <c r="L17" s="5"/>
      <c r="M17" s="5"/>
      <c r="N17" s="5">
        <v>2375</v>
      </c>
      <c r="O17" s="6"/>
      <c r="P17" s="5">
        <v>2463</v>
      </c>
      <c r="Q17" s="5"/>
      <c r="R17" s="5">
        <v>2477</v>
      </c>
      <c r="S17" s="5"/>
      <c r="T17" s="5">
        <v>2494</v>
      </c>
      <c r="U17" s="5"/>
      <c r="V17" s="5">
        <v>2508</v>
      </c>
      <c r="W17" s="5"/>
      <c r="X17" s="5">
        <v>2426</v>
      </c>
      <c r="Y17" s="6"/>
    </row>
    <row r="18" spans="2:26" x14ac:dyDescent="0.2">
      <c r="B18" s="37"/>
      <c r="C18" s="47" t="s">
        <v>160</v>
      </c>
      <c r="D18" s="48"/>
      <c r="E18" s="49"/>
      <c r="F18" s="49"/>
      <c r="G18" s="49"/>
      <c r="H18" s="49"/>
      <c r="I18" s="49"/>
      <c r="J18" s="49"/>
      <c r="K18" s="49"/>
      <c r="L18" s="49"/>
      <c r="M18" s="49"/>
      <c r="N18" s="49">
        <v>0.25</v>
      </c>
      <c r="O18" s="50"/>
      <c r="P18" s="49">
        <v>0.25600000000000001</v>
      </c>
      <c r="Q18" s="49"/>
      <c r="R18" s="49">
        <v>0.25900000000000001</v>
      </c>
      <c r="S18" s="49"/>
      <c r="T18" s="49">
        <v>0.26200000000000001</v>
      </c>
      <c r="U18" s="49"/>
      <c r="V18" s="49">
        <v>0.26300000000000001</v>
      </c>
      <c r="W18" s="49"/>
      <c r="X18" s="49">
        <v>0.255</v>
      </c>
      <c r="Y18" s="50"/>
    </row>
    <row r="19" spans="2:26" ht="4.5" customHeight="1" x14ac:dyDescent="0.2">
      <c r="B19" s="142"/>
      <c r="C19" s="142"/>
      <c r="D19" s="142"/>
      <c r="E19" s="142"/>
      <c r="F19" s="142"/>
      <c r="G19" s="142"/>
      <c r="H19" s="142"/>
      <c r="I19" s="142"/>
      <c r="J19" s="142"/>
      <c r="K19" s="142"/>
      <c r="L19" s="142"/>
      <c r="M19" s="142"/>
      <c r="N19" s="142"/>
      <c r="O19" s="303"/>
      <c r="P19" s="142"/>
      <c r="Q19" s="142"/>
      <c r="R19" s="142"/>
      <c r="S19" s="142"/>
      <c r="T19" s="142"/>
      <c r="U19" s="142"/>
      <c r="V19" s="142"/>
      <c r="W19" s="142"/>
      <c r="X19" s="656"/>
      <c r="Y19" s="657"/>
    </row>
    <row r="20" spans="2:26" x14ac:dyDescent="0.2">
      <c r="B20" s="38" t="s">
        <v>400</v>
      </c>
      <c r="C20" s="39" t="s">
        <v>677</v>
      </c>
      <c r="D20" s="40"/>
      <c r="E20" s="41"/>
      <c r="F20" s="41"/>
      <c r="G20" s="41"/>
      <c r="H20" s="41"/>
      <c r="I20" s="41"/>
      <c r="J20" s="41"/>
      <c r="K20" s="41"/>
      <c r="L20" s="41"/>
      <c r="M20" s="41"/>
      <c r="N20" s="41">
        <v>316</v>
      </c>
      <c r="O20" s="42"/>
      <c r="P20" s="41">
        <v>582</v>
      </c>
      <c r="Q20" s="41"/>
      <c r="R20" s="41">
        <v>631</v>
      </c>
      <c r="S20" s="41"/>
      <c r="T20" s="41">
        <v>657</v>
      </c>
      <c r="U20" s="41"/>
      <c r="V20" s="41">
        <v>725</v>
      </c>
      <c r="W20" s="41"/>
      <c r="X20" s="595">
        <v>727</v>
      </c>
      <c r="Y20" s="589"/>
    </row>
    <row r="21" spans="2:26" x14ac:dyDescent="0.2">
      <c r="B21" s="36"/>
      <c r="C21" s="23" t="s">
        <v>183</v>
      </c>
      <c r="D21" s="4"/>
      <c r="E21" s="5"/>
      <c r="F21" s="5"/>
      <c r="G21" s="5"/>
      <c r="H21" s="5"/>
      <c r="I21" s="5"/>
      <c r="J21" s="5"/>
      <c r="K21" s="5"/>
      <c r="L21" s="5"/>
      <c r="M21" s="5"/>
      <c r="N21" s="5">
        <v>2279</v>
      </c>
      <c r="O21" s="6"/>
      <c r="P21" s="5">
        <v>4197</v>
      </c>
      <c r="Q21" s="5"/>
      <c r="R21" s="5">
        <v>4471</v>
      </c>
      <c r="S21" s="5"/>
      <c r="T21" s="5">
        <v>4561</v>
      </c>
      <c r="U21" s="5"/>
      <c r="V21" s="5">
        <v>4876</v>
      </c>
      <c r="W21" s="5"/>
      <c r="X21" s="5">
        <v>4902</v>
      </c>
      <c r="Y21" s="6"/>
    </row>
    <row r="22" spans="2:26" x14ac:dyDescent="0.2">
      <c r="B22" s="36"/>
      <c r="C22" s="23" t="s">
        <v>141</v>
      </c>
      <c r="D22" s="4"/>
      <c r="E22" s="5"/>
      <c r="F22" s="5"/>
      <c r="G22" s="5"/>
      <c r="H22" s="5"/>
      <c r="I22" s="5"/>
      <c r="J22" s="5"/>
      <c r="K22" s="5"/>
      <c r="L22" s="5"/>
      <c r="M22" s="5"/>
      <c r="N22" s="5">
        <v>6911</v>
      </c>
      <c r="O22" s="6"/>
      <c r="P22" s="5">
        <v>4852</v>
      </c>
      <c r="Q22" s="5"/>
      <c r="R22" s="5">
        <v>4455</v>
      </c>
      <c r="S22" s="5"/>
      <c r="T22" s="5">
        <v>4286</v>
      </c>
      <c r="U22" s="5"/>
      <c r="V22" s="5">
        <v>3943</v>
      </c>
      <c r="W22" s="5"/>
      <c r="X22" s="5">
        <v>3875</v>
      </c>
      <c r="Y22" s="6"/>
    </row>
    <row r="23" spans="2:26" ht="14.25" x14ac:dyDescent="0.2">
      <c r="B23" s="36"/>
      <c r="C23" s="51" t="s">
        <v>568</v>
      </c>
      <c r="D23" s="52"/>
      <c r="E23" s="53"/>
      <c r="F23" s="53"/>
      <c r="G23" s="53"/>
      <c r="H23" s="53"/>
      <c r="I23" s="53"/>
      <c r="J23" s="53"/>
      <c r="K23" s="53"/>
      <c r="L23" s="53"/>
      <c r="M23" s="53"/>
      <c r="N23" s="53">
        <v>0.27300000000000002</v>
      </c>
      <c r="O23" s="54"/>
      <c r="P23" s="53">
        <v>0.496</v>
      </c>
      <c r="Q23" s="53"/>
      <c r="R23" s="53">
        <v>0.53400000000000003</v>
      </c>
      <c r="S23" s="53"/>
      <c r="T23" s="53">
        <v>0.54900000000000004</v>
      </c>
      <c r="U23" s="53"/>
      <c r="V23" s="53">
        <v>0.58699999999999997</v>
      </c>
      <c r="W23" s="53"/>
      <c r="X23" s="53">
        <v>0.59199999999999997</v>
      </c>
      <c r="Y23" s="54"/>
    </row>
    <row r="24" spans="2:26" x14ac:dyDescent="0.2">
      <c r="B24" s="37"/>
      <c r="C24" s="47" t="s">
        <v>156</v>
      </c>
      <c r="D24" s="48"/>
      <c r="E24" s="49"/>
      <c r="F24" s="49"/>
      <c r="G24" s="49"/>
      <c r="H24" s="49"/>
      <c r="I24" s="49"/>
      <c r="J24" s="49"/>
      <c r="K24" s="49"/>
      <c r="L24" s="49"/>
      <c r="M24" s="49"/>
      <c r="N24" s="49" t="s">
        <v>362</v>
      </c>
      <c r="O24" s="50"/>
      <c r="P24" s="49" t="s">
        <v>362</v>
      </c>
      <c r="Q24" s="49"/>
      <c r="R24" s="49" t="s">
        <v>362</v>
      </c>
      <c r="S24" s="49"/>
      <c r="T24" s="49" t="s">
        <v>362</v>
      </c>
      <c r="U24" s="49"/>
      <c r="V24" s="49" t="s">
        <v>362</v>
      </c>
      <c r="W24" s="49"/>
      <c r="X24" s="49" t="s">
        <v>362</v>
      </c>
      <c r="Y24" s="50"/>
      <c r="Z24" s="28"/>
    </row>
    <row r="25" spans="2:26" ht="3.75" customHeight="1" x14ac:dyDescent="0.2">
      <c r="B25" s="142"/>
      <c r="C25" s="142"/>
      <c r="D25" s="142"/>
      <c r="E25" s="142"/>
      <c r="F25" s="142"/>
      <c r="G25" s="142"/>
      <c r="H25" s="142"/>
      <c r="I25" s="142"/>
      <c r="J25" s="142"/>
      <c r="K25" s="142"/>
      <c r="L25" s="142"/>
      <c r="M25" s="142"/>
      <c r="N25" s="142"/>
      <c r="O25" s="303"/>
      <c r="P25" s="142"/>
      <c r="Q25" s="142"/>
      <c r="R25" s="142"/>
      <c r="S25" s="142"/>
      <c r="T25" s="142"/>
      <c r="U25" s="142"/>
      <c r="V25" s="142"/>
      <c r="W25" s="142"/>
      <c r="X25" s="656"/>
      <c r="Y25" s="657"/>
      <c r="Z25" s="28"/>
    </row>
    <row r="26" spans="2:26" x14ac:dyDescent="0.2">
      <c r="B26" s="36" t="s">
        <v>201</v>
      </c>
      <c r="C26" s="23" t="s">
        <v>157</v>
      </c>
      <c r="D26" s="4"/>
      <c r="E26" s="5"/>
      <c r="F26" s="5"/>
      <c r="G26" s="5"/>
      <c r="H26" s="5"/>
      <c r="I26" s="5"/>
      <c r="J26" s="5"/>
      <c r="K26" s="5"/>
      <c r="L26" s="5"/>
      <c r="M26" s="5"/>
      <c r="N26" s="5">
        <v>269</v>
      </c>
      <c r="O26" s="6"/>
      <c r="P26" s="5">
        <v>632</v>
      </c>
      <c r="Q26" s="5"/>
      <c r="R26" s="5">
        <v>694</v>
      </c>
      <c r="S26" s="5"/>
      <c r="T26" s="5">
        <v>749</v>
      </c>
      <c r="U26" s="5"/>
      <c r="V26" s="5">
        <v>842</v>
      </c>
      <c r="W26" s="5"/>
      <c r="X26" s="5">
        <v>806</v>
      </c>
      <c r="Y26" s="6"/>
      <c r="Z26" s="28"/>
    </row>
    <row r="27" spans="2:26" x14ac:dyDescent="0.2">
      <c r="B27" s="36"/>
      <c r="C27" s="23" t="s">
        <v>158</v>
      </c>
      <c r="D27" s="4"/>
      <c r="E27" s="5"/>
      <c r="F27" s="5"/>
      <c r="G27" s="5"/>
      <c r="H27" s="5"/>
      <c r="I27" s="5"/>
      <c r="J27" s="5"/>
      <c r="K27" s="5"/>
      <c r="L27" s="5"/>
      <c r="M27" s="5"/>
      <c r="N27" s="5">
        <v>1621</v>
      </c>
      <c r="O27" s="6"/>
      <c r="P27" s="5">
        <v>4024</v>
      </c>
      <c r="Q27" s="5"/>
      <c r="R27" s="5">
        <v>4331</v>
      </c>
      <c r="S27" s="5"/>
      <c r="T27" s="5">
        <v>4539</v>
      </c>
      <c r="U27" s="5"/>
      <c r="V27" s="5">
        <v>4909</v>
      </c>
      <c r="W27" s="5"/>
      <c r="X27" s="5">
        <v>4715</v>
      </c>
      <c r="Y27" s="6"/>
      <c r="Z27" s="28"/>
    </row>
    <row r="28" spans="2:26" x14ac:dyDescent="0.2">
      <c r="B28" s="36"/>
      <c r="C28" s="23" t="s">
        <v>141</v>
      </c>
      <c r="D28" s="4"/>
      <c r="E28" s="5"/>
      <c r="F28" s="5"/>
      <c r="G28" s="5"/>
      <c r="H28" s="5"/>
      <c r="I28" s="5"/>
      <c r="J28" s="5"/>
      <c r="K28" s="5"/>
      <c r="L28" s="5"/>
      <c r="M28" s="5"/>
      <c r="N28" s="5">
        <v>7616</v>
      </c>
      <c r="O28" s="6"/>
      <c r="P28" s="5">
        <v>4975</v>
      </c>
      <c r="Q28" s="5"/>
      <c r="R28" s="5">
        <v>4532</v>
      </c>
      <c r="S28" s="5"/>
      <c r="T28" s="5">
        <v>4216</v>
      </c>
      <c r="U28" s="5"/>
      <c r="V28" s="5">
        <v>3793</v>
      </c>
      <c r="W28" s="5"/>
      <c r="X28" s="5">
        <v>3983</v>
      </c>
      <c r="Y28" s="6"/>
      <c r="Z28" s="28"/>
    </row>
    <row r="29" spans="2:26" ht="14.25" x14ac:dyDescent="0.2">
      <c r="B29" s="36"/>
      <c r="C29" s="51" t="s">
        <v>568</v>
      </c>
      <c r="D29" s="52"/>
      <c r="E29" s="53"/>
      <c r="F29" s="53"/>
      <c r="G29" s="53"/>
      <c r="H29" s="53"/>
      <c r="I29" s="53"/>
      <c r="J29" s="53"/>
      <c r="K29" s="53"/>
      <c r="L29" s="53"/>
      <c r="M29" s="53"/>
      <c r="N29" s="53">
        <v>0.19900000000000001</v>
      </c>
      <c r="O29" s="54"/>
      <c r="P29" s="53">
        <v>0.48299999999999998</v>
      </c>
      <c r="Q29" s="53"/>
      <c r="R29" s="53">
        <v>0.52600000000000002</v>
      </c>
      <c r="S29" s="53"/>
      <c r="T29" s="53">
        <v>0.55600000000000005</v>
      </c>
      <c r="U29" s="53"/>
      <c r="V29" s="53">
        <v>0.60299999999999998</v>
      </c>
      <c r="W29" s="53"/>
      <c r="X29" s="53">
        <v>0.58099999999999996</v>
      </c>
      <c r="Y29" s="54"/>
      <c r="Z29" s="28"/>
    </row>
    <row r="30" spans="2:26" x14ac:dyDescent="0.2">
      <c r="B30" s="37"/>
      <c r="C30" s="47" t="s">
        <v>159</v>
      </c>
      <c r="D30" s="48"/>
      <c r="E30" s="49"/>
      <c r="F30" s="49"/>
      <c r="G30" s="49"/>
      <c r="H30" s="49"/>
      <c r="I30" s="49"/>
      <c r="J30" s="49"/>
      <c r="K30" s="49"/>
      <c r="L30" s="49"/>
      <c r="M30" s="49"/>
      <c r="N30" s="49" t="s">
        <v>362</v>
      </c>
      <c r="O30" s="50"/>
      <c r="P30" s="49" t="s">
        <v>362</v>
      </c>
      <c r="Q30" s="49"/>
      <c r="R30" s="49" t="s">
        <v>362</v>
      </c>
      <c r="S30" s="49"/>
      <c r="T30" s="49" t="s">
        <v>362</v>
      </c>
      <c r="U30" s="49"/>
      <c r="V30" s="49">
        <v>0.14640932011824032</v>
      </c>
      <c r="W30" s="49"/>
      <c r="X30" s="49" t="s">
        <v>362</v>
      </c>
      <c r="Y30" s="50"/>
      <c r="Z30" s="28"/>
    </row>
    <row r="31" spans="2:26" ht="4.5" customHeight="1" x14ac:dyDescent="0.2">
      <c r="B31" s="142"/>
      <c r="C31" s="142"/>
      <c r="D31" s="142"/>
      <c r="E31" s="142"/>
      <c r="F31" s="142"/>
      <c r="G31" s="142"/>
      <c r="H31" s="142"/>
      <c r="I31" s="142"/>
      <c r="J31" s="142"/>
      <c r="K31" s="142"/>
      <c r="L31" s="142"/>
      <c r="M31" s="142"/>
      <c r="N31" s="142"/>
      <c r="O31" s="303"/>
      <c r="P31" s="142"/>
      <c r="Q31" s="142"/>
      <c r="R31" s="142"/>
      <c r="S31" s="142"/>
      <c r="T31" s="142"/>
      <c r="U31" s="142"/>
      <c r="V31" s="142"/>
      <c r="W31" s="142"/>
      <c r="X31" s="656"/>
      <c r="Y31" s="657"/>
      <c r="Z31" s="28"/>
    </row>
    <row r="32" spans="2:26" ht="12.75" customHeight="1" x14ac:dyDescent="0.2">
      <c r="B32" s="859" t="s">
        <v>569</v>
      </c>
      <c r="C32" s="39" t="s">
        <v>139</v>
      </c>
      <c r="D32" s="40"/>
      <c r="E32" s="41"/>
      <c r="F32" s="41"/>
      <c r="G32" s="41"/>
      <c r="H32" s="41"/>
      <c r="I32" s="41"/>
      <c r="J32" s="41"/>
      <c r="K32" s="41"/>
      <c r="L32" s="41"/>
      <c r="M32" s="41"/>
      <c r="N32" s="5">
        <v>1755</v>
      </c>
      <c r="O32" s="6"/>
      <c r="P32" s="41">
        <v>4328</v>
      </c>
      <c r="Q32" s="5"/>
      <c r="R32">
        <v>4654</v>
      </c>
      <c r="S32" s="5"/>
      <c r="T32" s="41">
        <v>4910</v>
      </c>
      <c r="V32" s="41">
        <v>5297</v>
      </c>
      <c r="X32" s="595">
        <v>5256</v>
      </c>
      <c r="Y32" s="93"/>
      <c r="Z32" s="28"/>
    </row>
    <row r="33" spans="2:26" x14ac:dyDescent="0.2">
      <c r="B33" s="846"/>
      <c r="C33" s="23" t="s">
        <v>140</v>
      </c>
      <c r="D33" s="4"/>
      <c r="E33" s="5"/>
      <c r="F33" s="5"/>
      <c r="G33" s="5"/>
      <c r="H33" s="5"/>
      <c r="I33" s="5"/>
      <c r="J33" s="5"/>
      <c r="K33" s="5"/>
      <c r="L33" s="5"/>
      <c r="M33" s="5"/>
      <c r="N33" s="5">
        <v>89</v>
      </c>
      <c r="O33" s="6"/>
      <c r="P33" s="5">
        <v>198</v>
      </c>
      <c r="Q33" s="5"/>
      <c r="R33" s="5">
        <v>216</v>
      </c>
      <c r="S33" s="5"/>
      <c r="T33" s="5">
        <v>225</v>
      </c>
      <c r="U33" s="5"/>
      <c r="V33" s="5">
        <v>238</v>
      </c>
      <c r="W33" s="5"/>
      <c r="X33" s="5">
        <v>236</v>
      </c>
      <c r="Y33" s="6"/>
      <c r="Z33" s="28"/>
    </row>
    <row r="34" spans="2:26" x14ac:dyDescent="0.2">
      <c r="B34" s="846"/>
      <c r="C34" s="23" t="s">
        <v>141</v>
      </c>
      <c r="D34" s="4"/>
      <c r="E34" s="5"/>
      <c r="F34" s="5"/>
      <c r="G34" s="5"/>
      <c r="H34" s="5"/>
      <c r="I34" s="5"/>
      <c r="J34" s="5"/>
      <c r="K34" s="5"/>
      <c r="L34" s="5"/>
      <c r="M34" s="5"/>
      <c r="N34" s="5">
        <v>7662</v>
      </c>
      <c r="O34" s="6"/>
      <c r="P34" s="5">
        <v>5105</v>
      </c>
      <c r="Q34" s="5"/>
      <c r="R34" s="5">
        <v>4687</v>
      </c>
      <c r="S34" s="5"/>
      <c r="T34" s="5">
        <v>4369</v>
      </c>
      <c r="U34" s="5"/>
      <c r="V34" s="5">
        <v>4009</v>
      </c>
      <c r="W34" s="5"/>
      <c r="X34" s="5">
        <v>4012</v>
      </c>
      <c r="Y34" s="6"/>
      <c r="Z34" s="28"/>
    </row>
    <row r="35" spans="2:26" ht="14.25" x14ac:dyDescent="0.2">
      <c r="B35" s="846"/>
      <c r="C35" s="51" t="s">
        <v>568</v>
      </c>
      <c r="D35" s="52"/>
      <c r="E35" s="53"/>
      <c r="F35" s="53"/>
      <c r="G35" s="53"/>
      <c r="H35" s="53"/>
      <c r="I35" s="53"/>
      <c r="J35" s="53"/>
      <c r="K35" s="53"/>
      <c r="L35" s="53"/>
      <c r="M35" s="53"/>
      <c r="N35" s="53">
        <v>0.19400000000000001</v>
      </c>
      <c r="O35" s="54"/>
      <c r="P35" s="53">
        <v>0.47</v>
      </c>
      <c r="Q35" s="53"/>
      <c r="R35" s="53">
        <v>0.51</v>
      </c>
      <c r="S35" s="53"/>
      <c r="T35" s="53">
        <v>0.54</v>
      </c>
      <c r="U35" s="53"/>
      <c r="V35" s="53">
        <v>0.57999999999999996</v>
      </c>
      <c r="W35" s="53"/>
      <c r="X35" s="53">
        <v>0.57799999999999996</v>
      </c>
      <c r="Y35" s="54"/>
      <c r="Z35" s="28"/>
    </row>
    <row r="36" spans="2:26" x14ac:dyDescent="0.2">
      <c r="B36" s="860"/>
      <c r="C36" s="47" t="s">
        <v>142</v>
      </c>
      <c r="D36" s="48"/>
      <c r="E36" s="49"/>
      <c r="F36" s="49"/>
      <c r="G36" s="49"/>
      <c r="H36" s="49"/>
      <c r="I36" s="49"/>
      <c r="J36" s="49"/>
      <c r="K36" s="49"/>
      <c r="L36" s="49"/>
      <c r="M36" s="49"/>
      <c r="N36" s="49" t="s">
        <v>362</v>
      </c>
      <c r="O36" s="50"/>
      <c r="P36" s="49" t="s">
        <v>362</v>
      </c>
      <c r="Q36" s="49"/>
      <c r="R36" s="49" t="s">
        <v>362</v>
      </c>
      <c r="S36" s="49"/>
      <c r="T36" s="49" t="s">
        <v>362</v>
      </c>
      <c r="U36" s="49"/>
      <c r="V36" s="49" t="s">
        <v>362</v>
      </c>
      <c r="W36" s="49"/>
      <c r="X36" s="49" t="s">
        <v>362</v>
      </c>
      <c r="Y36" s="50"/>
      <c r="Z36" s="28"/>
    </row>
    <row r="37" spans="2:26" ht="3.75" customHeight="1" x14ac:dyDescent="0.2">
      <c r="B37" s="142"/>
      <c r="C37" s="142"/>
      <c r="D37" s="142"/>
      <c r="E37" s="142"/>
      <c r="F37" s="142"/>
      <c r="G37" s="142"/>
      <c r="H37" s="142"/>
      <c r="I37" s="142"/>
      <c r="J37" s="142"/>
      <c r="K37" s="142"/>
      <c r="L37" s="142"/>
      <c r="M37" s="142"/>
      <c r="N37" s="142"/>
      <c r="O37" s="303"/>
      <c r="P37" s="142"/>
      <c r="Q37" s="142"/>
      <c r="R37" s="142"/>
      <c r="S37" s="142"/>
      <c r="T37" s="142"/>
      <c r="U37" s="142"/>
      <c r="V37" s="142"/>
      <c r="W37" s="142"/>
      <c r="X37" s="656"/>
      <c r="Y37" s="657"/>
    </row>
    <row r="38" spans="2:26" ht="27" x14ac:dyDescent="0.2">
      <c r="B38" s="643" t="s">
        <v>570</v>
      </c>
      <c r="C38" s="39" t="s">
        <v>147</v>
      </c>
      <c r="D38" s="40"/>
      <c r="E38" s="41"/>
      <c r="F38" s="41"/>
      <c r="G38" s="41"/>
      <c r="H38" s="41"/>
      <c r="I38" s="41"/>
      <c r="J38" s="41"/>
      <c r="K38" s="41"/>
      <c r="L38" s="41"/>
      <c r="M38" s="41"/>
      <c r="N38" s="5">
        <v>963</v>
      </c>
      <c r="O38" s="6"/>
      <c r="P38" s="41">
        <v>2432</v>
      </c>
      <c r="Q38" s="5"/>
      <c r="R38">
        <v>2610</v>
      </c>
      <c r="S38" s="5"/>
      <c r="T38" s="41">
        <v>2753</v>
      </c>
      <c r="V38" s="41">
        <v>2961</v>
      </c>
      <c r="X38" s="595">
        <v>2944</v>
      </c>
      <c r="Y38" s="93"/>
    </row>
    <row r="39" spans="2:26" x14ac:dyDescent="0.2">
      <c r="B39" s="259"/>
      <c r="C39" s="23" t="s">
        <v>145</v>
      </c>
      <c r="D39" s="4"/>
      <c r="E39" s="5"/>
      <c r="F39" s="5"/>
      <c r="G39" s="5"/>
      <c r="H39" s="5"/>
      <c r="I39" s="5"/>
      <c r="J39" s="5"/>
      <c r="K39" s="5"/>
      <c r="L39" s="5"/>
      <c r="M39" s="5"/>
      <c r="N39" s="5">
        <v>718</v>
      </c>
      <c r="O39" s="6"/>
      <c r="P39" s="5">
        <v>1695</v>
      </c>
      <c r="Q39" s="5"/>
      <c r="R39" s="5">
        <v>1821</v>
      </c>
      <c r="S39" s="5"/>
      <c r="T39" s="5">
        <v>1884</v>
      </c>
      <c r="U39" s="5"/>
      <c r="V39" s="5">
        <v>2050</v>
      </c>
      <c r="W39" s="5"/>
      <c r="X39" s="5">
        <v>2028</v>
      </c>
      <c r="Y39" s="6"/>
    </row>
    <row r="40" spans="2:26" x14ac:dyDescent="0.2">
      <c r="B40" s="259"/>
      <c r="C40" s="23" t="s">
        <v>148</v>
      </c>
      <c r="D40" s="4"/>
      <c r="E40" s="5"/>
      <c r="F40" s="5"/>
      <c r="G40" s="5"/>
      <c r="H40" s="5"/>
      <c r="I40" s="5"/>
      <c r="J40" s="5"/>
      <c r="K40" s="5"/>
      <c r="L40" s="5"/>
      <c r="M40" s="5"/>
      <c r="N40" s="5">
        <v>150</v>
      </c>
      <c r="O40" s="6"/>
      <c r="P40" s="5">
        <v>363</v>
      </c>
      <c r="Q40" s="5"/>
      <c r="R40" s="5">
        <v>400</v>
      </c>
      <c r="S40" s="5"/>
      <c r="T40" s="5">
        <v>440</v>
      </c>
      <c r="U40" s="5"/>
      <c r="V40" s="5">
        <v>472</v>
      </c>
      <c r="W40" s="5"/>
      <c r="X40" s="5">
        <v>472</v>
      </c>
      <c r="Y40" s="6"/>
    </row>
    <row r="41" spans="2:26" x14ac:dyDescent="0.2">
      <c r="B41" s="259"/>
      <c r="C41" s="23" t="s">
        <v>141</v>
      </c>
      <c r="D41" s="4"/>
      <c r="E41" s="5"/>
      <c r="F41" s="5"/>
      <c r="G41" s="5"/>
      <c r="H41" s="5"/>
      <c r="I41" s="5"/>
      <c r="J41" s="5"/>
      <c r="K41" s="5"/>
      <c r="L41" s="5"/>
      <c r="M41" s="5"/>
      <c r="N41" s="5">
        <v>7675</v>
      </c>
      <c r="O41" s="6"/>
      <c r="P41" s="5">
        <v>5141</v>
      </c>
      <c r="Q41" s="5"/>
      <c r="R41" s="5">
        <v>4726</v>
      </c>
      <c r="S41" s="5"/>
      <c r="T41" s="5">
        <v>4427</v>
      </c>
      <c r="U41" s="5"/>
      <c r="V41" s="5">
        <v>4061</v>
      </c>
      <c r="W41" s="5"/>
      <c r="X41" s="5">
        <v>4060</v>
      </c>
      <c r="Y41" s="6"/>
    </row>
    <row r="42" spans="2:26" ht="14.25" x14ac:dyDescent="0.2">
      <c r="B42" s="259"/>
      <c r="C42" s="51" t="s">
        <v>568</v>
      </c>
      <c r="D42" s="151"/>
      <c r="E42" s="152"/>
      <c r="F42" s="152"/>
      <c r="G42" s="152"/>
      <c r="H42" s="152"/>
      <c r="I42" s="152"/>
      <c r="J42" s="152"/>
      <c r="K42" s="152"/>
      <c r="L42" s="152"/>
      <c r="M42" s="152"/>
      <c r="N42" s="152">
        <v>0.193</v>
      </c>
      <c r="O42" s="304"/>
      <c r="P42" s="152">
        <v>0.46600000000000003</v>
      </c>
      <c r="Q42" s="152"/>
      <c r="R42" s="152">
        <v>0.505</v>
      </c>
      <c r="S42" s="152"/>
      <c r="T42" s="53">
        <v>0.53400000000000003</v>
      </c>
      <c r="U42" s="152"/>
      <c r="V42" s="53">
        <v>0.57399999999999995</v>
      </c>
      <c r="W42" s="152"/>
      <c r="X42" s="53">
        <v>0.57299999999999995</v>
      </c>
      <c r="Y42" s="304"/>
    </row>
    <row r="43" spans="2:26" x14ac:dyDescent="0.2">
      <c r="B43" s="259"/>
      <c r="C43" s="51" t="s">
        <v>132</v>
      </c>
      <c r="D43" s="151"/>
      <c r="E43" s="152"/>
      <c r="F43" s="152"/>
      <c r="G43" s="152"/>
      <c r="H43" s="152"/>
      <c r="I43" s="152"/>
      <c r="J43" s="152"/>
      <c r="K43" s="152"/>
      <c r="L43" s="152"/>
      <c r="M43" s="152"/>
      <c r="N43" s="152" t="s">
        <v>362</v>
      </c>
      <c r="O43" s="304"/>
      <c r="P43" s="152" t="s">
        <v>362</v>
      </c>
      <c r="Q43" s="152"/>
      <c r="R43" s="152" t="s">
        <v>362</v>
      </c>
      <c r="S43" s="152"/>
      <c r="T43" s="53" t="s">
        <v>362</v>
      </c>
      <c r="U43" s="152"/>
      <c r="V43" s="53" t="s">
        <v>362</v>
      </c>
      <c r="W43" s="152"/>
      <c r="X43" s="53" t="s">
        <v>362</v>
      </c>
      <c r="Y43" s="304"/>
    </row>
    <row r="44" spans="2:26" x14ac:dyDescent="0.2">
      <c r="B44" s="260"/>
      <c r="C44" s="51" t="s">
        <v>133</v>
      </c>
      <c r="D44" s="52"/>
      <c r="E44" s="53"/>
      <c r="F44" s="53"/>
      <c r="G44" s="53"/>
      <c r="H44" s="53"/>
      <c r="I44" s="53"/>
      <c r="J44" s="53"/>
      <c r="K44" s="53"/>
      <c r="L44" s="53"/>
      <c r="M44" s="53"/>
      <c r="N44" s="53" t="s">
        <v>362</v>
      </c>
      <c r="O44" s="54"/>
      <c r="P44" s="53" t="s">
        <v>362</v>
      </c>
      <c r="Q44" s="53"/>
      <c r="R44" s="53" t="s">
        <v>362</v>
      </c>
      <c r="S44" s="53"/>
      <c r="T44" s="53" t="s">
        <v>362</v>
      </c>
      <c r="U44" s="53"/>
      <c r="V44" s="53" t="s">
        <v>362</v>
      </c>
      <c r="W44" s="53"/>
      <c r="X44" s="53" t="s">
        <v>362</v>
      </c>
      <c r="Y44" s="54"/>
    </row>
    <row r="45" spans="2:26" ht="3.75" customHeight="1" x14ac:dyDescent="0.2">
      <c r="B45" s="142"/>
      <c r="C45" s="142"/>
      <c r="D45" s="142"/>
      <c r="E45" s="142"/>
      <c r="F45" s="142"/>
      <c r="G45" s="142"/>
      <c r="H45" s="142"/>
      <c r="I45" s="142"/>
      <c r="J45" s="142"/>
      <c r="K45" s="142"/>
      <c r="L45" s="142"/>
      <c r="M45" s="142"/>
      <c r="N45" s="142"/>
      <c r="O45" s="303"/>
      <c r="P45" s="142"/>
      <c r="Q45" s="142"/>
      <c r="R45" s="142"/>
      <c r="S45" s="142"/>
      <c r="T45" s="142"/>
      <c r="U45" s="142"/>
      <c r="V45" s="142"/>
      <c r="W45" s="142"/>
      <c r="X45" s="656"/>
      <c r="Y45" s="657"/>
    </row>
    <row r="46" spans="2:26" ht="13.5" thickBot="1" x14ac:dyDescent="0.25">
      <c r="B46" s="848" t="s">
        <v>178</v>
      </c>
      <c r="C46" s="849"/>
      <c r="D46" s="11"/>
      <c r="E46" s="12"/>
      <c r="F46" s="12"/>
      <c r="G46" s="12"/>
      <c r="H46" s="12"/>
      <c r="I46" s="12"/>
      <c r="J46" s="12"/>
      <c r="K46" s="12"/>
      <c r="L46" s="12"/>
      <c r="M46" s="12"/>
      <c r="N46" s="12">
        <v>9506</v>
      </c>
      <c r="O46" s="13"/>
      <c r="P46" s="12">
        <v>9631</v>
      </c>
      <c r="Q46" s="12"/>
      <c r="R46" s="12">
        <v>9557</v>
      </c>
      <c r="S46" s="12"/>
      <c r="T46" s="12">
        <v>9504</v>
      </c>
      <c r="U46" s="12"/>
      <c r="V46" s="12">
        <v>9544</v>
      </c>
      <c r="W46" s="12"/>
      <c r="X46" s="12">
        <v>9504</v>
      </c>
      <c r="Y46" s="13"/>
    </row>
    <row r="47" spans="2:26" ht="4.5" customHeight="1" x14ac:dyDescent="0.2">
      <c r="B47" s="858"/>
      <c r="C47" s="858"/>
      <c r="D47" s="858"/>
      <c r="E47" s="858"/>
      <c r="F47" s="858"/>
      <c r="G47" s="858"/>
      <c r="H47" s="858"/>
      <c r="I47" s="858"/>
      <c r="J47" s="858"/>
      <c r="K47" s="858"/>
      <c r="L47" s="858"/>
      <c r="M47" s="858"/>
      <c r="N47" s="858"/>
      <c r="O47" s="858"/>
      <c r="P47" s="858"/>
      <c r="Q47" s="858"/>
      <c r="R47" s="858"/>
      <c r="S47" s="858"/>
      <c r="T47" s="858"/>
      <c r="U47" s="858"/>
      <c r="V47" s="858"/>
      <c r="W47" s="141"/>
      <c r="X47" s="141"/>
    </row>
    <row r="48" spans="2:26" x14ac:dyDescent="0.2">
      <c r="B48" s="120"/>
      <c r="D48" s="28"/>
      <c r="E48" s="28"/>
      <c r="F48" s="28"/>
      <c r="G48" s="28"/>
      <c r="H48" s="28"/>
      <c r="I48" s="28"/>
      <c r="J48" s="28"/>
      <c r="K48" s="28"/>
      <c r="L48" s="28"/>
      <c r="M48" s="28"/>
      <c r="N48" s="28"/>
      <c r="O48" s="28"/>
      <c r="P48" s="28"/>
      <c r="Q48" s="28"/>
      <c r="R48" s="28"/>
      <c r="S48" s="28"/>
      <c r="T48" s="28"/>
      <c r="U48" s="28"/>
      <c r="W48" s="121"/>
      <c r="X48" s="14" t="s">
        <v>578</v>
      </c>
    </row>
    <row r="49" spans="1:24" ht="12.75" customHeight="1" x14ac:dyDescent="0.2">
      <c r="A49" s="1" t="s">
        <v>476</v>
      </c>
      <c r="B49" s="64"/>
      <c r="T49" s="107"/>
      <c r="U49" s="107"/>
    </row>
    <row r="50" spans="1:24" ht="33" customHeight="1" x14ac:dyDescent="0.2">
      <c r="A50" s="642" t="s">
        <v>192</v>
      </c>
      <c r="B50" s="833" t="s">
        <v>406</v>
      </c>
      <c r="C50" s="833"/>
      <c r="D50" s="833"/>
      <c r="E50" s="833"/>
      <c r="F50" s="833"/>
      <c r="G50" s="833"/>
      <c r="H50" s="833"/>
      <c r="I50" s="833"/>
      <c r="J50" s="833"/>
      <c r="K50" s="833"/>
      <c r="L50" s="833"/>
      <c r="M50" s="833"/>
      <c r="N50" s="833"/>
      <c r="O50" s="833"/>
      <c r="P50" s="833"/>
      <c r="Q50" s="833"/>
      <c r="R50" s="833"/>
      <c r="S50" s="833"/>
      <c r="T50" s="833"/>
      <c r="U50" s="833"/>
      <c r="V50" s="833"/>
      <c r="W50" s="833"/>
      <c r="X50" s="833"/>
    </row>
    <row r="51" spans="1:24" ht="44.25" customHeight="1" x14ac:dyDescent="0.2">
      <c r="A51" s="318" t="s">
        <v>193</v>
      </c>
      <c r="B51" s="831" t="s">
        <v>404</v>
      </c>
      <c r="C51" s="831"/>
      <c r="D51" s="831"/>
      <c r="E51" s="831"/>
      <c r="F51" s="831"/>
      <c r="G51" s="831"/>
      <c r="H51" s="831"/>
      <c r="I51" s="831"/>
      <c r="J51" s="831"/>
      <c r="K51" s="831"/>
      <c r="L51" s="831"/>
      <c r="M51" s="831"/>
      <c r="N51" s="831"/>
      <c r="O51" s="831"/>
      <c r="P51" s="831"/>
      <c r="Q51" s="831"/>
      <c r="R51" s="831"/>
      <c r="S51" s="831"/>
      <c r="T51" s="831"/>
      <c r="U51" s="831"/>
      <c r="V51" s="831"/>
      <c r="W51" s="831"/>
      <c r="X51" s="831"/>
    </row>
    <row r="52" spans="1:24" ht="57" customHeight="1" x14ac:dyDescent="0.2">
      <c r="A52" s="318" t="s">
        <v>194</v>
      </c>
      <c r="B52" s="831" t="s">
        <v>403</v>
      </c>
      <c r="C52" s="831"/>
      <c r="D52" s="831"/>
      <c r="E52" s="831"/>
      <c r="F52" s="831"/>
      <c r="G52" s="831"/>
      <c r="H52" s="831"/>
      <c r="I52" s="831"/>
      <c r="J52" s="831"/>
      <c r="K52" s="831"/>
      <c r="L52" s="831"/>
      <c r="M52" s="831"/>
      <c r="N52" s="831"/>
      <c r="O52" s="831"/>
      <c r="P52" s="831"/>
      <c r="Q52" s="831"/>
      <c r="R52" s="831"/>
      <c r="S52" s="831"/>
      <c r="T52" s="831"/>
      <c r="U52" s="831"/>
      <c r="V52" s="831"/>
      <c r="W52" s="831"/>
      <c r="X52" s="831"/>
    </row>
    <row r="53" spans="1:24" ht="16.5" customHeight="1" x14ac:dyDescent="0.2">
      <c r="A53" s="318" t="s">
        <v>241</v>
      </c>
      <c r="B53" s="831" t="s">
        <v>146</v>
      </c>
      <c r="C53" s="831"/>
      <c r="D53" s="831"/>
      <c r="E53" s="831"/>
      <c r="F53" s="831"/>
      <c r="G53" s="831"/>
      <c r="H53" s="831"/>
      <c r="I53" s="831"/>
      <c r="J53" s="831"/>
      <c r="K53" s="831"/>
      <c r="L53" s="831"/>
      <c r="M53" s="831"/>
      <c r="N53" s="831"/>
      <c r="O53" s="831"/>
      <c r="P53" s="831"/>
      <c r="Q53" s="831"/>
      <c r="R53" s="831"/>
      <c r="S53" s="831"/>
      <c r="T53" s="831"/>
      <c r="U53" s="831"/>
      <c r="V53" s="831"/>
      <c r="W53" s="831"/>
      <c r="X53" s="831"/>
    </row>
    <row r="54" spans="1:24" x14ac:dyDescent="0.2">
      <c r="W54" s="29"/>
      <c r="X54" s="29"/>
    </row>
    <row r="55" spans="1:24" ht="12.75" customHeight="1" x14ac:dyDescent="0.2">
      <c r="B55" s="861" t="s">
        <v>494</v>
      </c>
      <c r="C55" s="861"/>
      <c r="D55" s="861"/>
      <c r="E55" s="861"/>
      <c r="F55" s="861"/>
      <c r="G55" s="861"/>
      <c r="H55" s="861"/>
      <c r="I55" s="861"/>
      <c r="J55" s="861"/>
      <c r="K55" s="861"/>
      <c r="L55" s="861"/>
      <c r="M55" s="861"/>
      <c r="N55" s="861"/>
      <c r="O55" s="861"/>
      <c r="P55" s="861"/>
      <c r="Q55" s="861"/>
      <c r="R55" s="861"/>
      <c r="S55" s="861"/>
      <c r="T55" s="861"/>
      <c r="U55" s="861"/>
      <c r="V55" s="861"/>
      <c r="W55" s="29"/>
      <c r="X55" s="29"/>
    </row>
    <row r="56" spans="1:24" ht="12.75" customHeight="1" x14ac:dyDescent="0.2">
      <c r="B56" s="861" t="s">
        <v>126</v>
      </c>
      <c r="C56" s="861"/>
      <c r="D56" s="861"/>
      <c r="E56" s="861"/>
      <c r="F56" s="861"/>
      <c r="G56" s="861"/>
      <c r="H56" s="861"/>
      <c r="I56" s="861"/>
      <c r="J56" s="861"/>
      <c r="K56" s="861"/>
      <c r="L56" s="861"/>
      <c r="M56" s="861"/>
      <c r="N56" s="861"/>
      <c r="O56" s="861"/>
      <c r="P56" s="861"/>
      <c r="Q56" s="861"/>
      <c r="R56" s="861"/>
      <c r="S56" s="861"/>
      <c r="T56" s="861"/>
      <c r="U56" s="861"/>
      <c r="V56" s="861"/>
      <c r="W56" s="29"/>
      <c r="X56" s="29"/>
    </row>
    <row r="57" spans="1:24" ht="12.75" customHeight="1" x14ac:dyDescent="0.2">
      <c r="B57" s="837" t="s">
        <v>120</v>
      </c>
      <c r="C57" s="837"/>
      <c r="D57" s="837"/>
      <c r="E57" s="837"/>
      <c r="F57" s="837"/>
      <c r="G57" s="837"/>
      <c r="H57" s="837"/>
      <c r="I57" s="837"/>
      <c r="J57" s="837"/>
      <c r="K57" s="837"/>
      <c r="L57" s="837"/>
      <c r="M57" s="837"/>
      <c r="N57" s="837"/>
      <c r="O57" s="837"/>
      <c r="P57" s="837"/>
      <c r="Q57" s="837"/>
      <c r="R57" s="837"/>
      <c r="S57" s="837"/>
      <c r="T57" s="837"/>
      <c r="U57" s="837"/>
      <c r="V57" s="837"/>
      <c r="W57" s="29"/>
      <c r="X57" s="29"/>
    </row>
    <row r="58" spans="1:24" x14ac:dyDescent="0.2">
      <c r="B58" s="837"/>
      <c r="C58" s="837"/>
      <c r="D58" s="837"/>
      <c r="E58" s="837"/>
      <c r="F58" s="837"/>
      <c r="G58" s="837"/>
      <c r="H58" s="837"/>
      <c r="I58" s="837"/>
      <c r="J58" s="837"/>
      <c r="K58" s="837"/>
      <c r="L58" s="837"/>
      <c r="M58" s="837"/>
      <c r="N58" s="837"/>
      <c r="O58" s="837"/>
      <c r="P58" s="837"/>
      <c r="Q58" s="837"/>
      <c r="R58" s="837"/>
      <c r="S58" s="837"/>
      <c r="T58" s="837"/>
      <c r="U58" s="837"/>
      <c r="V58" s="837"/>
      <c r="W58" s="29"/>
      <c r="X58" s="29"/>
    </row>
    <row r="59" spans="1:24" ht="14.25" x14ac:dyDescent="0.2">
      <c r="B59" s="832"/>
      <c r="C59" s="831"/>
      <c r="D59" s="831"/>
      <c r="E59" s="831"/>
      <c r="F59" s="831"/>
      <c r="G59" s="831"/>
      <c r="H59" s="831"/>
      <c r="I59" s="831"/>
      <c r="J59" s="831"/>
      <c r="K59" s="831"/>
      <c r="L59" s="831"/>
      <c r="M59" s="831"/>
      <c r="N59" s="831"/>
      <c r="O59" s="831"/>
      <c r="P59" s="831"/>
      <c r="Q59" s="831"/>
      <c r="R59" s="831"/>
      <c r="S59" s="831"/>
      <c r="T59" s="831"/>
      <c r="U59" s="831"/>
      <c r="V59" s="831"/>
      <c r="W59" s="200"/>
      <c r="X59" s="200"/>
    </row>
    <row r="60" spans="1:24" ht="15" customHeight="1" x14ac:dyDescent="0.2">
      <c r="C60" s="831"/>
      <c r="D60" s="831"/>
      <c r="E60" s="831"/>
      <c r="F60" s="831"/>
      <c r="G60" s="831"/>
      <c r="H60" s="831"/>
      <c r="I60" s="831"/>
      <c r="J60" s="831"/>
      <c r="K60" s="831"/>
      <c r="L60" s="831"/>
      <c r="M60" s="831"/>
      <c r="N60" s="831"/>
      <c r="O60" s="831"/>
      <c r="P60" s="831"/>
      <c r="Q60" s="831"/>
      <c r="R60" s="831"/>
      <c r="S60" s="831"/>
      <c r="T60" s="831"/>
      <c r="U60" s="831"/>
      <c r="V60" s="831"/>
      <c r="W60" s="29"/>
      <c r="X60" s="29"/>
    </row>
    <row r="61" spans="1:24" ht="51" customHeight="1" x14ac:dyDescent="0.2">
      <c r="C61" s="831"/>
      <c r="D61" s="831"/>
      <c r="E61" s="831"/>
      <c r="F61" s="831"/>
      <c r="G61" s="831"/>
      <c r="H61" s="831"/>
      <c r="I61" s="831"/>
      <c r="J61" s="831"/>
      <c r="K61" s="831"/>
      <c r="L61" s="831"/>
      <c r="M61" s="831"/>
      <c r="N61" s="831"/>
      <c r="O61" s="831"/>
      <c r="P61" s="831"/>
      <c r="Q61" s="831"/>
      <c r="R61" s="831"/>
      <c r="S61" s="831"/>
      <c r="T61" s="831"/>
      <c r="U61" s="831"/>
      <c r="V61" s="831"/>
      <c r="W61" s="29"/>
      <c r="X61" s="29"/>
    </row>
    <row r="62" spans="1:24" x14ac:dyDescent="0.2">
      <c r="C62" s="831"/>
      <c r="D62" s="831"/>
      <c r="E62" s="831"/>
      <c r="F62" s="831"/>
      <c r="G62" s="831"/>
      <c r="H62" s="831"/>
      <c r="I62" s="831"/>
      <c r="J62" s="831"/>
      <c r="K62" s="831"/>
      <c r="L62" s="831"/>
      <c r="M62" s="831"/>
      <c r="N62" s="831"/>
      <c r="O62" s="831"/>
      <c r="P62" s="831"/>
      <c r="Q62" s="831"/>
      <c r="R62" s="831"/>
      <c r="S62" s="831"/>
      <c r="T62" s="831"/>
      <c r="U62" s="831"/>
      <c r="V62" s="831"/>
      <c r="W62" s="29"/>
      <c r="X62" s="29"/>
    </row>
    <row r="63" spans="1:24" x14ac:dyDescent="0.2">
      <c r="C63" s="831"/>
      <c r="D63" s="831"/>
      <c r="E63" s="831"/>
      <c r="F63" s="831"/>
      <c r="G63" s="831"/>
      <c r="H63" s="831"/>
      <c r="I63" s="831"/>
      <c r="J63" s="831"/>
      <c r="K63" s="831"/>
      <c r="L63" s="831"/>
      <c r="M63" s="831"/>
      <c r="N63" s="831"/>
      <c r="O63" s="831"/>
      <c r="P63" s="831"/>
      <c r="Q63" s="831"/>
      <c r="R63" s="831"/>
      <c r="S63" s="831"/>
      <c r="T63" s="831"/>
      <c r="U63" s="831"/>
      <c r="V63" s="831"/>
      <c r="W63" s="29"/>
      <c r="X63" s="29"/>
    </row>
    <row r="64" spans="1:24" x14ac:dyDescent="0.2">
      <c r="C64" s="831"/>
      <c r="D64" s="831"/>
      <c r="E64" s="831"/>
      <c r="F64" s="831"/>
      <c r="G64" s="831"/>
      <c r="H64" s="831"/>
      <c r="I64" s="831"/>
      <c r="J64" s="831"/>
      <c r="K64" s="831"/>
      <c r="L64" s="831"/>
      <c r="M64" s="831"/>
      <c r="N64" s="831"/>
      <c r="O64" s="831"/>
      <c r="P64" s="831"/>
      <c r="Q64" s="831"/>
      <c r="R64" s="831"/>
      <c r="S64" s="831"/>
      <c r="T64" s="831"/>
      <c r="U64" s="831"/>
      <c r="V64" s="831"/>
      <c r="W64" s="29"/>
      <c r="X64" s="29"/>
    </row>
    <row r="65" spans="3:24" x14ac:dyDescent="0.2">
      <c r="C65" s="831"/>
      <c r="D65" s="831"/>
      <c r="E65" s="831"/>
      <c r="F65" s="831"/>
      <c r="G65" s="831"/>
      <c r="H65" s="831"/>
      <c r="I65" s="831"/>
      <c r="J65" s="831"/>
      <c r="K65" s="831"/>
      <c r="L65" s="831"/>
      <c r="M65" s="831"/>
      <c r="N65" s="831"/>
      <c r="O65" s="831"/>
      <c r="P65" s="831"/>
      <c r="Q65" s="831"/>
      <c r="R65" s="831"/>
      <c r="S65" s="831"/>
      <c r="T65" s="831"/>
      <c r="U65" s="831"/>
      <c r="V65" s="831"/>
      <c r="W65" s="29"/>
      <c r="X65" s="29"/>
    </row>
    <row r="66" spans="3:24" x14ac:dyDescent="0.2">
      <c r="C66" s="29"/>
      <c r="D66" s="29"/>
      <c r="E66" s="29"/>
      <c r="F66" s="29"/>
      <c r="G66" s="29"/>
      <c r="H66" s="29"/>
      <c r="I66" s="29"/>
      <c r="J66" s="442"/>
      <c r="K66" s="442"/>
      <c r="L66" s="29"/>
      <c r="M66" s="29"/>
      <c r="N66" s="29"/>
      <c r="O66" s="29"/>
      <c r="P66" s="29"/>
      <c r="Q66" s="29"/>
      <c r="R66" s="29"/>
      <c r="S66" s="29"/>
      <c r="T66" s="29"/>
      <c r="U66" s="29"/>
      <c r="V66" s="29"/>
      <c r="W66" s="29"/>
      <c r="X66" s="29"/>
    </row>
    <row r="67" spans="3:24" x14ac:dyDescent="0.2">
      <c r="C67" s="29"/>
      <c r="D67" s="29"/>
      <c r="E67" s="29"/>
      <c r="F67" s="29"/>
      <c r="G67" s="29"/>
      <c r="H67" s="29"/>
      <c r="I67" s="29"/>
      <c r="J67" s="442"/>
      <c r="K67" s="442"/>
      <c r="L67" s="29"/>
      <c r="M67" s="29"/>
      <c r="N67" s="29"/>
      <c r="O67" s="29"/>
      <c r="P67" s="29"/>
      <c r="Q67" s="29"/>
      <c r="R67" s="29"/>
      <c r="S67" s="29"/>
      <c r="T67" s="29"/>
      <c r="U67" s="29"/>
      <c r="V67" s="29"/>
      <c r="W67" s="29"/>
      <c r="X67" s="29"/>
    </row>
    <row r="68" spans="3:24" x14ac:dyDescent="0.2">
      <c r="C68" s="29"/>
      <c r="D68" s="29"/>
      <c r="E68" s="29"/>
      <c r="F68" s="29"/>
      <c r="G68" s="29"/>
      <c r="H68" s="29"/>
      <c r="I68" s="29"/>
      <c r="J68" s="442"/>
      <c r="K68" s="442"/>
      <c r="L68" s="29"/>
      <c r="M68" s="29"/>
      <c r="N68" s="29"/>
      <c r="O68" s="29"/>
      <c r="P68" s="29"/>
      <c r="Q68" s="29"/>
      <c r="R68" s="29"/>
      <c r="S68" s="29"/>
      <c r="T68" s="29"/>
      <c r="U68" s="29"/>
      <c r="V68" s="29"/>
      <c r="W68" s="29"/>
      <c r="X68" s="29"/>
    </row>
    <row r="69" spans="3:24" x14ac:dyDescent="0.2">
      <c r="C69" s="29"/>
      <c r="D69" s="29"/>
      <c r="E69" s="29"/>
      <c r="F69" s="29"/>
      <c r="G69" s="29"/>
      <c r="H69" s="29"/>
      <c r="I69" s="29"/>
      <c r="J69" s="442"/>
      <c r="K69" s="442"/>
      <c r="L69" s="29"/>
      <c r="M69" s="29"/>
      <c r="N69" s="29"/>
      <c r="O69" s="29"/>
      <c r="P69" s="29"/>
      <c r="Q69" s="29"/>
      <c r="R69" s="29"/>
      <c r="S69" s="29"/>
      <c r="T69" s="29"/>
      <c r="U69" s="29"/>
      <c r="V69" s="29"/>
      <c r="W69" s="29"/>
      <c r="X69" s="29"/>
    </row>
    <row r="70" spans="3:24" x14ac:dyDescent="0.2">
      <c r="C70" s="29"/>
      <c r="D70" s="29"/>
      <c r="E70" s="29"/>
      <c r="F70" s="29"/>
      <c r="G70" s="29"/>
      <c r="H70" s="29"/>
      <c r="I70" s="29"/>
      <c r="J70" s="442"/>
      <c r="K70" s="442"/>
      <c r="L70" s="29"/>
      <c r="M70" s="29"/>
      <c r="N70" s="29"/>
      <c r="O70" s="29"/>
      <c r="P70" s="29"/>
      <c r="Q70" s="29"/>
      <c r="R70" s="29"/>
      <c r="S70" s="29"/>
      <c r="T70" s="29"/>
      <c r="U70" s="29"/>
      <c r="V70" s="29"/>
      <c r="W70" s="29"/>
      <c r="X70" s="29"/>
    </row>
    <row r="71" spans="3:24" x14ac:dyDescent="0.2">
      <c r="C71" s="29"/>
      <c r="D71" s="29"/>
      <c r="E71" s="29"/>
      <c r="F71" s="29"/>
      <c r="G71" s="29"/>
      <c r="H71" s="29"/>
      <c r="I71" s="29"/>
      <c r="J71" s="442"/>
      <c r="K71" s="442"/>
      <c r="L71" s="29"/>
      <c r="M71" s="29"/>
      <c r="N71" s="29"/>
      <c r="O71" s="29"/>
      <c r="P71" s="29"/>
      <c r="Q71" s="29"/>
      <c r="R71" s="29"/>
      <c r="S71" s="29"/>
      <c r="T71" s="29"/>
      <c r="U71" s="29"/>
      <c r="V71" s="29"/>
      <c r="W71" s="29"/>
      <c r="X71" s="29"/>
    </row>
    <row r="72" spans="3:24" x14ac:dyDescent="0.2">
      <c r="C72" s="29"/>
      <c r="D72" s="29"/>
      <c r="E72" s="29"/>
      <c r="F72" s="29"/>
      <c r="G72" s="29"/>
      <c r="H72" s="29"/>
      <c r="I72" s="29"/>
      <c r="J72" s="442"/>
      <c r="K72" s="442"/>
      <c r="L72" s="29"/>
      <c r="M72" s="29"/>
      <c r="N72" s="29"/>
      <c r="O72" s="29"/>
      <c r="P72" s="29"/>
      <c r="Q72" s="29"/>
      <c r="R72" s="29"/>
      <c r="S72" s="29"/>
      <c r="T72" s="29"/>
      <c r="U72" s="29"/>
      <c r="V72" s="29"/>
      <c r="W72" s="29"/>
      <c r="X72" s="29"/>
    </row>
    <row r="73" spans="3:24" x14ac:dyDescent="0.2">
      <c r="C73" s="29"/>
      <c r="D73" s="29"/>
      <c r="E73" s="29"/>
      <c r="F73" s="29"/>
      <c r="G73" s="29"/>
      <c r="H73" s="29"/>
      <c r="I73" s="29"/>
      <c r="J73" s="442"/>
      <c r="K73" s="442"/>
      <c r="L73" s="29"/>
      <c r="M73" s="29"/>
      <c r="N73" s="29"/>
      <c r="O73" s="29"/>
      <c r="P73" s="29"/>
      <c r="Q73" s="29"/>
      <c r="R73" s="29"/>
      <c r="S73" s="29"/>
      <c r="T73" s="29"/>
      <c r="U73" s="29"/>
      <c r="V73" s="29"/>
      <c r="W73" s="29"/>
      <c r="X73" s="29"/>
    </row>
    <row r="74" spans="3:24" x14ac:dyDescent="0.2">
      <c r="C74" s="29"/>
      <c r="D74" s="29"/>
      <c r="E74" s="29"/>
      <c r="F74" s="29"/>
      <c r="G74" s="29"/>
      <c r="H74" s="29"/>
      <c r="I74" s="29"/>
      <c r="J74" s="442"/>
      <c r="K74" s="442"/>
      <c r="L74" s="29"/>
      <c r="M74" s="29"/>
      <c r="N74" s="29"/>
      <c r="O74" s="29"/>
      <c r="P74" s="29"/>
      <c r="Q74" s="29"/>
      <c r="R74" s="29"/>
      <c r="S74" s="29"/>
      <c r="T74" s="29"/>
      <c r="U74" s="29"/>
      <c r="V74" s="29"/>
      <c r="W74" s="29"/>
      <c r="X74" s="29"/>
    </row>
    <row r="75" spans="3:24" x14ac:dyDescent="0.2">
      <c r="C75" s="29"/>
      <c r="D75" s="29"/>
      <c r="E75" s="29"/>
      <c r="F75" s="29"/>
      <c r="G75" s="29"/>
      <c r="H75" s="29"/>
      <c r="I75" s="29"/>
      <c r="J75" s="442"/>
      <c r="K75" s="442"/>
      <c r="L75" s="29"/>
      <c r="M75" s="29"/>
      <c r="N75" s="29"/>
      <c r="O75" s="29"/>
      <c r="P75" s="29"/>
      <c r="Q75" s="29"/>
      <c r="R75" s="29"/>
      <c r="S75" s="29"/>
      <c r="T75" s="29"/>
      <c r="U75" s="29"/>
      <c r="V75" s="29"/>
      <c r="W75" s="29"/>
      <c r="X75" s="29"/>
    </row>
    <row r="76" spans="3:24" x14ac:dyDescent="0.2">
      <c r="C76" s="29"/>
      <c r="D76" s="29"/>
      <c r="E76" s="29"/>
      <c r="F76" s="29"/>
      <c r="G76" s="29"/>
      <c r="H76" s="29"/>
      <c r="I76" s="29"/>
      <c r="J76" s="442"/>
      <c r="K76" s="442"/>
      <c r="L76" s="29"/>
      <c r="M76" s="29"/>
      <c r="N76" s="29"/>
      <c r="O76" s="29"/>
      <c r="P76" s="29"/>
      <c r="Q76" s="29"/>
      <c r="R76" s="29"/>
      <c r="S76" s="29"/>
      <c r="T76" s="29"/>
      <c r="U76" s="29"/>
      <c r="V76" s="29"/>
      <c r="W76" s="29"/>
      <c r="X76" s="29"/>
    </row>
    <row r="77" spans="3:24" x14ac:dyDescent="0.2">
      <c r="C77" s="29"/>
      <c r="D77" s="29"/>
      <c r="E77" s="29"/>
      <c r="F77" s="29"/>
      <c r="G77" s="29"/>
      <c r="H77" s="29"/>
      <c r="I77" s="29"/>
      <c r="J77" s="442"/>
      <c r="K77" s="442"/>
      <c r="L77" s="29"/>
      <c r="M77" s="29"/>
      <c r="N77" s="29"/>
      <c r="O77" s="29"/>
      <c r="P77" s="29"/>
      <c r="Q77" s="29"/>
      <c r="R77" s="29"/>
      <c r="S77" s="29"/>
      <c r="T77" s="29"/>
      <c r="U77" s="29"/>
      <c r="V77" s="29"/>
      <c r="W77" s="29"/>
      <c r="X77" s="29"/>
    </row>
    <row r="78" spans="3:24" x14ac:dyDescent="0.2">
      <c r="C78" s="29"/>
      <c r="D78" s="29"/>
      <c r="E78" s="29"/>
      <c r="F78" s="29"/>
      <c r="G78" s="29"/>
      <c r="H78" s="29"/>
      <c r="I78" s="29"/>
      <c r="J78" s="442"/>
      <c r="K78" s="442"/>
      <c r="L78" s="29"/>
      <c r="M78" s="29"/>
      <c r="N78" s="29"/>
      <c r="O78" s="29"/>
      <c r="P78" s="29"/>
      <c r="Q78" s="29"/>
      <c r="R78" s="29"/>
      <c r="S78" s="29"/>
      <c r="T78" s="29"/>
      <c r="U78" s="29"/>
      <c r="V78" s="29"/>
      <c r="W78" s="29"/>
      <c r="X78" s="29"/>
    </row>
    <row r="79" spans="3:24" x14ac:dyDescent="0.2">
      <c r="C79" s="29"/>
      <c r="D79" s="29"/>
      <c r="E79" s="29"/>
      <c r="F79" s="29"/>
      <c r="G79" s="29"/>
      <c r="H79" s="29"/>
      <c r="I79" s="29"/>
      <c r="J79" s="442"/>
      <c r="K79" s="442"/>
      <c r="L79" s="29"/>
      <c r="M79" s="29"/>
      <c r="N79" s="29"/>
      <c r="O79" s="29"/>
      <c r="P79" s="29"/>
      <c r="Q79" s="29"/>
      <c r="R79" s="29"/>
      <c r="S79" s="29"/>
      <c r="T79" s="29"/>
      <c r="U79" s="29"/>
      <c r="V79" s="29"/>
      <c r="W79" s="29"/>
      <c r="X79" s="29"/>
    </row>
    <row r="80" spans="3:24" x14ac:dyDescent="0.2">
      <c r="C80" s="29"/>
      <c r="D80" s="29"/>
      <c r="E80" s="29"/>
      <c r="F80" s="29"/>
      <c r="G80" s="29"/>
      <c r="H80" s="29"/>
      <c r="I80" s="29"/>
      <c r="J80" s="442"/>
      <c r="K80" s="442"/>
      <c r="L80" s="29"/>
      <c r="M80" s="29"/>
      <c r="N80" s="29"/>
      <c r="O80" s="29"/>
      <c r="P80" s="29"/>
      <c r="Q80" s="29"/>
      <c r="R80" s="29"/>
      <c r="S80" s="29"/>
      <c r="T80" s="29"/>
      <c r="U80" s="29"/>
      <c r="V80" s="29"/>
      <c r="W80" s="29"/>
      <c r="X80" s="29"/>
    </row>
    <row r="81" spans="3:24" x14ac:dyDescent="0.2">
      <c r="C81" s="29"/>
      <c r="D81" s="29"/>
      <c r="E81" s="29"/>
      <c r="F81" s="29"/>
      <c r="G81" s="29"/>
      <c r="H81" s="29"/>
      <c r="I81" s="29"/>
      <c r="J81" s="442"/>
      <c r="K81" s="442"/>
      <c r="L81" s="29"/>
      <c r="M81" s="29"/>
      <c r="N81" s="29"/>
      <c r="O81" s="29"/>
      <c r="P81" s="29"/>
      <c r="Q81" s="29"/>
      <c r="R81" s="29"/>
      <c r="S81" s="29"/>
      <c r="T81" s="29"/>
      <c r="U81" s="29"/>
      <c r="V81" s="29"/>
      <c r="W81" s="29"/>
      <c r="X81" s="29"/>
    </row>
    <row r="82" spans="3:24" x14ac:dyDescent="0.2">
      <c r="C82" s="29"/>
      <c r="D82" s="29"/>
      <c r="E82" s="29"/>
      <c r="F82" s="29"/>
      <c r="G82" s="29"/>
      <c r="H82" s="29"/>
      <c r="I82" s="29"/>
      <c r="J82" s="442"/>
      <c r="K82" s="442"/>
      <c r="L82" s="29"/>
      <c r="M82" s="29"/>
      <c r="N82" s="29"/>
      <c r="O82" s="29"/>
      <c r="P82" s="29"/>
      <c r="Q82" s="29"/>
      <c r="R82" s="29"/>
      <c r="S82" s="29"/>
      <c r="T82" s="29"/>
      <c r="U82" s="29"/>
      <c r="V82" s="29"/>
      <c r="W82" s="29"/>
      <c r="X82" s="29"/>
    </row>
    <row r="83" spans="3:24" x14ac:dyDescent="0.2">
      <c r="C83" s="831"/>
      <c r="D83" s="831"/>
      <c r="E83" s="831"/>
      <c r="F83" s="831"/>
      <c r="G83" s="831"/>
      <c r="H83" s="831"/>
      <c r="I83" s="831"/>
      <c r="J83" s="831"/>
      <c r="K83" s="831"/>
      <c r="L83" s="831"/>
      <c r="M83" s="831"/>
      <c r="N83" s="831"/>
      <c r="O83" s="831"/>
      <c r="P83" s="831"/>
      <c r="Q83" s="831"/>
      <c r="R83" s="831"/>
      <c r="S83" s="831"/>
      <c r="T83" s="831"/>
      <c r="U83" s="831"/>
      <c r="V83" s="831"/>
      <c r="W83" s="29"/>
      <c r="X83" s="29"/>
    </row>
    <row r="84" spans="3:24" x14ac:dyDescent="0.2">
      <c r="C84" s="831"/>
      <c r="D84" s="831"/>
      <c r="E84" s="831"/>
      <c r="F84" s="831"/>
      <c r="G84" s="831"/>
      <c r="H84" s="831"/>
      <c r="I84" s="831"/>
      <c r="J84" s="831"/>
      <c r="K84" s="831"/>
      <c r="L84" s="831"/>
      <c r="M84" s="831"/>
      <c r="N84" s="831"/>
      <c r="O84" s="831"/>
      <c r="P84" s="831"/>
      <c r="Q84" s="831"/>
      <c r="R84" s="831"/>
      <c r="S84" s="831"/>
      <c r="T84" s="831"/>
      <c r="U84" s="831"/>
      <c r="V84" s="831"/>
      <c r="W84" s="29"/>
      <c r="X84" s="29"/>
    </row>
    <row r="85" spans="3:24" x14ac:dyDescent="0.2">
      <c r="C85" s="831"/>
      <c r="D85" s="831"/>
      <c r="E85" s="831"/>
      <c r="F85" s="831"/>
      <c r="G85" s="831"/>
      <c r="H85" s="831"/>
      <c r="I85" s="831"/>
      <c r="J85" s="831"/>
      <c r="K85" s="831"/>
      <c r="L85" s="831"/>
      <c r="M85" s="831"/>
      <c r="N85" s="831"/>
      <c r="O85" s="831"/>
      <c r="P85" s="831"/>
      <c r="Q85" s="831"/>
      <c r="R85" s="831"/>
      <c r="S85" s="831"/>
      <c r="T85" s="831"/>
      <c r="U85" s="831"/>
      <c r="V85" s="831"/>
      <c r="W85" s="29"/>
      <c r="X85" s="29"/>
    </row>
    <row r="86" spans="3:24" x14ac:dyDescent="0.2">
      <c r="C86" s="831"/>
      <c r="D86" s="831"/>
      <c r="E86" s="831"/>
      <c r="F86" s="831"/>
      <c r="G86" s="831"/>
      <c r="H86" s="831"/>
      <c r="I86" s="831"/>
      <c r="J86" s="831"/>
      <c r="K86" s="831"/>
      <c r="L86" s="831"/>
      <c r="M86" s="831"/>
      <c r="N86" s="831"/>
      <c r="O86" s="831"/>
      <c r="P86" s="831"/>
      <c r="Q86" s="831"/>
      <c r="R86" s="831"/>
      <c r="S86" s="831"/>
      <c r="T86" s="831"/>
      <c r="U86" s="831"/>
      <c r="V86" s="831"/>
      <c r="W86" s="29"/>
      <c r="X86" s="29"/>
    </row>
    <row r="87" spans="3:24" x14ac:dyDescent="0.2">
      <c r="C87" s="831"/>
      <c r="D87" s="831"/>
      <c r="E87" s="831"/>
      <c r="F87" s="831"/>
      <c r="G87" s="831"/>
      <c r="H87" s="831"/>
      <c r="I87" s="831"/>
      <c r="J87" s="831"/>
      <c r="K87" s="831"/>
      <c r="L87" s="831"/>
      <c r="M87" s="831"/>
      <c r="N87" s="831"/>
      <c r="O87" s="831"/>
      <c r="P87" s="831"/>
      <c r="Q87" s="831"/>
      <c r="R87" s="831"/>
      <c r="S87" s="831"/>
      <c r="T87" s="831"/>
      <c r="U87" s="831"/>
      <c r="V87" s="831"/>
      <c r="W87" s="29"/>
      <c r="X87" s="29"/>
    </row>
    <row r="88" spans="3:24" x14ac:dyDescent="0.2">
      <c r="W88" s="29"/>
      <c r="X88" s="29"/>
    </row>
    <row r="122" spans="3:24" x14ac:dyDescent="0.2">
      <c r="C122" s="29"/>
      <c r="D122" s="29"/>
      <c r="E122" s="29"/>
      <c r="F122" s="29"/>
      <c r="G122" s="29"/>
      <c r="H122" s="29"/>
      <c r="I122" s="29"/>
      <c r="J122" s="442"/>
      <c r="K122" s="442"/>
      <c r="L122" s="29"/>
      <c r="M122" s="29"/>
      <c r="N122" s="29"/>
      <c r="O122" s="29"/>
      <c r="P122" s="29"/>
      <c r="Q122" s="29"/>
      <c r="R122" s="29"/>
      <c r="S122" s="29"/>
      <c r="T122" s="29"/>
      <c r="U122" s="29"/>
      <c r="V122" s="29"/>
    </row>
    <row r="123" spans="3:24" x14ac:dyDescent="0.2">
      <c r="C123" s="29"/>
      <c r="D123" s="29"/>
      <c r="E123" s="29"/>
      <c r="F123" s="29"/>
      <c r="G123" s="29"/>
      <c r="H123" s="29"/>
      <c r="I123" s="29"/>
      <c r="J123" s="442"/>
      <c r="K123" s="442"/>
      <c r="L123" s="29"/>
      <c r="M123" s="29"/>
      <c r="N123" s="29"/>
      <c r="O123" s="29"/>
      <c r="P123" s="29"/>
      <c r="Q123" s="29"/>
      <c r="R123" s="29"/>
      <c r="S123" s="29"/>
      <c r="T123" s="29"/>
      <c r="U123" s="29"/>
      <c r="V123" s="29"/>
      <c r="W123" s="29"/>
      <c r="X123" s="29"/>
    </row>
    <row r="124" spans="3:24" x14ac:dyDescent="0.2">
      <c r="C124" s="29"/>
      <c r="D124" s="29"/>
      <c r="E124" s="29"/>
      <c r="F124" s="29"/>
      <c r="G124" s="29"/>
      <c r="H124" s="29"/>
      <c r="I124" s="29"/>
      <c r="J124" s="442"/>
      <c r="K124" s="442"/>
      <c r="L124" s="29"/>
      <c r="M124" s="29"/>
      <c r="N124" s="29"/>
      <c r="O124" s="29"/>
      <c r="P124" s="29"/>
      <c r="Q124" s="29"/>
      <c r="R124" s="29"/>
      <c r="S124" s="29"/>
      <c r="T124" s="29"/>
      <c r="U124" s="29"/>
      <c r="V124" s="29"/>
      <c r="W124" s="29"/>
      <c r="X124" s="29"/>
    </row>
    <row r="125" spans="3:24" x14ac:dyDescent="0.2">
      <c r="C125" s="29"/>
      <c r="D125" s="29"/>
      <c r="E125" s="29"/>
      <c r="F125" s="29"/>
      <c r="G125" s="29"/>
      <c r="H125" s="29"/>
      <c r="I125" s="29"/>
      <c r="J125" s="442"/>
      <c r="K125" s="442"/>
      <c r="L125" s="29"/>
      <c r="M125" s="29"/>
      <c r="N125" s="29"/>
      <c r="O125" s="29"/>
      <c r="P125" s="29"/>
      <c r="Q125" s="29"/>
      <c r="R125" s="29"/>
      <c r="S125" s="29"/>
      <c r="T125" s="29"/>
      <c r="U125" s="29"/>
      <c r="V125" s="29"/>
      <c r="W125" s="29"/>
      <c r="X125" s="29"/>
    </row>
    <row r="126" spans="3:24" x14ac:dyDescent="0.2">
      <c r="C126" s="29"/>
      <c r="D126" s="29"/>
      <c r="E126" s="29"/>
      <c r="F126" s="29"/>
      <c r="G126" s="29"/>
      <c r="H126" s="29"/>
      <c r="I126" s="29"/>
      <c r="J126" s="442"/>
      <c r="K126" s="442"/>
      <c r="L126" s="29"/>
      <c r="M126" s="29"/>
      <c r="N126" s="29"/>
      <c r="O126" s="29"/>
      <c r="P126" s="29"/>
      <c r="Q126" s="29"/>
      <c r="R126" s="29"/>
      <c r="S126" s="29"/>
      <c r="T126" s="29"/>
      <c r="U126" s="29"/>
      <c r="V126" s="29"/>
      <c r="W126" s="29"/>
      <c r="X126" s="29"/>
    </row>
    <row r="127" spans="3:24" x14ac:dyDescent="0.2">
      <c r="C127" s="29"/>
      <c r="D127" s="29"/>
      <c r="E127" s="29"/>
      <c r="F127" s="29"/>
      <c r="G127" s="29"/>
      <c r="H127" s="29"/>
      <c r="I127" s="29"/>
      <c r="J127" s="442"/>
      <c r="K127" s="442"/>
      <c r="L127" s="29"/>
      <c r="M127" s="29"/>
      <c r="N127" s="29"/>
      <c r="O127" s="29"/>
      <c r="P127" s="29"/>
      <c r="Q127" s="29"/>
      <c r="R127" s="29"/>
      <c r="S127" s="29"/>
      <c r="T127" s="29"/>
      <c r="U127" s="29"/>
      <c r="V127" s="29"/>
      <c r="W127" s="29"/>
      <c r="X127" s="29"/>
    </row>
    <row r="128" spans="3:24" x14ac:dyDescent="0.2">
      <c r="C128" s="29"/>
      <c r="D128" s="29"/>
      <c r="E128" s="29"/>
      <c r="F128" s="29"/>
      <c r="G128" s="29"/>
      <c r="H128" s="29"/>
      <c r="I128" s="29"/>
      <c r="J128" s="442"/>
      <c r="K128" s="442"/>
      <c r="L128" s="29"/>
      <c r="M128" s="29"/>
      <c r="N128" s="29"/>
      <c r="O128" s="29"/>
      <c r="P128" s="29"/>
      <c r="Q128" s="29"/>
      <c r="R128" s="29"/>
      <c r="S128" s="29"/>
      <c r="T128" s="29"/>
      <c r="U128" s="29"/>
      <c r="V128" s="29"/>
      <c r="W128" s="29"/>
      <c r="X128" s="29"/>
    </row>
    <row r="129" spans="3:24" x14ac:dyDescent="0.2">
      <c r="C129" s="29"/>
      <c r="D129" s="29"/>
      <c r="E129" s="29"/>
      <c r="F129" s="29"/>
      <c r="G129" s="29"/>
      <c r="H129" s="29"/>
      <c r="I129" s="29"/>
      <c r="J129" s="442"/>
      <c r="K129" s="442"/>
      <c r="L129" s="29"/>
      <c r="M129" s="29"/>
      <c r="N129" s="29"/>
      <c r="O129" s="29"/>
      <c r="P129" s="29"/>
      <c r="Q129" s="29"/>
      <c r="R129" s="29"/>
      <c r="S129" s="29"/>
      <c r="T129" s="29"/>
      <c r="U129" s="29"/>
      <c r="V129" s="29"/>
      <c r="W129" s="29"/>
      <c r="X129" s="29"/>
    </row>
    <row r="130" spans="3:24" x14ac:dyDescent="0.2">
      <c r="C130" s="29"/>
      <c r="D130" s="29"/>
      <c r="E130" s="29"/>
      <c r="F130" s="29"/>
      <c r="G130" s="29"/>
      <c r="H130" s="29"/>
      <c r="I130" s="29"/>
      <c r="J130" s="442"/>
      <c r="K130" s="442"/>
      <c r="L130" s="29"/>
      <c r="M130" s="29"/>
      <c r="N130" s="29"/>
      <c r="O130" s="29"/>
      <c r="P130" s="29"/>
      <c r="Q130" s="29"/>
      <c r="R130" s="29"/>
      <c r="S130" s="29"/>
      <c r="T130" s="29"/>
      <c r="U130" s="29"/>
      <c r="V130" s="29"/>
      <c r="W130" s="29"/>
      <c r="X130" s="29"/>
    </row>
    <row r="131" spans="3:24" x14ac:dyDescent="0.2">
      <c r="C131" s="29"/>
      <c r="D131" s="29"/>
      <c r="E131" s="29"/>
      <c r="F131" s="29"/>
      <c r="G131" s="29"/>
      <c r="H131" s="29"/>
      <c r="I131" s="29"/>
      <c r="J131" s="442"/>
      <c r="K131" s="442"/>
      <c r="L131" s="29"/>
      <c r="M131" s="29"/>
      <c r="N131" s="29"/>
      <c r="O131" s="29"/>
      <c r="P131" s="29"/>
      <c r="Q131" s="29"/>
      <c r="R131" s="29"/>
      <c r="S131" s="29"/>
      <c r="T131" s="29"/>
      <c r="U131" s="29"/>
      <c r="V131" s="29"/>
      <c r="W131" s="29"/>
      <c r="X131" s="29"/>
    </row>
    <row r="132" spans="3:24" x14ac:dyDescent="0.2">
      <c r="C132" s="29"/>
      <c r="D132" s="29"/>
      <c r="E132" s="29"/>
      <c r="F132" s="29"/>
      <c r="G132" s="29"/>
      <c r="H132" s="29"/>
      <c r="I132" s="29"/>
      <c r="J132" s="442"/>
      <c r="K132" s="442"/>
      <c r="L132" s="29"/>
      <c r="M132" s="29"/>
      <c r="N132" s="29"/>
      <c r="O132" s="29"/>
      <c r="P132" s="29"/>
      <c r="Q132" s="29"/>
      <c r="R132" s="29"/>
      <c r="S132" s="29"/>
      <c r="T132" s="29"/>
      <c r="U132" s="29"/>
      <c r="V132" s="29"/>
      <c r="W132" s="29"/>
      <c r="X132" s="29"/>
    </row>
    <row r="133" spans="3:24" x14ac:dyDescent="0.2">
      <c r="C133" s="29"/>
      <c r="D133" s="29"/>
      <c r="E133" s="29"/>
      <c r="F133" s="29"/>
      <c r="G133" s="29"/>
      <c r="H133" s="29"/>
      <c r="I133" s="29"/>
      <c r="J133" s="442"/>
      <c r="K133" s="442"/>
      <c r="L133" s="29"/>
      <c r="M133" s="29"/>
      <c r="N133" s="29"/>
      <c r="O133" s="29"/>
      <c r="P133" s="29"/>
      <c r="Q133" s="29"/>
      <c r="R133" s="29"/>
      <c r="S133" s="29"/>
      <c r="T133" s="29"/>
      <c r="U133" s="29"/>
      <c r="V133" s="29"/>
      <c r="W133" s="29"/>
      <c r="X133" s="29"/>
    </row>
    <row r="134" spans="3:24" x14ac:dyDescent="0.2">
      <c r="C134" s="29"/>
      <c r="D134" s="29"/>
      <c r="E134" s="29"/>
      <c r="F134" s="29"/>
      <c r="G134" s="29"/>
      <c r="H134" s="29"/>
      <c r="I134" s="29"/>
      <c r="J134" s="442"/>
      <c r="K134" s="442"/>
      <c r="L134" s="29"/>
      <c r="M134" s="29"/>
      <c r="N134" s="29"/>
      <c r="O134" s="29"/>
      <c r="P134" s="29"/>
      <c r="Q134" s="29"/>
      <c r="R134" s="29"/>
      <c r="S134" s="29"/>
      <c r="T134" s="29"/>
      <c r="U134" s="29"/>
      <c r="V134" s="29"/>
      <c r="W134" s="29"/>
      <c r="X134" s="29"/>
    </row>
    <row r="135" spans="3:24" x14ac:dyDescent="0.2">
      <c r="C135" s="29"/>
      <c r="D135" s="29"/>
      <c r="E135" s="29"/>
      <c r="F135" s="29"/>
      <c r="G135" s="29"/>
      <c r="H135" s="29"/>
      <c r="I135" s="29"/>
      <c r="J135" s="442"/>
      <c r="K135" s="442"/>
      <c r="L135" s="29"/>
      <c r="M135" s="29"/>
      <c r="N135" s="29"/>
      <c r="O135" s="29"/>
      <c r="P135" s="29"/>
      <c r="Q135" s="29"/>
      <c r="R135" s="29"/>
      <c r="S135" s="29"/>
      <c r="T135" s="29"/>
      <c r="U135" s="29"/>
      <c r="V135" s="29"/>
      <c r="W135" s="29"/>
      <c r="X135" s="29"/>
    </row>
    <row r="136" spans="3:24" x14ac:dyDescent="0.2">
      <c r="C136" s="29"/>
      <c r="D136" s="29"/>
      <c r="E136" s="29"/>
      <c r="F136" s="29"/>
      <c r="G136" s="29"/>
      <c r="H136" s="29"/>
      <c r="I136" s="29"/>
      <c r="J136" s="442"/>
      <c r="K136" s="442"/>
      <c r="L136" s="29"/>
      <c r="M136" s="29"/>
      <c r="N136" s="29"/>
      <c r="O136" s="29"/>
      <c r="P136" s="29"/>
      <c r="Q136" s="29"/>
      <c r="R136" s="29"/>
      <c r="S136" s="29"/>
      <c r="T136" s="29"/>
      <c r="U136" s="29"/>
      <c r="V136" s="29"/>
      <c r="W136" s="29"/>
      <c r="X136" s="29"/>
    </row>
    <row r="137" spans="3:24" x14ac:dyDescent="0.2">
      <c r="C137" s="29"/>
      <c r="D137" s="29"/>
      <c r="E137" s="29"/>
      <c r="F137" s="29"/>
      <c r="G137" s="29"/>
      <c r="H137" s="29"/>
      <c r="I137" s="29"/>
      <c r="J137" s="442"/>
      <c r="K137" s="442"/>
      <c r="L137" s="29"/>
      <c r="M137" s="29"/>
      <c r="N137" s="29"/>
      <c r="O137" s="29"/>
      <c r="P137" s="29"/>
      <c r="Q137" s="29"/>
      <c r="R137" s="29"/>
      <c r="S137" s="29"/>
      <c r="T137" s="29"/>
      <c r="U137" s="29"/>
      <c r="V137" s="29"/>
      <c r="W137" s="29"/>
      <c r="X137" s="29"/>
    </row>
    <row r="138" spans="3:24" x14ac:dyDescent="0.2">
      <c r="C138" s="29"/>
      <c r="D138" s="29"/>
      <c r="E138" s="29"/>
      <c r="F138" s="29"/>
      <c r="G138" s="29"/>
      <c r="H138" s="29"/>
      <c r="I138" s="29"/>
      <c r="J138" s="442"/>
      <c r="K138" s="442"/>
      <c r="L138" s="29"/>
      <c r="M138" s="29"/>
      <c r="N138" s="29"/>
      <c r="O138" s="29"/>
      <c r="P138" s="29"/>
      <c r="Q138" s="29"/>
      <c r="R138" s="29"/>
      <c r="S138" s="29"/>
      <c r="T138" s="29"/>
      <c r="U138" s="29"/>
      <c r="V138" s="29"/>
      <c r="W138" s="29"/>
      <c r="X138" s="29"/>
    </row>
    <row r="139" spans="3:24" x14ac:dyDescent="0.2">
      <c r="W139" s="29"/>
      <c r="X139" s="29"/>
    </row>
  </sheetData>
  <mergeCells count="23">
    <mergeCell ref="B57:V57"/>
    <mergeCell ref="B56:V56"/>
    <mergeCell ref="C84:V84"/>
    <mergeCell ref="C85:V85"/>
    <mergeCell ref="B59:V59"/>
    <mergeCell ref="C60:V60"/>
    <mergeCell ref="C61:V61"/>
    <mergeCell ref="C62:V62"/>
    <mergeCell ref="B58:V58"/>
    <mergeCell ref="C86:V86"/>
    <mergeCell ref="C87:V87"/>
    <mergeCell ref="C63:V63"/>
    <mergeCell ref="C64:V64"/>
    <mergeCell ref="C65:V65"/>
    <mergeCell ref="C83:V83"/>
    <mergeCell ref="B46:C46"/>
    <mergeCell ref="B32:B36"/>
    <mergeCell ref="B50:X50"/>
    <mergeCell ref="B51:X51"/>
    <mergeCell ref="B55:V55"/>
    <mergeCell ref="B47:V47"/>
    <mergeCell ref="B52:X52"/>
    <mergeCell ref="B53:X53"/>
  </mergeCells>
  <phoneticPr fontId="34" type="noConversion"/>
  <pageMargins left="0.75" right="0.75" top="1" bottom="1" header="0.5" footer="0.5"/>
  <pageSetup paperSize="9" scale="5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AA94"/>
  <sheetViews>
    <sheetView topLeftCell="A49" zoomScaleNormal="100" zoomScaleSheetLayoutView="100" workbookViewId="0">
      <selection activeCell="A79" sqref="A79:B79"/>
    </sheetView>
  </sheetViews>
  <sheetFormatPr defaultRowHeight="12.75" x14ac:dyDescent="0.2"/>
  <cols>
    <col min="1" max="2" width="2.5703125" customWidth="1"/>
    <col min="3" max="3" width="41.28515625" customWidth="1"/>
    <col min="4" max="4" width="15.5703125" customWidth="1"/>
    <col min="5" max="5" width="2.140625" customWidth="1"/>
    <col min="6" max="6" width="15.5703125" customWidth="1"/>
    <col min="7" max="7" width="2.140625" customWidth="1"/>
    <col min="8" max="8" width="15.5703125" customWidth="1"/>
    <col min="9" max="9" width="2.140625" customWidth="1"/>
    <col min="10" max="10" width="15.5703125" customWidth="1"/>
    <col min="11" max="11" width="2.140625" customWidth="1"/>
    <col min="12" max="12" width="15.5703125" customWidth="1"/>
    <col min="13" max="13" width="2.140625" customWidth="1"/>
    <col min="14" max="14" width="15.5703125" customWidth="1"/>
    <col min="15" max="15" width="2.140625" customWidth="1"/>
    <col min="16" max="16" width="16" customWidth="1"/>
    <col min="17" max="17" width="2.140625" customWidth="1"/>
    <col min="18" max="18" width="16" customWidth="1"/>
    <col min="19" max="19" width="2.140625" customWidth="1"/>
    <col min="20" max="20" width="16" customWidth="1"/>
    <col min="21" max="21" width="2.28515625" customWidth="1"/>
    <col min="22" max="22" width="16" customWidth="1"/>
    <col min="23" max="23" width="2.28515625" customWidth="1"/>
    <col min="24" max="24" width="16" customWidth="1"/>
    <col min="25" max="25" width="3.42578125" customWidth="1"/>
    <col min="26" max="26" width="3.140625" customWidth="1"/>
  </cols>
  <sheetData>
    <row r="1" spans="1:25" ht="14.25" x14ac:dyDescent="0.2">
      <c r="A1" s="1" t="s">
        <v>614</v>
      </c>
      <c r="B1" s="1"/>
    </row>
    <row r="2" spans="1:25" s="20" customFormat="1" ht="13.5" thickBot="1" x14ac:dyDescent="0.25">
      <c r="C2" s="77"/>
      <c r="U2" s="78"/>
      <c r="V2" s="78"/>
      <c r="W2" s="78"/>
      <c r="X2" s="3" t="s">
        <v>199</v>
      </c>
      <c r="Y2" s="78"/>
    </row>
    <row r="3" spans="1:25" x14ac:dyDescent="0.2">
      <c r="D3" s="195" t="s">
        <v>162</v>
      </c>
      <c r="E3" s="196"/>
      <c r="F3" s="196"/>
      <c r="G3" s="196"/>
      <c r="H3" s="196"/>
      <c r="I3" s="196"/>
      <c r="J3" s="196"/>
      <c r="K3" s="196"/>
      <c r="L3" s="196"/>
      <c r="M3" s="196"/>
      <c r="N3" s="196"/>
      <c r="O3" s="197"/>
      <c r="P3" s="829" t="s">
        <v>163</v>
      </c>
      <c r="Q3" s="830"/>
      <c r="R3" s="830"/>
      <c r="S3" s="830"/>
      <c r="T3" s="830"/>
      <c r="U3" s="830"/>
      <c r="V3" s="830"/>
      <c r="W3" s="830"/>
      <c r="X3" s="830"/>
      <c r="Y3" s="840"/>
    </row>
    <row r="4" spans="1:25" ht="27" customHeight="1" thickBot="1" x14ac:dyDescent="0.25">
      <c r="D4" s="89" t="s">
        <v>209</v>
      </c>
      <c r="E4" s="88"/>
      <c r="F4" s="88" t="s">
        <v>210</v>
      </c>
      <c r="G4" s="88"/>
      <c r="H4" s="88" t="s">
        <v>211</v>
      </c>
      <c r="I4" s="88"/>
      <c r="J4" s="88" t="s">
        <v>212</v>
      </c>
      <c r="K4" s="88"/>
      <c r="L4" s="90" t="s">
        <v>223</v>
      </c>
      <c r="M4" s="90"/>
      <c r="N4" s="90" t="s">
        <v>340</v>
      </c>
      <c r="O4" s="91"/>
      <c r="P4" s="90" t="s">
        <v>385</v>
      </c>
      <c r="Q4" s="90"/>
      <c r="R4" s="90" t="s">
        <v>499</v>
      </c>
      <c r="S4" s="404"/>
      <c r="T4" s="90" t="s">
        <v>458</v>
      </c>
      <c r="U4" s="404"/>
      <c r="V4" s="309" t="s">
        <v>500</v>
      </c>
      <c r="W4" s="404"/>
      <c r="X4" s="309" t="s">
        <v>550</v>
      </c>
      <c r="Y4" s="826" t="s">
        <v>672</v>
      </c>
    </row>
    <row r="5" spans="1:25" s="20" customFormat="1" x14ac:dyDescent="0.2">
      <c r="B5" s="217"/>
      <c r="C5" s="19"/>
      <c r="D5" s="225"/>
      <c r="E5" s="226"/>
      <c r="F5" s="226"/>
      <c r="G5" s="226"/>
      <c r="H5" s="226"/>
      <c r="I5" s="226"/>
      <c r="J5" s="226"/>
      <c r="K5" s="226"/>
      <c r="L5" s="226"/>
      <c r="M5" s="226"/>
      <c r="N5" s="226"/>
      <c r="O5" s="220"/>
      <c r="P5" s="226"/>
      <c r="Q5" s="226"/>
      <c r="R5" s="226"/>
      <c r="S5" s="226"/>
      <c r="T5" s="226"/>
      <c r="U5" s="226"/>
      <c r="V5" s="226"/>
      <c r="W5" s="226"/>
      <c r="X5" s="226"/>
      <c r="Y5" s="220"/>
    </row>
    <row r="6" spans="1:25" ht="14.25" x14ac:dyDescent="0.2">
      <c r="B6" s="2"/>
      <c r="C6" s="93" t="s">
        <v>124</v>
      </c>
      <c r="D6" s="4">
        <v>231</v>
      </c>
      <c r="E6" s="330"/>
      <c r="F6" s="5">
        <v>75</v>
      </c>
      <c r="G6" s="330"/>
      <c r="H6" s="5">
        <v>51</v>
      </c>
      <c r="I6" s="5"/>
      <c r="J6" s="5">
        <v>78</v>
      </c>
      <c r="K6" s="330"/>
      <c r="L6" s="5">
        <v>113</v>
      </c>
      <c r="M6" s="330"/>
      <c r="N6" s="5">
        <v>236</v>
      </c>
      <c r="O6" s="334"/>
      <c r="P6" s="5">
        <v>277</v>
      </c>
      <c r="Q6" s="330"/>
      <c r="R6" s="5">
        <v>232</v>
      </c>
      <c r="S6" s="310"/>
      <c r="T6" s="5">
        <v>135</v>
      </c>
      <c r="U6" s="310"/>
      <c r="V6" s="5">
        <v>123</v>
      </c>
      <c r="W6" s="310"/>
      <c r="X6" s="5">
        <v>155</v>
      </c>
      <c r="Y6" s="324"/>
    </row>
    <row r="7" spans="1:25" ht="14.25" x14ac:dyDescent="0.2">
      <c r="B7" s="2"/>
      <c r="C7" s="209" t="s">
        <v>185</v>
      </c>
      <c r="D7" s="66">
        <v>67</v>
      </c>
      <c r="E7" s="331"/>
      <c r="F7" s="67">
        <v>36</v>
      </c>
      <c r="G7" s="331"/>
      <c r="H7" s="67">
        <v>23</v>
      </c>
      <c r="I7" s="67"/>
      <c r="J7" s="67">
        <v>1</v>
      </c>
      <c r="K7" s="331"/>
      <c r="L7" s="67">
        <v>12</v>
      </c>
      <c r="M7" s="331"/>
      <c r="N7" s="67">
        <v>22</v>
      </c>
      <c r="O7" s="335"/>
      <c r="P7" s="67">
        <v>68</v>
      </c>
      <c r="Q7" s="331"/>
      <c r="R7" s="67">
        <v>76</v>
      </c>
      <c r="S7" s="332"/>
      <c r="T7" s="67">
        <v>70</v>
      </c>
      <c r="U7" s="310"/>
      <c r="V7" s="67">
        <v>52</v>
      </c>
      <c r="W7" s="310"/>
      <c r="X7" s="67">
        <v>46</v>
      </c>
      <c r="Y7" s="324"/>
    </row>
    <row r="8" spans="1:25" ht="14.25" x14ac:dyDescent="0.2">
      <c r="B8" s="211" t="s">
        <v>226</v>
      </c>
      <c r="C8" s="214"/>
      <c r="D8" s="60">
        <v>298</v>
      </c>
      <c r="E8" s="61"/>
      <c r="F8" s="61">
        <v>111</v>
      </c>
      <c r="G8" s="61"/>
      <c r="H8" s="61">
        <v>74</v>
      </c>
      <c r="I8" s="61"/>
      <c r="J8" s="61">
        <v>79</v>
      </c>
      <c r="K8" s="61"/>
      <c r="L8" s="61">
        <v>125</v>
      </c>
      <c r="M8" s="61"/>
      <c r="N8" s="61">
        <v>258</v>
      </c>
      <c r="O8" s="357"/>
      <c r="P8" s="61">
        <v>345</v>
      </c>
      <c r="Q8" s="61"/>
      <c r="R8" s="61">
        <v>308</v>
      </c>
      <c r="S8" s="634"/>
      <c r="T8" s="61">
        <v>205</v>
      </c>
      <c r="U8" s="634"/>
      <c r="V8" s="61">
        <v>175</v>
      </c>
      <c r="W8" s="634"/>
      <c r="X8" s="61">
        <v>201</v>
      </c>
      <c r="Y8" s="495"/>
    </row>
    <row r="9" spans="1:25" s="20" customFormat="1" ht="14.25" x14ac:dyDescent="0.2">
      <c r="B9" s="122"/>
      <c r="C9" s="212"/>
      <c r="D9" s="74"/>
      <c r="E9" s="317"/>
      <c r="F9" s="75"/>
      <c r="G9" s="317"/>
      <c r="H9" s="75"/>
      <c r="I9" s="75"/>
      <c r="J9" s="75"/>
      <c r="K9" s="317"/>
      <c r="L9" s="75"/>
      <c r="M9" s="317"/>
      <c r="N9" s="75"/>
      <c r="O9" s="336"/>
      <c r="P9" s="75"/>
      <c r="Q9" s="317"/>
      <c r="R9" s="75"/>
      <c r="S9" s="310"/>
      <c r="T9" s="75"/>
      <c r="U9" s="317"/>
      <c r="V9" s="75"/>
      <c r="W9" s="317"/>
      <c r="X9" s="75"/>
      <c r="Y9" s="496"/>
    </row>
    <row r="10" spans="1:25" s="20" customFormat="1" ht="14.25" x14ac:dyDescent="0.2">
      <c r="B10" s="213" t="s">
        <v>227</v>
      </c>
      <c r="C10" s="212"/>
      <c r="D10" s="74"/>
      <c r="E10" s="317"/>
      <c r="F10" s="75"/>
      <c r="G10" s="317"/>
      <c r="H10" s="75"/>
      <c r="I10" s="75"/>
      <c r="J10" s="75"/>
      <c r="K10" s="317"/>
      <c r="L10" s="75"/>
      <c r="M10" s="317"/>
      <c r="N10" s="75"/>
      <c r="O10" s="336"/>
      <c r="P10" s="75"/>
      <c r="Q10" s="317"/>
      <c r="R10" s="75"/>
      <c r="S10" s="310"/>
      <c r="T10" s="75"/>
      <c r="U10" s="317"/>
      <c r="V10" s="75"/>
      <c r="W10" s="317"/>
      <c r="X10" s="75"/>
      <c r="Y10" s="311"/>
    </row>
    <row r="11" spans="1:25" ht="14.25" x14ac:dyDescent="0.2">
      <c r="B11" s="2"/>
      <c r="C11" s="93" t="s">
        <v>420</v>
      </c>
      <c r="D11" s="4">
        <v>331</v>
      </c>
      <c r="E11" s="330"/>
      <c r="F11" s="5">
        <v>224</v>
      </c>
      <c r="G11" s="330"/>
      <c r="H11" s="5">
        <v>113</v>
      </c>
      <c r="I11" s="5"/>
      <c r="J11" s="5">
        <v>74</v>
      </c>
      <c r="K11" s="330"/>
      <c r="L11" s="5">
        <v>66</v>
      </c>
      <c r="M11" s="330"/>
      <c r="N11" s="75">
        <v>264</v>
      </c>
      <c r="O11" s="336"/>
      <c r="P11" s="75">
        <v>381</v>
      </c>
      <c r="Q11" s="317"/>
      <c r="R11" s="75">
        <v>285</v>
      </c>
      <c r="S11" s="310"/>
      <c r="T11" s="75">
        <v>250</v>
      </c>
      <c r="U11" s="310"/>
      <c r="V11" s="75">
        <v>242</v>
      </c>
      <c r="W11" s="310"/>
      <c r="X11" s="75">
        <v>279</v>
      </c>
      <c r="Y11" s="324"/>
    </row>
    <row r="12" spans="1:25" ht="14.25" x14ac:dyDescent="0.2">
      <c r="B12" s="2"/>
      <c r="C12" s="93" t="s">
        <v>216</v>
      </c>
      <c r="D12" s="4">
        <v>192</v>
      </c>
      <c r="E12" s="322"/>
      <c r="F12" s="5">
        <v>198</v>
      </c>
      <c r="G12" s="322"/>
      <c r="H12" s="5">
        <v>140</v>
      </c>
      <c r="I12" s="5"/>
      <c r="J12" s="5">
        <v>106</v>
      </c>
      <c r="K12" s="322"/>
      <c r="L12" s="5">
        <v>50</v>
      </c>
      <c r="M12" s="322"/>
      <c r="N12" s="75">
        <v>189</v>
      </c>
      <c r="O12" s="325"/>
      <c r="P12" s="75">
        <v>451</v>
      </c>
      <c r="Q12" s="321"/>
      <c r="R12" s="75">
        <v>387</v>
      </c>
      <c r="S12" s="310"/>
      <c r="T12" s="75">
        <v>331</v>
      </c>
      <c r="U12" s="310"/>
      <c r="V12" s="75">
        <v>351</v>
      </c>
      <c r="W12" s="310"/>
      <c r="X12" s="75">
        <v>348</v>
      </c>
      <c r="Y12" s="324"/>
    </row>
    <row r="13" spans="1:25" ht="14.25" x14ac:dyDescent="0.2">
      <c r="B13" s="2"/>
      <c r="C13" s="93" t="s">
        <v>424</v>
      </c>
      <c r="D13" s="4">
        <v>3</v>
      </c>
      <c r="E13" s="322"/>
      <c r="F13" s="5">
        <v>23</v>
      </c>
      <c r="G13" s="322"/>
      <c r="H13" s="5">
        <v>18</v>
      </c>
      <c r="I13" s="5"/>
      <c r="J13" s="5">
        <v>8</v>
      </c>
      <c r="K13" s="322"/>
      <c r="L13" s="5">
        <v>30</v>
      </c>
      <c r="M13" s="322"/>
      <c r="N13" s="75">
        <v>45</v>
      </c>
      <c r="O13" s="325"/>
      <c r="P13" s="75">
        <v>57</v>
      </c>
      <c r="Q13" s="321"/>
      <c r="R13" s="75">
        <v>45</v>
      </c>
      <c r="S13" s="310"/>
      <c r="T13" s="75">
        <v>37</v>
      </c>
      <c r="U13" s="310"/>
      <c r="V13" s="75">
        <v>39</v>
      </c>
      <c r="W13" s="310"/>
      <c r="X13" s="75">
        <v>44</v>
      </c>
      <c r="Y13" s="324"/>
    </row>
    <row r="14" spans="1:25" ht="14.25" x14ac:dyDescent="0.2">
      <c r="B14" s="2"/>
      <c r="C14" s="402" t="s">
        <v>422</v>
      </c>
      <c r="D14" s="4">
        <v>189</v>
      </c>
      <c r="E14" s="322"/>
      <c r="F14" s="5">
        <v>199</v>
      </c>
      <c r="G14" s="322"/>
      <c r="H14" s="5">
        <v>105</v>
      </c>
      <c r="I14" s="5"/>
      <c r="J14" s="5">
        <v>13</v>
      </c>
      <c r="K14" s="322"/>
      <c r="L14" s="5">
        <v>15</v>
      </c>
      <c r="M14" s="322"/>
      <c r="N14" s="75">
        <v>195</v>
      </c>
      <c r="O14" s="325"/>
      <c r="P14" s="75">
        <v>258</v>
      </c>
      <c r="Q14" s="321"/>
      <c r="R14" s="75">
        <v>222</v>
      </c>
      <c r="S14" s="310"/>
      <c r="T14" s="75">
        <v>163</v>
      </c>
      <c r="U14" s="310"/>
      <c r="V14" s="75">
        <v>154</v>
      </c>
      <c r="W14" s="310"/>
      <c r="X14" s="75">
        <v>185</v>
      </c>
      <c r="Y14" s="324"/>
    </row>
    <row r="15" spans="1:25" ht="14.25" x14ac:dyDescent="0.2">
      <c r="B15" s="2"/>
      <c r="C15" s="93" t="s">
        <v>421</v>
      </c>
      <c r="D15" s="4">
        <v>151</v>
      </c>
      <c r="E15" s="322"/>
      <c r="F15" s="5">
        <v>285</v>
      </c>
      <c r="G15" s="322"/>
      <c r="H15" s="5">
        <v>116</v>
      </c>
      <c r="I15" s="5"/>
      <c r="J15" s="5">
        <v>133</v>
      </c>
      <c r="K15" s="322"/>
      <c r="L15" s="5">
        <v>121</v>
      </c>
      <c r="M15" s="322"/>
      <c r="N15" s="75">
        <v>360</v>
      </c>
      <c r="O15" s="325"/>
      <c r="P15" s="75">
        <v>615</v>
      </c>
      <c r="Q15" s="321"/>
      <c r="R15" s="75">
        <v>514</v>
      </c>
      <c r="S15" s="310"/>
      <c r="T15" s="75">
        <v>441</v>
      </c>
      <c r="U15" s="310"/>
      <c r="V15" s="75">
        <v>428</v>
      </c>
      <c r="W15" s="310"/>
      <c r="X15" s="75">
        <v>377</v>
      </c>
      <c r="Y15" s="324"/>
    </row>
    <row r="16" spans="1:25" ht="14.25" x14ac:dyDescent="0.2">
      <c r="B16" s="2"/>
      <c r="C16" s="93" t="s">
        <v>419</v>
      </c>
      <c r="D16" s="4">
        <v>188</v>
      </c>
      <c r="E16" s="322"/>
      <c r="F16" s="5">
        <v>299</v>
      </c>
      <c r="G16" s="322"/>
      <c r="H16" s="5">
        <v>77</v>
      </c>
      <c r="I16" s="5"/>
      <c r="J16" s="5">
        <v>51</v>
      </c>
      <c r="K16" s="322"/>
      <c r="L16" s="5">
        <v>86</v>
      </c>
      <c r="M16" s="322"/>
      <c r="N16" s="75">
        <v>433</v>
      </c>
      <c r="O16" s="325"/>
      <c r="P16" s="75">
        <v>350</v>
      </c>
      <c r="Q16" s="321"/>
      <c r="R16" s="75">
        <v>261</v>
      </c>
      <c r="S16" s="310"/>
      <c r="T16" s="75">
        <v>239</v>
      </c>
      <c r="U16" s="310"/>
      <c r="V16" s="75">
        <v>306</v>
      </c>
      <c r="W16" s="310"/>
      <c r="X16" s="75">
        <v>392</v>
      </c>
      <c r="Y16" s="324"/>
    </row>
    <row r="17" spans="2:26" ht="14.25" x14ac:dyDescent="0.2">
      <c r="B17" s="2"/>
      <c r="C17" s="93" t="s">
        <v>423</v>
      </c>
      <c r="D17" s="4">
        <v>149</v>
      </c>
      <c r="E17" s="322"/>
      <c r="F17" s="5">
        <v>257</v>
      </c>
      <c r="G17" s="322"/>
      <c r="H17" s="5">
        <v>74</v>
      </c>
      <c r="I17" s="5"/>
      <c r="J17" s="5">
        <v>33</v>
      </c>
      <c r="K17" s="322"/>
      <c r="L17" s="5">
        <v>71</v>
      </c>
      <c r="M17" s="322"/>
      <c r="N17" s="75">
        <v>229</v>
      </c>
      <c r="O17" s="325"/>
      <c r="P17" s="75">
        <v>350</v>
      </c>
      <c r="Q17" s="321"/>
      <c r="R17" s="75">
        <v>321</v>
      </c>
      <c r="S17" s="310"/>
      <c r="T17" s="75">
        <v>270</v>
      </c>
      <c r="U17" s="310"/>
      <c r="V17" s="75">
        <v>309</v>
      </c>
      <c r="W17" s="310"/>
      <c r="X17" s="75">
        <v>475</v>
      </c>
      <c r="Y17" s="324"/>
    </row>
    <row r="18" spans="2:26" ht="14.25" x14ac:dyDescent="0.2">
      <c r="B18" s="2"/>
      <c r="C18" s="93" t="s">
        <v>213</v>
      </c>
      <c r="D18" s="4">
        <v>91</v>
      </c>
      <c r="E18" s="322"/>
      <c r="F18" s="5">
        <v>111</v>
      </c>
      <c r="G18" s="322"/>
      <c r="H18" s="5">
        <v>21</v>
      </c>
      <c r="I18" s="5"/>
      <c r="J18" s="5">
        <v>9</v>
      </c>
      <c r="K18" s="322"/>
      <c r="L18" s="5">
        <v>73</v>
      </c>
      <c r="M18" s="322"/>
      <c r="N18" s="75">
        <v>263</v>
      </c>
      <c r="O18" s="325"/>
      <c r="P18" s="75">
        <v>324</v>
      </c>
      <c r="Q18" s="321"/>
      <c r="R18" s="75">
        <v>247</v>
      </c>
      <c r="S18" s="310"/>
      <c r="T18" s="75">
        <v>200</v>
      </c>
      <c r="U18" s="310"/>
      <c r="V18" s="75">
        <v>176</v>
      </c>
      <c r="W18" s="310"/>
      <c r="X18" s="75">
        <v>217</v>
      </c>
      <c r="Y18" s="324"/>
    </row>
    <row r="19" spans="2:26" ht="14.25" x14ac:dyDescent="0.2">
      <c r="B19" s="2"/>
      <c r="C19" s="93" t="s">
        <v>214</v>
      </c>
      <c r="D19" s="4">
        <v>124</v>
      </c>
      <c r="E19" s="322"/>
      <c r="F19" s="5">
        <v>219</v>
      </c>
      <c r="G19" s="322"/>
      <c r="H19" s="5">
        <v>93</v>
      </c>
      <c r="I19" s="5"/>
      <c r="J19" s="5">
        <v>58</v>
      </c>
      <c r="K19" s="322"/>
      <c r="L19" s="5">
        <v>70</v>
      </c>
      <c r="M19" s="322"/>
      <c r="N19" s="75">
        <v>345</v>
      </c>
      <c r="O19" s="325"/>
      <c r="P19" s="75">
        <v>301</v>
      </c>
      <c r="Q19" s="321"/>
      <c r="R19" s="75">
        <v>220</v>
      </c>
      <c r="S19" s="310"/>
      <c r="T19" s="75">
        <v>176</v>
      </c>
      <c r="U19" s="310"/>
      <c r="V19" s="75">
        <v>220</v>
      </c>
      <c r="W19" s="310"/>
      <c r="X19" s="75">
        <v>314</v>
      </c>
      <c r="Y19" s="324"/>
    </row>
    <row r="20" spans="2:26" ht="14.25" x14ac:dyDescent="0.2">
      <c r="B20" s="2"/>
      <c r="C20" s="93" t="s">
        <v>215</v>
      </c>
      <c r="D20" s="4">
        <v>11</v>
      </c>
      <c r="E20" s="322"/>
      <c r="F20" s="5">
        <v>19</v>
      </c>
      <c r="G20" s="322"/>
      <c r="H20" s="5">
        <v>24</v>
      </c>
      <c r="I20" s="5"/>
      <c r="J20" s="5">
        <v>7</v>
      </c>
      <c r="K20" s="322"/>
      <c r="L20" s="5">
        <v>17</v>
      </c>
      <c r="M20" s="322"/>
      <c r="N20" s="5">
        <v>69</v>
      </c>
      <c r="O20" s="326"/>
      <c r="P20" s="5">
        <v>60</v>
      </c>
      <c r="Q20" s="322"/>
      <c r="R20" s="5">
        <v>39</v>
      </c>
      <c r="S20" s="323"/>
      <c r="T20" s="5">
        <v>118</v>
      </c>
      <c r="U20" s="310"/>
      <c r="V20" s="5">
        <v>176</v>
      </c>
      <c r="W20" s="310"/>
      <c r="X20" s="5">
        <v>355</v>
      </c>
      <c r="Y20" s="324"/>
    </row>
    <row r="21" spans="2:26" ht="14.25" x14ac:dyDescent="0.2">
      <c r="B21" s="2"/>
      <c r="C21" s="93" t="s">
        <v>425</v>
      </c>
      <c r="D21" s="4">
        <v>78</v>
      </c>
      <c r="E21" s="322"/>
      <c r="F21" s="5">
        <v>101</v>
      </c>
      <c r="G21" s="322"/>
      <c r="H21" s="5">
        <v>69</v>
      </c>
      <c r="I21" s="5"/>
      <c r="J21" s="5">
        <v>16</v>
      </c>
      <c r="K21" s="322"/>
      <c r="L21" s="5">
        <v>61</v>
      </c>
      <c r="M21" s="322"/>
      <c r="N21" s="5">
        <v>97</v>
      </c>
      <c r="O21" s="326"/>
      <c r="P21" s="5">
        <v>271</v>
      </c>
      <c r="Q21" s="322"/>
      <c r="R21" s="5">
        <v>226</v>
      </c>
      <c r="S21" s="323"/>
      <c r="T21" s="5">
        <v>179</v>
      </c>
      <c r="U21" s="323"/>
      <c r="V21" s="5">
        <v>146</v>
      </c>
      <c r="W21" s="310"/>
      <c r="X21" s="5">
        <v>149</v>
      </c>
      <c r="Y21" s="324"/>
    </row>
    <row r="22" spans="2:26" ht="14.25" x14ac:dyDescent="0.2">
      <c r="B22" s="2"/>
      <c r="C22" s="403" t="s">
        <v>240</v>
      </c>
      <c r="D22" s="4">
        <v>56</v>
      </c>
      <c r="E22" s="322"/>
      <c r="F22" s="5">
        <v>106</v>
      </c>
      <c r="G22" s="322"/>
      <c r="H22" s="5">
        <v>48</v>
      </c>
      <c r="I22" s="5"/>
      <c r="J22" s="5">
        <v>68</v>
      </c>
      <c r="K22" s="322"/>
      <c r="L22" s="5">
        <v>13</v>
      </c>
      <c r="M22" s="322"/>
      <c r="N22" s="5">
        <v>151</v>
      </c>
      <c r="O22" s="326"/>
      <c r="P22" s="5">
        <v>228</v>
      </c>
      <c r="Q22" s="322"/>
      <c r="R22" s="5">
        <v>159</v>
      </c>
      <c r="S22" s="323"/>
      <c r="T22" s="5">
        <v>142</v>
      </c>
      <c r="U22" s="323"/>
      <c r="V22" s="5">
        <v>137</v>
      </c>
      <c r="W22" s="323"/>
      <c r="X22" s="5">
        <v>127</v>
      </c>
      <c r="Y22" s="324"/>
    </row>
    <row r="23" spans="2:26" ht="14.25" x14ac:dyDescent="0.2">
      <c r="B23" s="211" t="s">
        <v>228</v>
      </c>
      <c r="C23" s="214"/>
      <c r="D23" s="27">
        <v>1563</v>
      </c>
      <c r="E23" s="25"/>
      <c r="F23" s="25">
        <v>2041</v>
      </c>
      <c r="G23" s="25"/>
      <c r="H23" s="25">
        <v>898</v>
      </c>
      <c r="I23" s="25"/>
      <c r="J23" s="25">
        <v>576</v>
      </c>
      <c r="K23" s="25"/>
      <c r="L23" s="25">
        <v>673</v>
      </c>
      <c r="M23" s="25"/>
      <c r="N23" s="25">
        <v>2640</v>
      </c>
      <c r="O23" s="26"/>
      <c r="P23" s="25">
        <v>3646</v>
      </c>
      <c r="Q23" s="339"/>
      <c r="R23" s="25">
        <v>2926</v>
      </c>
      <c r="S23" s="634"/>
      <c r="T23" s="25">
        <v>2546</v>
      </c>
      <c r="U23" s="634"/>
      <c r="V23" s="25">
        <v>2684</v>
      </c>
      <c r="W23" s="634"/>
      <c r="X23" s="25">
        <v>3262</v>
      </c>
      <c r="Y23" s="497"/>
    </row>
    <row r="24" spans="2:26" ht="14.25" x14ac:dyDescent="0.2">
      <c r="B24" s="215"/>
      <c r="C24" s="212"/>
      <c r="D24" s="228"/>
      <c r="E24" s="229"/>
      <c r="F24" s="229"/>
      <c r="G24" s="229"/>
      <c r="H24" s="229"/>
      <c r="I24" s="229"/>
      <c r="J24" s="229"/>
      <c r="K24" s="229"/>
      <c r="L24" s="229"/>
      <c r="M24" s="229"/>
      <c r="N24" s="229"/>
      <c r="O24" s="305"/>
      <c r="P24" s="229"/>
      <c r="Q24" s="229"/>
      <c r="R24" s="229"/>
      <c r="S24" s="333"/>
      <c r="T24" s="229"/>
      <c r="U24" s="365"/>
      <c r="V24" s="229"/>
      <c r="W24" s="365"/>
      <c r="X24" s="229"/>
      <c r="Y24" s="329"/>
    </row>
    <row r="25" spans="2:26" ht="14.25" x14ac:dyDescent="0.2">
      <c r="B25" s="213" t="s">
        <v>229</v>
      </c>
      <c r="C25" s="212"/>
      <c r="D25" s="4"/>
      <c r="E25" s="330"/>
      <c r="F25" s="5"/>
      <c r="G25" s="330"/>
      <c r="H25" s="5"/>
      <c r="I25" s="5"/>
      <c r="J25" s="5"/>
      <c r="K25" s="330"/>
      <c r="L25" s="5"/>
      <c r="M25" s="330"/>
      <c r="N25" s="75"/>
      <c r="O25" s="336"/>
      <c r="P25" s="75"/>
      <c r="Q25" s="317"/>
      <c r="R25" s="75"/>
      <c r="S25" s="310"/>
      <c r="T25" s="75"/>
      <c r="U25" s="317"/>
      <c r="V25" s="75"/>
      <c r="W25" s="317"/>
      <c r="X25" s="75"/>
      <c r="Y25" s="324"/>
      <c r="Z25" s="28"/>
    </row>
    <row r="26" spans="2:26" ht="14.25" x14ac:dyDescent="0.2">
      <c r="B26" s="213"/>
      <c r="C26" s="222" t="s">
        <v>231</v>
      </c>
      <c r="D26" s="4"/>
      <c r="E26" s="330"/>
      <c r="F26" s="5"/>
      <c r="G26" s="330"/>
      <c r="H26" s="5"/>
      <c r="I26" s="5"/>
      <c r="J26" s="5"/>
      <c r="K26" s="330"/>
      <c r="L26" s="5"/>
      <c r="M26" s="330"/>
      <c r="N26" s="75">
        <v>132</v>
      </c>
      <c r="O26" s="336"/>
      <c r="P26" s="75">
        <v>65</v>
      </c>
      <c r="Q26" s="317"/>
      <c r="R26" s="75">
        <v>38</v>
      </c>
      <c r="S26" s="310"/>
      <c r="T26" s="75">
        <v>38</v>
      </c>
      <c r="U26" s="310"/>
      <c r="V26" s="75">
        <v>69</v>
      </c>
      <c r="W26" s="310"/>
      <c r="X26" s="75">
        <v>89</v>
      </c>
      <c r="Y26" s="324"/>
      <c r="Z26" s="28"/>
    </row>
    <row r="27" spans="2:26" ht="14.25" x14ac:dyDescent="0.2">
      <c r="B27" s="213"/>
      <c r="C27" s="222" t="s">
        <v>232</v>
      </c>
      <c r="D27" s="4"/>
      <c r="E27" s="330"/>
      <c r="F27" s="5"/>
      <c r="G27" s="330"/>
      <c r="H27" s="5"/>
      <c r="I27" s="5"/>
      <c r="J27" s="5"/>
      <c r="K27" s="330"/>
      <c r="L27" s="5"/>
      <c r="M27" s="330"/>
      <c r="N27" s="75">
        <v>117</v>
      </c>
      <c r="O27" s="336"/>
      <c r="P27" s="75">
        <v>121</v>
      </c>
      <c r="Q27" s="317"/>
      <c r="R27" s="75">
        <v>108</v>
      </c>
      <c r="S27" s="310"/>
      <c r="T27" s="75">
        <v>113</v>
      </c>
      <c r="U27" s="310"/>
      <c r="V27" s="75">
        <v>92</v>
      </c>
      <c r="W27" s="310"/>
      <c r="X27" s="75">
        <v>56</v>
      </c>
      <c r="Y27" s="324"/>
      <c r="Z27" s="28"/>
    </row>
    <row r="28" spans="2:26" ht="14.25" x14ac:dyDescent="0.2">
      <c r="B28" s="213"/>
      <c r="C28" s="222" t="s">
        <v>233</v>
      </c>
      <c r="D28" s="4"/>
      <c r="E28" s="330"/>
      <c r="F28" s="5"/>
      <c r="G28" s="330"/>
      <c r="H28" s="5"/>
      <c r="I28" s="5"/>
      <c r="J28" s="5"/>
      <c r="K28" s="330"/>
      <c r="L28" s="5"/>
      <c r="M28" s="330"/>
      <c r="N28" s="75">
        <v>160</v>
      </c>
      <c r="O28" s="336"/>
      <c r="P28" s="75">
        <v>55</v>
      </c>
      <c r="Q28" s="317"/>
      <c r="R28" s="75">
        <v>60</v>
      </c>
      <c r="S28" s="310"/>
      <c r="T28" s="75">
        <v>60</v>
      </c>
      <c r="U28" s="310"/>
      <c r="V28" s="75">
        <v>76</v>
      </c>
      <c r="W28" s="310"/>
      <c r="X28" s="75">
        <v>89</v>
      </c>
      <c r="Y28" s="324"/>
      <c r="Z28" s="28"/>
    </row>
    <row r="29" spans="2:26" ht="14.25" x14ac:dyDescent="0.2">
      <c r="B29" s="213"/>
      <c r="C29" s="222" t="s">
        <v>234</v>
      </c>
      <c r="D29" s="4"/>
      <c r="E29" s="330"/>
      <c r="F29" s="5"/>
      <c r="G29" s="330"/>
      <c r="H29" s="5"/>
      <c r="I29" s="5"/>
      <c r="J29" s="5"/>
      <c r="K29" s="330"/>
      <c r="L29" s="5"/>
      <c r="M29" s="330"/>
      <c r="N29" s="75">
        <v>132</v>
      </c>
      <c r="O29" s="336"/>
      <c r="P29" s="75">
        <v>93</v>
      </c>
      <c r="Q29" s="317"/>
      <c r="R29" s="75">
        <v>71</v>
      </c>
      <c r="S29" s="310"/>
      <c r="T29" s="75">
        <v>113</v>
      </c>
      <c r="U29" s="310"/>
      <c r="V29" s="75">
        <v>135</v>
      </c>
      <c r="W29" s="310"/>
      <c r="X29" s="75">
        <v>139</v>
      </c>
      <c r="Y29" s="324"/>
      <c r="Z29" s="28"/>
    </row>
    <row r="30" spans="2:26" ht="14.25" x14ac:dyDescent="0.2">
      <c r="B30" s="213"/>
      <c r="C30" s="222" t="s">
        <v>235</v>
      </c>
      <c r="D30" s="4"/>
      <c r="E30" s="330"/>
      <c r="F30" s="5"/>
      <c r="G30" s="330"/>
      <c r="H30" s="5"/>
      <c r="I30" s="5"/>
      <c r="J30" s="5"/>
      <c r="K30" s="330"/>
      <c r="L30" s="5"/>
      <c r="M30" s="330"/>
      <c r="N30" s="75">
        <v>138</v>
      </c>
      <c r="O30" s="336"/>
      <c r="P30" s="75">
        <v>150</v>
      </c>
      <c r="Q30" s="317"/>
      <c r="R30" s="75">
        <v>139</v>
      </c>
      <c r="S30" s="310"/>
      <c r="T30" s="75">
        <v>137</v>
      </c>
      <c r="U30" s="310"/>
      <c r="V30" s="75">
        <v>138</v>
      </c>
      <c r="W30" s="310"/>
      <c r="X30" s="75">
        <v>105</v>
      </c>
      <c r="Y30" s="324"/>
      <c r="Z30" s="28"/>
    </row>
    <row r="31" spans="2:26" ht="14.25" x14ac:dyDescent="0.2">
      <c r="B31" s="213"/>
      <c r="C31" s="222" t="s">
        <v>236</v>
      </c>
      <c r="D31" s="4"/>
      <c r="E31" s="330"/>
      <c r="F31" s="5"/>
      <c r="G31" s="330"/>
      <c r="H31" s="5"/>
      <c r="I31" s="5"/>
      <c r="J31" s="5"/>
      <c r="K31" s="330"/>
      <c r="L31" s="5"/>
      <c r="M31" s="330"/>
      <c r="N31" s="75">
        <v>119</v>
      </c>
      <c r="O31" s="336"/>
      <c r="P31" s="75">
        <v>114</v>
      </c>
      <c r="Q31" s="317"/>
      <c r="R31" s="75">
        <v>87</v>
      </c>
      <c r="S31" s="310"/>
      <c r="T31" s="75">
        <v>69</v>
      </c>
      <c r="U31" s="310"/>
      <c r="V31" s="75">
        <v>79</v>
      </c>
      <c r="W31" s="310"/>
      <c r="X31" s="75">
        <v>87</v>
      </c>
      <c r="Y31" s="324"/>
      <c r="Z31" s="28"/>
    </row>
    <row r="32" spans="2:26" ht="14.25" x14ac:dyDescent="0.2">
      <c r="B32" s="213"/>
      <c r="C32" s="222" t="s">
        <v>237</v>
      </c>
      <c r="D32" s="4"/>
      <c r="E32" s="330"/>
      <c r="F32" s="5"/>
      <c r="G32" s="330"/>
      <c r="H32" s="5"/>
      <c r="I32" s="5"/>
      <c r="J32" s="5"/>
      <c r="K32" s="330"/>
      <c r="L32" s="5"/>
      <c r="M32" s="330"/>
      <c r="N32" s="75">
        <v>66</v>
      </c>
      <c r="O32" s="336"/>
      <c r="P32" s="75">
        <v>79</v>
      </c>
      <c r="Q32" s="317"/>
      <c r="R32" s="75">
        <v>45</v>
      </c>
      <c r="S32" s="310"/>
      <c r="T32" s="75">
        <v>25</v>
      </c>
      <c r="U32" s="310"/>
      <c r="V32" s="75">
        <v>26</v>
      </c>
      <c r="W32" s="310"/>
      <c r="X32" s="75">
        <v>30</v>
      </c>
      <c r="Y32" s="327"/>
      <c r="Z32" s="28"/>
    </row>
    <row r="33" spans="1:27" ht="14.25" x14ac:dyDescent="0.2">
      <c r="B33" s="211" t="s">
        <v>230</v>
      </c>
      <c r="C33" s="214"/>
      <c r="D33" s="105"/>
      <c r="E33" s="104"/>
      <c r="F33" s="104"/>
      <c r="G33" s="104"/>
      <c r="H33" s="104"/>
      <c r="I33" s="104"/>
      <c r="J33" s="104"/>
      <c r="K33" s="104"/>
      <c r="L33" s="104"/>
      <c r="M33" s="104"/>
      <c r="N33" s="104">
        <v>864</v>
      </c>
      <c r="O33" s="106"/>
      <c r="P33" s="104">
        <v>677</v>
      </c>
      <c r="Q33" s="104"/>
      <c r="R33" s="104">
        <v>548</v>
      </c>
      <c r="S33" s="634"/>
      <c r="T33" s="104">
        <v>555</v>
      </c>
      <c r="U33" s="348"/>
      <c r="V33" s="104">
        <v>615</v>
      </c>
      <c r="W33" s="634"/>
      <c r="X33" s="104">
        <v>595</v>
      </c>
      <c r="Y33" s="328"/>
      <c r="Z33" s="28"/>
    </row>
    <row r="34" spans="1:27" ht="15" thickBot="1" x14ac:dyDescent="0.25">
      <c r="B34" s="231" t="s">
        <v>178</v>
      </c>
      <c r="C34" s="210"/>
      <c r="D34" s="11">
        <v>1861</v>
      </c>
      <c r="E34" s="12"/>
      <c r="F34" s="12">
        <v>2152</v>
      </c>
      <c r="G34" s="12"/>
      <c r="H34" s="12">
        <v>972</v>
      </c>
      <c r="I34" s="12"/>
      <c r="J34" s="12">
        <v>655</v>
      </c>
      <c r="K34" s="12"/>
      <c r="L34" s="12">
        <v>798</v>
      </c>
      <c r="M34" s="12"/>
      <c r="N34" s="12">
        <v>3762</v>
      </c>
      <c r="O34" s="13"/>
      <c r="P34" s="12">
        <v>4668</v>
      </c>
      <c r="Q34" s="349"/>
      <c r="R34" s="12">
        <v>3782</v>
      </c>
      <c r="S34" s="686"/>
      <c r="T34" s="12">
        <v>3306</v>
      </c>
      <c r="U34" s="686"/>
      <c r="V34" s="12">
        <v>3474</v>
      </c>
      <c r="W34" s="686"/>
      <c r="X34" s="12">
        <v>4058</v>
      </c>
      <c r="Y34" s="285"/>
      <c r="Z34" s="28"/>
    </row>
    <row r="35" spans="1:27" x14ac:dyDescent="0.2">
      <c r="S35" s="594"/>
      <c r="U35" s="498"/>
      <c r="W35" s="498"/>
      <c r="Y35" s="14" t="s">
        <v>578</v>
      </c>
      <c r="Z35" s="28"/>
    </row>
    <row r="36" spans="1:27" x14ac:dyDescent="0.2">
      <c r="C36" s="831"/>
      <c r="D36" s="831"/>
      <c r="E36" s="831"/>
      <c r="F36" s="831"/>
      <c r="G36" s="831"/>
      <c r="H36" s="831"/>
      <c r="I36" s="831"/>
      <c r="J36" s="831"/>
      <c r="K36" s="831"/>
      <c r="L36" s="831"/>
      <c r="M36" s="831"/>
      <c r="N36" s="831"/>
      <c r="O36" s="831"/>
      <c r="P36" s="831"/>
      <c r="Q36" s="831"/>
      <c r="R36" s="831"/>
      <c r="S36" s="831"/>
      <c r="T36" s="831"/>
      <c r="U36" s="831"/>
      <c r="V36" s="831"/>
      <c r="W36" s="29"/>
      <c r="X36" s="29"/>
      <c r="Y36" s="29"/>
      <c r="Z36" s="28"/>
    </row>
    <row r="37" spans="1:27" ht="14.25" x14ac:dyDescent="0.2">
      <c r="A37" s="1" t="s">
        <v>615</v>
      </c>
      <c r="B37" s="1"/>
    </row>
    <row r="38" spans="1:27" ht="13.5" thickBot="1" x14ac:dyDescent="0.25">
      <c r="U38" s="3"/>
      <c r="V38" s="3"/>
      <c r="W38" s="3"/>
      <c r="X38" s="3" t="s">
        <v>199</v>
      </c>
      <c r="Y38" s="3"/>
    </row>
    <row r="39" spans="1:27" x14ac:dyDescent="0.2">
      <c r="D39" s="829" t="s">
        <v>197</v>
      </c>
      <c r="E39" s="830"/>
      <c r="F39" s="830"/>
      <c r="G39" s="830"/>
      <c r="H39" s="830"/>
      <c r="I39" s="830"/>
      <c r="J39" s="830"/>
      <c r="K39" s="830"/>
      <c r="L39" s="830"/>
      <c r="M39" s="204"/>
      <c r="N39" s="294"/>
      <c r="O39" s="302"/>
      <c r="P39" s="830" t="s">
        <v>198</v>
      </c>
      <c r="Q39" s="830"/>
      <c r="R39" s="830"/>
      <c r="S39" s="830"/>
      <c r="T39" s="830"/>
      <c r="U39" s="830"/>
      <c r="V39" s="830"/>
      <c r="W39" s="830"/>
      <c r="X39" s="830"/>
      <c r="Y39" s="840"/>
    </row>
    <row r="40" spans="1:27" ht="27" customHeight="1" thickBot="1" x14ac:dyDescent="0.25">
      <c r="D40" s="89" t="s">
        <v>209</v>
      </c>
      <c r="E40" s="88"/>
      <c r="F40" s="88" t="s">
        <v>210</v>
      </c>
      <c r="G40" s="88"/>
      <c r="H40" s="88" t="s">
        <v>211</v>
      </c>
      <c r="I40" s="88"/>
      <c r="J40" s="88" t="s">
        <v>212</v>
      </c>
      <c r="K40" s="88"/>
      <c r="L40" s="90" t="s">
        <v>223</v>
      </c>
      <c r="M40" s="90"/>
      <c r="N40" s="90" t="s">
        <v>340</v>
      </c>
      <c r="O40" s="91"/>
      <c r="P40" s="90" t="s">
        <v>385</v>
      </c>
      <c r="Q40" s="90"/>
      <c r="R40" s="90" t="s">
        <v>499</v>
      </c>
      <c r="S40" s="404"/>
      <c r="T40" s="90" t="s">
        <v>458</v>
      </c>
      <c r="U40" s="404"/>
      <c r="V40" s="90" t="s">
        <v>500</v>
      </c>
      <c r="W40" s="404"/>
      <c r="X40" s="90" t="s">
        <v>550</v>
      </c>
      <c r="Y40" s="826" t="s">
        <v>672</v>
      </c>
    </row>
    <row r="41" spans="1:27" s="20" customFormat="1" x14ac:dyDescent="0.2">
      <c r="B41" s="217"/>
      <c r="C41" s="19"/>
      <c r="D41" s="225"/>
      <c r="E41" s="226"/>
      <c r="F41" s="226"/>
      <c r="G41" s="226"/>
      <c r="H41" s="226"/>
      <c r="I41" s="226"/>
      <c r="J41" s="226"/>
      <c r="K41" s="226"/>
      <c r="L41" s="226"/>
      <c r="M41" s="226"/>
      <c r="N41" s="226"/>
      <c r="O41" s="220"/>
      <c r="P41" s="226"/>
      <c r="Q41" s="226"/>
      <c r="R41" s="226"/>
      <c r="S41" s="226"/>
      <c r="T41" s="226"/>
      <c r="U41" s="226"/>
      <c r="V41" s="226"/>
      <c r="W41" s="226"/>
      <c r="X41" s="226"/>
      <c r="Y41" s="220"/>
    </row>
    <row r="42" spans="1:27" ht="14.25" x14ac:dyDescent="0.2">
      <c r="B42" s="2"/>
      <c r="C42" s="93" t="s">
        <v>124</v>
      </c>
      <c r="D42" s="4">
        <v>441</v>
      </c>
      <c r="E42" s="5"/>
      <c r="F42" s="5">
        <v>320</v>
      </c>
      <c r="G42" s="5"/>
      <c r="H42" s="5">
        <v>248</v>
      </c>
      <c r="I42" s="5"/>
      <c r="J42" s="5">
        <v>114</v>
      </c>
      <c r="K42" s="5"/>
      <c r="L42" s="5">
        <v>112</v>
      </c>
      <c r="M42" s="5"/>
      <c r="N42" s="5">
        <v>150</v>
      </c>
      <c r="O42" s="6"/>
      <c r="P42" s="5">
        <v>127</v>
      </c>
      <c r="Q42" s="5"/>
      <c r="R42" s="5">
        <v>121</v>
      </c>
      <c r="S42" s="192"/>
      <c r="T42" s="5">
        <v>125</v>
      </c>
      <c r="U42" s="323"/>
      <c r="V42" s="5">
        <v>155</v>
      </c>
      <c r="W42" s="310"/>
      <c r="X42" s="5">
        <v>163</v>
      </c>
      <c r="Y42" s="324"/>
    </row>
    <row r="43" spans="1:27" ht="14.25" x14ac:dyDescent="0.2">
      <c r="B43" s="2"/>
      <c r="C43" s="209" t="s">
        <v>185</v>
      </c>
      <c r="D43" s="66">
        <v>76</v>
      </c>
      <c r="E43" s="67"/>
      <c r="F43" s="67">
        <v>137</v>
      </c>
      <c r="G43" s="67"/>
      <c r="H43" s="67">
        <v>125</v>
      </c>
      <c r="I43" s="67"/>
      <c r="J43" s="67">
        <v>60</v>
      </c>
      <c r="K43" s="67"/>
      <c r="L43" s="67">
        <v>69</v>
      </c>
      <c r="M43" s="67"/>
      <c r="N43" s="67">
        <v>130</v>
      </c>
      <c r="O43" s="68"/>
      <c r="P43" s="67">
        <v>52</v>
      </c>
      <c r="Q43" s="67"/>
      <c r="R43" s="67">
        <v>44</v>
      </c>
      <c r="S43" s="310"/>
      <c r="T43" s="67">
        <v>53</v>
      </c>
      <c r="U43" s="310"/>
      <c r="V43" s="67">
        <v>63</v>
      </c>
      <c r="W43" s="332"/>
      <c r="X43" s="67">
        <v>69</v>
      </c>
      <c r="Y43" s="324"/>
    </row>
    <row r="44" spans="1:27" ht="14.25" x14ac:dyDescent="0.2">
      <c r="B44" s="211" t="s">
        <v>226</v>
      </c>
      <c r="C44" s="214"/>
      <c r="D44" s="60">
        <v>517</v>
      </c>
      <c r="E44" s="61"/>
      <c r="F44" s="61">
        <v>457</v>
      </c>
      <c r="G44" s="61"/>
      <c r="H44" s="61">
        <v>373</v>
      </c>
      <c r="I44" s="61"/>
      <c r="J44" s="61">
        <v>174</v>
      </c>
      <c r="K44" s="61"/>
      <c r="L44" s="61">
        <v>181</v>
      </c>
      <c r="M44" s="61"/>
      <c r="N44" s="61">
        <v>280</v>
      </c>
      <c r="O44" s="357"/>
      <c r="P44" s="61">
        <v>179</v>
      </c>
      <c r="Q44" s="61"/>
      <c r="R44" s="61">
        <v>165</v>
      </c>
      <c r="S44" s="634"/>
      <c r="T44" s="61">
        <v>178</v>
      </c>
      <c r="U44" s="634"/>
      <c r="V44" s="61">
        <v>218</v>
      </c>
      <c r="W44" s="634"/>
      <c r="X44" s="61">
        <v>232</v>
      </c>
      <c r="Y44" s="497"/>
    </row>
    <row r="45" spans="1:27" s="20" customFormat="1" ht="14.25" x14ac:dyDescent="0.2">
      <c r="B45" s="122"/>
      <c r="C45" s="212"/>
      <c r="D45" s="74"/>
      <c r="E45" s="75"/>
      <c r="F45" s="75"/>
      <c r="G45" s="75"/>
      <c r="H45" s="75"/>
      <c r="I45" s="75"/>
      <c r="J45" s="75"/>
      <c r="K45" s="75"/>
      <c r="L45" s="75"/>
      <c r="M45" s="75"/>
      <c r="N45" s="75"/>
      <c r="O45" s="76"/>
      <c r="P45" s="75"/>
      <c r="Q45" s="75"/>
      <c r="R45" s="75"/>
      <c r="S45" s="208"/>
      <c r="T45" s="75"/>
      <c r="U45" s="317"/>
      <c r="V45" s="75"/>
      <c r="W45" s="317"/>
      <c r="X45" s="75"/>
      <c r="Y45" s="311"/>
    </row>
    <row r="46" spans="1:27" s="20" customFormat="1" ht="14.25" x14ac:dyDescent="0.2">
      <c r="B46" s="213" t="s">
        <v>227</v>
      </c>
      <c r="C46" s="212"/>
      <c r="D46" s="74"/>
      <c r="E46" s="75"/>
      <c r="F46" s="75"/>
      <c r="G46" s="75"/>
      <c r="H46" s="75"/>
      <c r="I46" s="75"/>
      <c r="J46" s="75"/>
      <c r="K46" s="75"/>
      <c r="L46" s="75"/>
      <c r="M46" s="75"/>
      <c r="N46" s="75"/>
      <c r="O46" s="76"/>
      <c r="P46" s="75"/>
      <c r="Q46" s="75"/>
      <c r="R46" s="75"/>
      <c r="S46" s="208"/>
      <c r="T46" s="75"/>
      <c r="U46" s="317"/>
      <c r="V46" s="75"/>
      <c r="W46" s="317"/>
      <c r="X46" s="75"/>
      <c r="Y46" s="311"/>
    </row>
    <row r="47" spans="1:27" ht="14.25" x14ac:dyDescent="0.2">
      <c r="B47" s="2"/>
      <c r="C47" s="93" t="s">
        <v>420</v>
      </c>
      <c r="D47" s="4">
        <v>286</v>
      </c>
      <c r="E47" s="5"/>
      <c r="F47" s="5">
        <v>315</v>
      </c>
      <c r="G47" s="5"/>
      <c r="H47" s="5">
        <v>277</v>
      </c>
      <c r="I47" s="5"/>
      <c r="J47" s="5">
        <v>385</v>
      </c>
      <c r="K47" s="5"/>
      <c r="L47" s="5">
        <v>464</v>
      </c>
      <c r="M47" s="5"/>
      <c r="N47" s="75">
        <v>338</v>
      </c>
      <c r="O47" s="76"/>
      <c r="P47" s="75">
        <v>308</v>
      </c>
      <c r="Q47" s="75"/>
      <c r="R47" s="75">
        <v>308</v>
      </c>
      <c r="S47" s="310"/>
      <c r="T47" s="75">
        <v>324</v>
      </c>
      <c r="U47" s="310"/>
      <c r="V47" s="75">
        <v>316</v>
      </c>
      <c r="W47" s="310"/>
      <c r="X47" s="75">
        <v>317</v>
      </c>
      <c r="Y47" s="324"/>
      <c r="AA47" s="75"/>
    </row>
    <row r="48" spans="1:27" ht="14.25" x14ac:dyDescent="0.2">
      <c r="B48" s="2"/>
      <c r="C48" s="93" t="s">
        <v>216</v>
      </c>
      <c r="D48" s="4">
        <v>346</v>
      </c>
      <c r="E48" s="322"/>
      <c r="F48" s="5">
        <v>404</v>
      </c>
      <c r="G48" s="323"/>
      <c r="H48" s="5">
        <v>369</v>
      </c>
      <c r="I48" s="5"/>
      <c r="J48" s="5">
        <v>395</v>
      </c>
      <c r="K48" s="310"/>
      <c r="L48" s="5">
        <v>560</v>
      </c>
      <c r="M48" s="323"/>
      <c r="N48" s="75">
        <v>405</v>
      </c>
      <c r="O48" s="311"/>
      <c r="P48" s="75">
        <v>335</v>
      </c>
      <c r="Q48" s="310"/>
      <c r="R48" s="75">
        <v>342</v>
      </c>
      <c r="S48" s="310"/>
      <c r="T48" s="75">
        <v>363</v>
      </c>
      <c r="U48" s="310"/>
      <c r="V48" s="75">
        <v>362</v>
      </c>
      <c r="W48" s="310"/>
      <c r="X48" s="75">
        <v>375</v>
      </c>
      <c r="Y48" s="324"/>
      <c r="AA48" s="75"/>
    </row>
    <row r="49" spans="2:27" ht="14.25" x14ac:dyDescent="0.2">
      <c r="B49" s="2"/>
      <c r="C49" s="93" t="s">
        <v>424</v>
      </c>
      <c r="D49" s="4">
        <v>44</v>
      </c>
      <c r="E49" s="322"/>
      <c r="F49" s="5">
        <v>31</v>
      </c>
      <c r="G49" s="323"/>
      <c r="H49" s="5">
        <v>46</v>
      </c>
      <c r="I49" s="5"/>
      <c r="J49" s="5">
        <v>32</v>
      </c>
      <c r="K49" s="323"/>
      <c r="L49" s="5">
        <v>53</v>
      </c>
      <c r="M49" s="323"/>
      <c r="N49" s="75">
        <v>47</v>
      </c>
      <c r="O49" s="311"/>
      <c r="P49" s="75">
        <v>43</v>
      </c>
      <c r="Q49" s="310"/>
      <c r="R49" s="75">
        <v>40</v>
      </c>
      <c r="S49" s="310"/>
      <c r="T49" s="75">
        <v>37</v>
      </c>
      <c r="U49" s="310"/>
      <c r="V49" s="75">
        <v>36</v>
      </c>
      <c r="W49" s="310"/>
      <c r="X49" s="75">
        <v>38</v>
      </c>
      <c r="Y49" s="324"/>
      <c r="AA49" s="290"/>
    </row>
    <row r="50" spans="2:27" ht="14.25" x14ac:dyDescent="0.2">
      <c r="B50" s="2"/>
      <c r="C50" s="402" t="s">
        <v>422</v>
      </c>
      <c r="D50" s="4">
        <v>287</v>
      </c>
      <c r="E50" s="322"/>
      <c r="F50" s="5">
        <v>266</v>
      </c>
      <c r="G50" s="323"/>
      <c r="H50" s="5">
        <v>204</v>
      </c>
      <c r="I50" s="5"/>
      <c r="J50" s="5">
        <v>321</v>
      </c>
      <c r="K50" s="323"/>
      <c r="L50" s="5">
        <v>462</v>
      </c>
      <c r="M50" s="323"/>
      <c r="N50" s="75">
        <v>242</v>
      </c>
      <c r="O50" s="311"/>
      <c r="P50" s="75">
        <v>245</v>
      </c>
      <c r="Q50" s="310"/>
      <c r="R50" s="75">
        <v>276</v>
      </c>
      <c r="S50" s="310"/>
      <c r="T50" s="75">
        <v>342</v>
      </c>
      <c r="U50" s="310"/>
      <c r="V50" s="75">
        <v>326</v>
      </c>
      <c r="W50" s="310"/>
      <c r="X50" s="75">
        <v>306</v>
      </c>
      <c r="Y50" s="324"/>
      <c r="AA50" s="75"/>
    </row>
    <row r="51" spans="2:27" ht="14.25" x14ac:dyDescent="0.2">
      <c r="B51" s="2"/>
      <c r="C51" s="93" t="s">
        <v>421</v>
      </c>
      <c r="D51" s="4">
        <v>330</v>
      </c>
      <c r="E51" s="322"/>
      <c r="F51" s="5">
        <v>357</v>
      </c>
      <c r="G51" s="323"/>
      <c r="H51" s="5">
        <v>379</v>
      </c>
      <c r="I51" s="5"/>
      <c r="J51" s="5">
        <v>389</v>
      </c>
      <c r="K51" s="323"/>
      <c r="L51" s="5">
        <v>661</v>
      </c>
      <c r="M51" s="323"/>
      <c r="N51" s="75">
        <v>422</v>
      </c>
      <c r="O51" s="311"/>
      <c r="P51" s="75">
        <v>418</v>
      </c>
      <c r="Q51" s="310"/>
      <c r="R51" s="75">
        <v>426</v>
      </c>
      <c r="S51" s="310"/>
      <c r="T51" s="75">
        <v>441</v>
      </c>
      <c r="U51" s="310"/>
      <c r="V51" s="75">
        <v>477</v>
      </c>
      <c r="W51" s="310"/>
      <c r="X51" s="75">
        <v>505</v>
      </c>
      <c r="Y51" s="324"/>
      <c r="AA51" s="75"/>
    </row>
    <row r="52" spans="2:27" ht="14.25" x14ac:dyDescent="0.2">
      <c r="B52" s="2"/>
      <c r="C52" s="93" t="s">
        <v>419</v>
      </c>
      <c r="D52" s="4">
        <v>443</v>
      </c>
      <c r="E52" s="322"/>
      <c r="F52" s="5">
        <v>463</v>
      </c>
      <c r="G52" s="323"/>
      <c r="H52" s="5">
        <v>506</v>
      </c>
      <c r="I52" s="5"/>
      <c r="J52" s="5">
        <v>608</v>
      </c>
      <c r="K52" s="323"/>
      <c r="L52" s="5">
        <v>739</v>
      </c>
      <c r="M52" s="323"/>
      <c r="N52" s="75">
        <v>325</v>
      </c>
      <c r="O52" s="311"/>
      <c r="P52" s="75">
        <v>351</v>
      </c>
      <c r="Q52" s="321"/>
      <c r="R52" s="75">
        <v>336</v>
      </c>
      <c r="S52" s="321"/>
      <c r="T52" s="75">
        <v>343</v>
      </c>
      <c r="U52" s="310"/>
      <c r="V52" s="75">
        <v>342</v>
      </c>
      <c r="W52" s="310"/>
      <c r="X52" s="75">
        <v>358</v>
      </c>
      <c r="Y52" s="324"/>
      <c r="AA52" s="75"/>
    </row>
    <row r="53" spans="2:27" ht="14.25" x14ac:dyDescent="0.2">
      <c r="B53" s="2"/>
      <c r="C53" s="93" t="s">
        <v>423</v>
      </c>
      <c r="D53" s="4">
        <v>325</v>
      </c>
      <c r="E53" s="322"/>
      <c r="F53" s="5">
        <v>316</v>
      </c>
      <c r="G53" s="323"/>
      <c r="H53" s="5">
        <v>306</v>
      </c>
      <c r="I53" s="5"/>
      <c r="J53" s="5">
        <v>390</v>
      </c>
      <c r="K53" s="323"/>
      <c r="L53" s="5">
        <v>623</v>
      </c>
      <c r="M53" s="323"/>
      <c r="N53" s="75">
        <v>269</v>
      </c>
      <c r="O53" s="311"/>
      <c r="P53" s="75">
        <v>288</v>
      </c>
      <c r="Q53" s="321"/>
      <c r="R53" s="75">
        <v>291</v>
      </c>
      <c r="S53" s="321"/>
      <c r="T53" s="75">
        <v>318</v>
      </c>
      <c r="U53" s="310"/>
      <c r="V53" s="75">
        <v>321</v>
      </c>
      <c r="W53" s="310"/>
      <c r="X53" s="75">
        <v>324</v>
      </c>
      <c r="Y53" s="324"/>
      <c r="AA53" s="75"/>
    </row>
    <row r="54" spans="2:27" ht="14.25" x14ac:dyDescent="0.2">
      <c r="B54" s="2"/>
      <c r="C54" s="93" t="s">
        <v>213</v>
      </c>
      <c r="D54" s="4">
        <v>324</v>
      </c>
      <c r="E54" s="322"/>
      <c r="F54" s="5">
        <v>260</v>
      </c>
      <c r="G54" s="323"/>
      <c r="H54" s="5">
        <v>342</v>
      </c>
      <c r="I54" s="5"/>
      <c r="J54" s="5">
        <v>281</v>
      </c>
      <c r="K54" s="323"/>
      <c r="L54" s="5">
        <v>542</v>
      </c>
      <c r="M54" s="323"/>
      <c r="N54" s="75">
        <v>234</v>
      </c>
      <c r="O54" s="311"/>
      <c r="P54" s="75">
        <v>246</v>
      </c>
      <c r="Q54" s="321"/>
      <c r="R54" s="75">
        <v>213</v>
      </c>
      <c r="S54" s="321"/>
      <c r="T54" s="75">
        <v>206</v>
      </c>
      <c r="U54" s="310"/>
      <c r="V54" s="75">
        <v>213</v>
      </c>
      <c r="W54" s="310"/>
      <c r="X54" s="75">
        <v>226</v>
      </c>
      <c r="Y54" s="324"/>
      <c r="AA54" s="75"/>
    </row>
    <row r="55" spans="2:27" ht="14.25" x14ac:dyDescent="0.2">
      <c r="B55" s="2"/>
      <c r="C55" s="93" t="s">
        <v>214</v>
      </c>
      <c r="D55" s="4">
        <v>445</v>
      </c>
      <c r="E55" s="322"/>
      <c r="F55" s="5">
        <v>279</v>
      </c>
      <c r="G55" s="323"/>
      <c r="H55" s="5">
        <v>357</v>
      </c>
      <c r="I55" s="5"/>
      <c r="J55" s="5">
        <v>452</v>
      </c>
      <c r="K55" s="323"/>
      <c r="L55" s="5">
        <v>610</v>
      </c>
      <c r="M55" s="323"/>
      <c r="N55" s="75">
        <v>261</v>
      </c>
      <c r="O55" s="311"/>
      <c r="P55" s="75">
        <v>314</v>
      </c>
      <c r="Q55" s="321"/>
      <c r="R55" s="75">
        <v>323</v>
      </c>
      <c r="S55" s="321"/>
      <c r="T55" s="75">
        <v>311</v>
      </c>
      <c r="U55" s="310"/>
      <c r="V55" s="75">
        <v>301</v>
      </c>
      <c r="W55" s="310"/>
      <c r="X55" s="75">
        <v>289</v>
      </c>
      <c r="Y55" s="324"/>
      <c r="AA55" s="75"/>
    </row>
    <row r="56" spans="2:27" ht="14.25" x14ac:dyDescent="0.2">
      <c r="B56" s="2"/>
      <c r="C56" s="93" t="s">
        <v>215</v>
      </c>
      <c r="D56" s="4">
        <v>44</v>
      </c>
      <c r="E56" s="322"/>
      <c r="F56" s="5">
        <v>33</v>
      </c>
      <c r="G56" s="323"/>
      <c r="H56" s="5">
        <v>35</v>
      </c>
      <c r="I56" s="5"/>
      <c r="J56" s="5">
        <v>39</v>
      </c>
      <c r="K56" s="323"/>
      <c r="L56" s="5">
        <v>152</v>
      </c>
      <c r="M56" s="323"/>
      <c r="N56" s="5">
        <v>36</v>
      </c>
      <c r="O56" s="324"/>
      <c r="P56" s="5">
        <v>61</v>
      </c>
      <c r="Q56" s="323"/>
      <c r="R56" s="5">
        <v>71</v>
      </c>
      <c r="S56" s="323"/>
      <c r="T56" s="5">
        <v>70</v>
      </c>
      <c r="U56" s="323"/>
      <c r="V56" s="5">
        <v>80</v>
      </c>
      <c r="W56" s="310"/>
      <c r="X56" s="5">
        <v>85</v>
      </c>
      <c r="Y56" s="324"/>
      <c r="AA56" s="5"/>
    </row>
    <row r="57" spans="2:27" ht="14.25" x14ac:dyDescent="0.2">
      <c r="B57" s="2"/>
      <c r="C57" s="93" t="s">
        <v>425</v>
      </c>
      <c r="D57" s="4">
        <v>200</v>
      </c>
      <c r="E57" s="322"/>
      <c r="F57" s="5">
        <v>194</v>
      </c>
      <c r="G57" s="323"/>
      <c r="H57" s="5">
        <v>269</v>
      </c>
      <c r="I57" s="5"/>
      <c r="J57" s="5">
        <v>161</v>
      </c>
      <c r="K57" s="323"/>
      <c r="L57" s="5">
        <v>246</v>
      </c>
      <c r="M57" s="323"/>
      <c r="N57" s="5">
        <v>144</v>
      </c>
      <c r="O57" s="324"/>
      <c r="P57" s="5">
        <v>144</v>
      </c>
      <c r="Q57" s="323"/>
      <c r="R57" s="5">
        <v>137</v>
      </c>
      <c r="S57" s="323"/>
      <c r="T57" s="5">
        <v>137</v>
      </c>
      <c r="U57" s="323"/>
      <c r="V57" s="5">
        <v>137</v>
      </c>
      <c r="W57" s="310"/>
      <c r="X57" s="5">
        <v>133</v>
      </c>
      <c r="Y57" s="324"/>
      <c r="AA57" s="5"/>
    </row>
    <row r="58" spans="2:27" ht="14.25" x14ac:dyDescent="0.2">
      <c r="B58" s="2"/>
      <c r="C58" s="403" t="s">
        <v>240</v>
      </c>
      <c r="D58" s="4">
        <v>93</v>
      </c>
      <c r="E58" s="322"/>
      <c r="F58" s="5">
        <v>92</v>
      </c>
      <c r="G58" s="323"/>
      <c r="H58" s="5">
        <v>97</v>
      </c>
      <c r="I58" s="5"/>
      <c r="J58" s="5">
        <v>129</v>
      </c>
      <c r="K58" s="323"/>
      <c r="L58" s="5">
        <v>177</v>
      </c>
      <c r="M58" s="323"/>
      <c r="N58" s="5">
        <v>143</v>
      </c>
      <c r="O58" s="324"/>
      <c r="P58" s="5">
        <v>135</v>
      </c>
      <c r="Q58" s="323"/>
      <c r="R58" s="5">
        <v>141</v>
      </c>
      <c r="S58" s="323"/>
      <c r="T58" s="5">
        <v>158</v>
      </c>
      <c r="U58" s="323"/>
      <c r="V58" s="5">
        <v>164</v>
      </c>
      <c r="W58" s="310"/>
      <c r="X58" s="5">
        <v>149</v>
      </c>
      <c r="Y58" s="324"/>
      <c r="AA58" s="5"/>
    </row>
    <row r="59" spans="2:27" ht="14.25" x14ac:dyDescent="0.2">
      <c r="B59" s="211" t="s">
        <v>228</v>
      </c>
      <c r="C59" s="214"/>
      <c r="D59" s="27">
        <v>3167</v>
      </c>
      <c r="E59" s="25"/>
      <c r="F59" s="25">
        <v>3010</v>
      </c>
      <c r="G59" s="25"/>
      <c r="H59" s="25">
        <v>3187</v>
      </c>
      <c r="I59" s="25"/>
      <c r="J59" s="25">
        <v>3582</v>
      </c>
      <c r="K59" s="612"/>
      <c r="L59" s="25">
        <v>5289</v>
      </c>
      <c r="M59" s="25"/>
      <c r="N59" s="25">
        <v>2866</v>
      </c>
      <c r="O59" s="26"/>
      <c r="P59" s="25">
        <v>2888</v>
      </c>
      <c r="Q59" s="339"/>
      <c r="R59" s="25">
        <v>2904</v>
      </c>
      <c r="S59" s="634"/>
      <c r="T59" s="25">
        <v>3050</v>
      </c>
      <c r="U59" s="634"/>
      <c r="V59" s="25">
        <v>3075</v>
      </c>
      <c r="W59" s="634"/>
      <c r="X59" s="25">
        <v>3105</v>
      </c>
      <c r="Y59" s="497"/>
    </row>
    <row r="60" spans="2:27" ht="14.25" x14ac:dyDescent="0.2">
      <c r="B60" s="215"/>
      <c r="C60" s="212"/>
      <c r="D60" s="228"/>
      <c r="E60" s="229"/>
      <c r="F60" s="229"/>
      <c r="G60" s="229"/>
      <c r="H60" s="229"/>
      <c r="I60" s="229"/>
      <c r="J60" s="229"/>
      <c r="K60" s="229"/>
      <c r="L60" s="229"/>
      <c r="M60" s="229"/>
      <c r="N60" s="229"/>
      <c r="O60" s="305"/>
      <c r="P60" s="229"/>
      <c r="Q60" s="229"/>
      <c r="R60" s="229"/>
      <c r="S60" s="230"/>
      <c r="T60" s="229"/>
      <c r="U60" s="365"/>
      <c r="V60" s="229"/>
      <c r="W60" s="365"/>
      <c r="X60" s="229"/>
      <c r="Y60" s="329"/>
    </row>
    <row r="61" spans="2:27" ht="14.25" x14ac:dyDescent="0.2">
      <c r="B61" s="213" t="s">
        <v>229</v>
      </c>
      <c r="C61" s="212"/>
      <c r="D61" s="4"/>
      <c r="E61" s="5"/>
      <c r="F61" s="5"/>
      <c r="G61" s="5"/>
      <c r="H61" s="5"/>
      <c r="I61" s="5"/>
      <c r="J61" s="5"/>
      <c r="K61" s="5"/>
      <c r="L61" s="5"/>
      <c r="M61" s="5"/>
      <c r="N61" s="75"/>
      <c r="O61" s="76"/>
      <c r="P61" s="75"/>
      <c r="Q61" s="75"/>
      <c r="R61" s="75"/>
      <c r="S61" s="208"/>
      <c r="T61" s="75"/>
      <c r="U61" s="317"/>
      <c r="V61" s="75"/>
      <c r="W61" s="317"/>
      <c r="X61" s="75"/>
      <c r="Y61" s="324"/>
    </row>
    <row r="62" spans="2:27" ht="14.25" x14ac:dyDescent="0.2">
      <c r="B62" s="213"/>
      <c r="C62" s="222" t="s">
        <v>231</v>
      </c>
      <c r="D62" s="4"/>
      <c r="E62" s="5"/>
      <c r="F62" s="5"/>
      <c r="G62" s="5"/>
      <c r="H62" s="5"/>
      <c r="I62" s="5"/>
      <c r="J62" s="5"/>
      <c r="K62" s="5"/>
      <c r="L62" s="5"/>
      <c r="M62" s="5"/>
      <c r="N62" s="75">
        <v>74</v>
      </c>
      <c r="O62" s="76"/>
      <c r="P62" s="75">
        <v>87</v>
      </c>
      <c r="Q62" s="75"/>
      <c r="R62" s="75">
        <v>101</v>
      </c>
      <c r="S62" s="208"/>
      <c r="T62" s="75">
        <v>96</v>
      </c>
      <c r="U62" s="310"/>
      <c r="V62" s="75">
        <v>85</v>
      </c>
      <c r="W62" s="310"/>
      <c r="X62" s="75">
        <v>87</v>
      </c>
      <c r="Y62" s="324"/>
    </row>
    <row r="63" spans="2:27" ht="14.25" x14ac:dyDescent="0.2">
      <c r="B63" s="213"/>
      <c r="C63" s="222" t="s">
        <v>232</v>
      </c>
      <c r="D63" s="4"/>
      <c r="E63" s="5"/>
      <c r="F63" s="5"/>
      <c r="G63" s="5"/>
      <c r="H63" s="5"/>
      <c r="I63" s="5"/>
      <c r="J63" s="5"/>
      <c r="K63" s="5"/>
      <c r="L63" s="5"/>
      <c r="M63" s="5"/>
      <c r="N63" s="75">
        <v>68</v>
      </c>
      <c r="O63" s="76"/>
      <c r="P63" s="75">
        <v>84</v>
      </c>
      <c r="Q63" s="75"/>
      <c r="R63" s="75">
        <v>102</v>
      </c>
      <c r="S63" s="208"/>
      <c r="T63" s="75">
        <v>108</v>
      </c>
      <c r="U63" s="310"/>
      <c r="V63" s="75">
        <v>129</v>
      </c>
      <c r="W63" s="310"/>
      <c r="X63" s="75">
        <v>131</v>
      </c>
      <c r="Y63" s="324"/>
    </row>
    <row r="64" spans="2:27" ht="14.25" x14ac:dyDescent="0.2">
      <c r="B64" s="213"/>
      <c r="C64" s="222" t="s">
        <v>233</v>
      </c>
      <c r="D64" s="4"/>
      <c r="E64" s="5"/>
      <c r="F64" s="5"/>
      <c r="G64" s="5"/>
      <c r="H64" s="5"/>
      <c r="I64" s="5"/>
      <c r="J64" s="5"/>
      <c r="K64" s="5"/>
      <c r="L64" s="5"/>
      <c r="M64" s="5"/>
      <c r="N64" s="75">
        <v>70</v>
      </c>
      <c r="O64" s="76"/>
      <c r="P64" s="75">
        <v>98</v>
      </c>
      <c r="Q64" s="75"/>
      <c r="R64" s="75">
        <v>101</v>
      </c>
      <c r="S64" s="208"/>
      <c r="T64" s="75">
        <v>105</v>
      </c>
      <c r="U64" s="310"/>
      <c r="V64" s="75">
        <v>117</v>
      </c>
      <c r="W64" s="310"/>
      <c r="X64" s="75">
        <v>122</v>
      </c>
      <c r="Y64" s="324"/>
    </row>
    <row r="65" spans="1:25" ht="14.25" x14ac:dyDescent="0.2">
      <c r="B65" s="213"/>
      <c r="C65" s="222" t="s">
        <v>234</v>
      </c>
      <c r="D65" s="4"/>
      <c r="E65" s="5"/>
      <c r="F65" s="5"/>
      <c r="G65" s="5"/>
      <c r="H65" s="5"/>
      <c r="I65" s="5"/>
      <c r="J65" s="5"/>
      <c r="K65" s="5"/>
      <c r="L65" s="5"/>
      <c r="M65" s="5"/>
      <c r="N65" s="75">
        <v>66</v>
      </c>
      <c r="O65" s="76"/>
      <c r="P65" s="75">
        <v>84</v>
      </c>
      <c r="Q65" s="75"/>
      <c r="R65" s="75">
        <v>89</v>
      </c>
      <c r="S65" s="208"/>
      <c r="T65" s="75">
        <v>86</v>
      </c>
      <c r="U65" s="310"/>
      <c r="V65" s="75">
        <v>84</v>
      </c>
      <c r="W65" s="310"/>
      <c r="X65" s="75">
        <v>80</v>
      </c>
      <c r="Y65" s="324"/>
    </row>
    <row r="66" spans="1:25" ht="14.25" x14ac:dyDescent="0.2">
      <c r="B66" s="213"/>
      <c r="C66" s="222" t="s">
        <v>235</v>
      </c>
      <c r="D66" s="4"/>
      <c r="E66" s="5"/>
      <c r="F66" s="5"/>
      <c r="G66" s="5"/>
      <c r="H66" s="5"/>
      <c r="I66" s="5"/>
      <c r="J66" s="5"/>
      <c r="K66" s="5"/>
      <c r="L66" s="5"/>
      <c r="M66" s="5"/>
      <c r="N66" s="75">
        <v>81</v>
      </c>
      <c r="O66" s="76"/>
      <c r="P66" s="75">
        <v>106</v>
      </c>
      <c r="Q66" s="75"/>
      <c r="R66" s="75">
        <v>124</v>
      </c>
      <c r="S66" s="208"/>
      <c r="T66" s="75">
        <v>128</v>
      </c>
      <c r="U66" s="310"/>
      <c r="V66" s="75">
        <v>136</v>
      </c>
      <c r="W66" s="310"/>
      <c r="X66" s="75">
        <v>134</v>
      </c>
      <c r="Y66" s="324"/>
    </row>
    <row r="67" spans="1:25" ht="14.25" x14ac:dyDescent="0.2">
      <c r="B67" s="213"/>
      <c r="C67" s="222" t="s">
        <v>236</v>
      </c>
      <c r="D67" s="4"/>
      <c r="E67" s="5"/>
      <c r="F67" s="5"/>
      <c r="G67" s="5"/>
      <c r="H67" s="5"/>
      <c r="I67" s="5"/>
      <c r="J67" s="5"/>
      <c r="K67" s="5"/>
      <c r="L67" s="5"/>
      <c r="M67" s="5"/>
      <c r="N67" s="75">
        <v>97</v>
      </c>
      <c r="O67" s="76"/>
      <c r="P67" s="75">
        <v>93</v>
      </c>
      <c r="Q67" s="75"/>
      <c r="R67" s="75">
        <v>100</v>
      </c>
      <c r="S67" s="208"/>
      <c r="T67" s="75">
        <v>108</v>
      </c>
      <c r="U67" s="310"/>
      <c r="V67" s="75">
        <v>100</v>
      </c>
      <c r="W67" s="310"/>
      <c r="X67" s="75">
        <v>114</v>
      </c>
      <c r="Y67" s="324"/>
    </row>
    <row r="68" spans="1:25" ht="14.25" x14ac:dyDescent="0.2">
      <c r="B68" s="213"/>
      <c r="C68" s="222" t="s">
        <v>237</v>
      </c>
      <c r="D68" s="4"/>
      <c r="E68" s="5"/>
      <c r="F68" s="5"/>
      <c r="G68" s="5"/>
      <c r="H68" s="5"/>
      <c r="I68" s="5"/>
      <c r="J68" s="5"/>
      <c r="K68" s="5"/>
      <c r="L68" s="5"/>
      <c r="M68" s="5"/>
      <c r="N68" s="75">
        <v>29</v>
      </c>
      <c r="O68" s="76"/>
      <c r="P68" s="75">
        <v>36</v>
      </c>
      <c r="Q68" s="75"/>
      <c r="R68" s="75">
        <v>34</v>
      </c>
      <c r="S68" s="208"/>
      <c r="T68" s="75">
        <v>32</v>
      </c>
      <c r="U68" s="310"/>
      <c r="V68" s="75">
        <v>27</v>
      </c>
      <c r="W68" s="310"/>
      <c r="X68" s="75">
        <v>31</v>
      </c>
      <c r="Y68" s="327"/>
    </row>
    <row r="69" spans="1:25" ht="14.25" x14ac:dyDescent="0.2">
      <c r="B69" s="211" t="s">
        <v>230</v>
      </c>
      <c r="C69" s="214"/>
      <c r="D69" s="105"/>
      <c r="E69" s="104"/>
      <c r="F69" s="104"/>
      <c r="G69" s="104"/>
      <c r="H69" s="104"/>
      <c r="I69" s="104"/>
      <c r="J69" s="104"/>
      <c r="K69" s="104"/>
      <c r="L69" s="104"/>
      <c r="M69" s="104"/>
      <c r="N69" s="104">
        <v>485</v>
      </c>
      <c r="O69" s="106"/>
      <c r="P69" s="104">
        <v>588</v>
      </c>
      <c r="Q69" s="104"/>
      <c r="R69" s="104">
        <v>651</v>
      </c>
      <c r="S69" s="227"/>
      <c r="T69" s="104">
        <v>663</v>
      </c>
      <c r="U69" s="634"/>
      <c r="V69" s="104">
        <v>678</v>
      </c>
      <c r="W69" s="634"/>
      <c r="X69" s="104">
        <v>699</v>
      </c>
      <c r="Y69" s="328"/>
    </row>
    <row r="70" spans="1:25" ht="15" thickBot="1" x14ac:dyDescent="0.25">
      <c r="B70" s="231" t="s">
        <v>178</v>
      </c>
      <c r="C70" s="210"/>
      <c r="D70" s="11">
        <v>3684</v>
      </c>
      <c r="E70" s="12"/>
      <c r="F70" s="12">
        <v>3467</v>
      </c>
      <c r="G70" s="12"/>
      <c r="H70" s="12">
        <v>3560</v>
      </c>
      <c r="I70" s="12"/>
      <c r="J70" s="12">
        <v>3756</v>
      </c>
      <c r="K70" s="613"/>
      <c r="L70" s="12">
        <v>5470</v>
      </c>
      <c r="M70" s="12"/>
      <c r="N70" s="12">
        <v>3631</v>
      </c>
      <c r="O70" s="13"/>
      <c r="P70" s="12">
        <v>3655</v>
      </c>
      <c r="Q70" s="349"/>
      <c r="R70" s="12">
        <v>3720</v>
      </c>
      <c r="S70" s="364"/>
      <c r="T70" s="12">
        <v>3891</v>
      </c>
      <c r="U70" s="364"/>
      <c r="V70" s="12">
        <v>3971</v>
      </c>
      <c r="W70" s="364"/>
      <c r="X70" s="12">
        <v>4036</v>
      </c>
      <c r="Y70" s="285"/>
    </row>
    <row r="71" spans="1:25" x14ac:dyDescent="0.2">
      <c r="K71" s="594"/>
      <c r="U71" s="14"/>
      <c r="W71" s="14"/>
      <c r="X71" s="14"/>
      <c r="Y71" s="14" t="s">
        <v>578</v>
      </c>
    </row>
    <row r="72" spans="1:25" x14ac:dyDescent="0.2">
      <c r="A72" s="1" t="s">
        <v>205</v>
      </c>
      <c r="B72" s="1"/>
      <c r="T72" s="17"/>
    </row>
    <row r="73" spans="1:25" ht="53.25" customHeight="1" x14ac:dyDescent="0.2">
      <c r="A73" s="15" t="s">
        <v>192</v>
      </c>
      <c r="B73" s="833" t="s">
        <v>489</v>
      </c>
      <c r="C73" s="833"/>
      <c r="D73" s="833"/>
      <c r="E73" s="833"/>
      <c r="F73" s="833"/>
      <c r="G73" s="833"/>
      <c r="H73" s="833"/>
      <c r="I73" s="833"/>
      <c r="J73" s="833"/>
      <c r="K73" s="833"/>
      <c r="L73" s="833"/>
      <c r="M73" s="833"/>
      <c r="N73" s="833"/>
      <c r="O73" s="833"/>
      <c r="P73" s="833"/>
      <c r="Q73" s="833"/>
      <c r="R73" s="833"/>
      <c r="S73" s="833"/>
      <c r="T73" s="833"/>
      <c r="U73" s="833"/>
      <c r="V73" s="833"/>
      <c r="W73" s="833"/>
      <c r="X73" s="833"/>
      <c r="Y73" s="833"/>
    </row>
    <row r="74" spans="1:25" ht="12.75" customHeight="1" x14ac:dyDescent="0.2">
      <c r="A74" s="15" t="s">
        <v>193</v>
      </c>
      <c r="B74" s="833" t="s">
        <v>543</v>
      </c>
      <c r="C74" s="831"/>
      <c r="D74" s="831"/>
      <c r="E74" s="831"/>
      <c r="F74" s="831"/>
      <c r="G74" s="831"/>
      <c r="H74" s="831"/>
      <c r="I74" s="831"/>
      <c r="J74" s="831"/>
      <c r="K74" s="831"/>
      <c r="L74" s="831"/>
      <c r="M74" s="831"/>
      <c r="N74" s="831"/>
      <c r="O74" s="831"/>
      <c r="P74" s="831"/>
      <c r="Q74" s="831"/>
      <c r="R74" s="831"/>
      <c r="S74" s="831"/>
      <c r="T74" s="831"/>
      <c r="U74" s="831"/>
      <c r="V74" s="636"/>
      <c r="W74" s="636"/>
      <c r="X74" s="636"/>
    </row>
    <row r="75" spans="1:25" ht="27" customHeight="1" x14ac:dyDescent="0.2">
      <c r="A75" s="630" t="s">
        <v>194</v>
      </c>
      <c r="B75" s="833" t="s">
        <v>406</v>
      </c>
      <c r="C75" s="833"/>
      <c r="D75" s="833"/>
      <c r="E75" s="833"/>
      <c r="F75" s="833"/>
      <c r="G75" s="833"/>
      <c r="H75" s="833"/>
      <c r="I75" s="833"/>
      <c r="J75" s="833"/>
      <c r="K75" s="833"/>
      <c r="L75" s="833"/>
      <c r="M75" s="833"/>
      <c r="N75" s="833"/>
      <c r="O75" s="833"/>
      <c r="P75" s="833"/>
      <c r="Q75" s="833"/>
      <c r="R75" s="833"/>
      <c r="S75" s="833"/>
      <c r="T75" s="833"/>
      <c r="U75" s="833"/>
      <c r="V75" s="833"/>
      <c r="W75" s="833"/>
      <c r="X75" s="833"/>
      <c r="Y75" s="833"/>
    </row>
    <row r="76" spans="1:25" ht="27" customHeight="1" x14ac:dyDescent="0.2">
      <c r="A76" s="630"/>
      <c r="B76" s="833" t="s">
        <v>653</v>
      </c>
      <c r="C76" s="833"/>
      <c r="D76" s="833"/>
      <c r="E76" s="833"/>
      <c r="F76" s="833"/>
      <c r="G76" s="833"/>
      <c r="H76" s="833"/>
      <c r="I76" s="833"/>
      <c r="J76" s="833"/>
      <c r="K76" s="833"/>
      <c r="L76" s="833"/>
      <c r="M76" s="833"/>
      <c r="N76" s="833"/>
      <c r="O76" s="833"/>
      <c r="P76" s="833"/>
      <c r="Q76" s="833"/>
      <c r="R76" s="833"/>
      <c r="S76" s="833"/>
      <c r="T76" s="833"/>
      <c r="U76" s="833"/>
      <c r="V76" s="833"/>
      <c r="W76" s="833"/>
      <c r="X76" s="833"/>
      <c r="Y76" s="697"/>
    </row>
    <row r="77" spans="1:25" ht="31.5" customHeight="1" x14ac:dyDescent="0.2">
      <c r="A77" s="318"/>
      <c r="B77" s="833"/>
      <c r="C77" s="833"/>
      <c r="D77" s="833"/>
      <c r="E77" s="833"/>
      <c r="F77" s="833"/>
      <c r="G77" s="833"/>
      <c r="H77" s="833"/>
      <c r="I77" s="833"/>
      <c r="J77" s="833"/>
      <c r="K77" s="833"/>
      <c r="L77" s="833"/>
      <c r="M77" s="833"/>
      <c r="N77" s="833"/>
      <c r="O77" s="833"/>
      <c r="P77" s="833"/>
      <c r="Q77" s="833"/>
      <c r="R77" s="833"/>
      <c r="S77" s="833"/>
      <c r="T77" s="833"/>
      <c r="U77" s="833"/>
      <c r="V77" s="833"/>
      <c r="W77" s="833"/>
      <c r="X77" s="833"/>
      <c r="Y77" s="833"/>
    </row>
    <row r="78" spans="1:25" ht="12.6" customHeight="1" x14ac:dyDescent="0.2">
      <c r="A78" s="695" t="s">
        <v>497</v>
      </c>
      <c r="B78" s="833" t="s">
        <v>559</v>
      </c>
      <c r="C78" s="833"/>
      <c r="D78" s="833"/>
      <c r="E78" s="833"/>
      <c r="F78" s="833"/>
      <c r="G78" s="833"/>
      <c r="H78" s="833"/>
      <c r="I78" s="833"/>
      <c r="J78" s="833"/>
      <c r="K78" s="833"/>
      <c r="L78" s="833"/>
      <c r="M78" s="833"/>
      <c r="N78" s="833"/>
      <c r="O78" s="833"/>
      <c r="P78" s="833"/>
      <c r="Q78" s="833"/>
      <c r="R78" s="833"/>
      <c r="S78" s="833"/>
      <c r="T78" s="833"/>
      <c r="U78" s="833"/>
      <c r="V78" s="833"/>
      <c r="W78" s="833"/>
      <c r="X78" s="833"/>
    </row>
    <row r="79" spans="1:25" x14ac:dyDescent="0.2">
      <c r="A79" s="652" t="s">
        <v>672</v>
      </c>
      <c r="B79" s="652" t="s">
        <v>676</v>
      </c>
      <c r="X79" s="29"/>
      <c r="Y79" s="29"/>
    </row>
    <row r="80" spans="1:25" x14ac:dyDescent="0.2">
      <c r="A80" s="98"/>
      <c r="B80" s="352"/>
      <c r="X80" s="29"/>
      <c r="Y80" s="29"/>
    </row>
    <row r="81" spans="3:26" x14ac:dyDescent="0.2">
      <c r="X81" s="29"/>
      <c r="Y81" s="29"/>
    </row>
    <row r="82" spans="3:26" ht="16.5" customHeight="1" x14ac:dyDescent="0.2">
      <c r="C82" s="832"/>
      <c r="D82" s="831"/>
      <c r="E82" s="831"/>
      <c r="F82" s="831"/>
      <c r="G82" s="831"/>
      <c r="H82" s="831"/>
      <c r="I82" s="831"/>
      <c r="J82" s="831"/>
      <c r="K82" s="831"/>
      <c r="L82" s="831"/>
      <c r="M82" s="831"/>
      <c r="N82" s="831"/>
      <c r="O82" s="831"/>
      <c r="P82" s="831"/>
      <c r="Q82" s="831"/>
      <c r="R82" s="831"/>
      <c r="S82" s="831"/>
      <c r="T82" s="831"/>
      <c r="U82" s="831"/>
      <c r="V82" s="831"/>
      <c r="W82" s="831"/>
      <c r="X82" s="831"/>
      <c r="Y82" s="831"/>
      <c r="Z82" s="831"/>
    </row>
    <row r="83" spans="3:26" x14ac:dyDescent="0.2">
      <c r="C83" s="831"/>
      <c r="D83" s="831"/>
      <c r="E83" s="831"/>
      <c r="F83" s="831"/>
      <c r="G83" s="831"/>
      <c r="H83" s="831"/>
      <c r="I83" s="831"/>
      <c r="J83" s="831"/>
      <c r="K83" s="831"/>
      <c r="L83" s="831"/>
      <c r="M83" s="831"/>
      <c r="N83" s="831"/>
      <c r="O83" s="831"/>
      <c r="P83" s="831"/>
      <c r="Q83" s="831"/>
      <c r="R83" s="831"/>
      <c r="S83" s="831"/>
      <c r="T83" s="831"/>
      <c r="U83" s="831"/>
      <c r="V83" s="831"/>
      <c r="W83" s="29"/>
      <c r="X83" s="29"/>
      <c r="Y83" s="29"/>
    </row>
    <row r="84" spans="3:26" x14ac:dyDescent="0.2">
      <c r="C84" s="831"/>
      <c r="D84" s="831"/>
      <c r="E84" s="831"/>
      <c r="F84" s="831"/>
      <c r="G84" s="831"/>
      <c r="H84" s="831"/>
      <c r="I84" s="831"/>
      <c r="J84" s="831"/>
      <c r="K84" s="831"/>
      <c r="L84" s="831"/>
      <c r="M84" s="831"/>
      <c r="N84" s="831"/>
      <c r="O84" s="831"/>
      <c r="P84" s="831"/>
      <c r="Q84" s="831"/>
      <c r="R84" s="831"/>
      <c r="S84" s="831"/>
      <c r="T84" s="831"/>
      <c r="U84" s="831"/>
      <c r="V84" s="831"/>
      <c r="W84" s="29"/>
      <c r="X84" s="29"/>
      <c r="Y84" s="29"/>
    </row>
    <row r="85" spans="3:26" x14ac:dyDescent="0.2">
      <c r="C85" s="831"/>
      <c r="D85" s="831"/>
      <c r="E85" s="831"/>
      <c r="F85" s="831"/>
      <c r="G85" s="831"/>
      <c r="H85" s="831"/>
      <c r="I85" s="831"/>
      <c r="J85" s="831"/>
      <c r="K85" s="831"/>
      <c r="L85" s="831"/>
      <c r="M85" s="831"/>
      <c r="N85" s="831"/>
      <c r="O85" s="831"/>
      <c r="P85" s="831"/>
      <c r="Q85" s="831"/>
      <c r="R85" s="831"/>
      <c r="S85" s="831"/>
      <c r="T85" s="831"/>
      <c r="U85" s="831"/>
      <c r="V85" s="831"/>
      <c r="W85" s="29"/>
      <c r="X85" s="29"/>
      <c r="Y85" s="29"/>
    </row>
    <row r="86" spans="3:26" x14ac:dyDescent="0.2">
      <c r="C86" s="831"/>
      <c r="D86" s="831"/>
      <c r="E86" s="831"/>
      <c r="F86" s="831"/>
      <c r="G86" s="831"/>
      <c r="H86" s="831"/>
      <c r="I86" s="831"/>
      <c r="J86" s="831"/>
      <c r="K86" s="831"/>
      <c r="L86" s="831"/>
      <c r="M86" s="831"/>
      <c r="N86" s="831"/>
      <c r="O86" s="831"/>
      <c r="P86" s="831"/>
      <c r="Q86" s="831"/>
      <c r="R86" s="831"/>
      <c r="S86" s="831"/>
      <c r="T86" s="831"/>
      <c r="U86" s="831"/>
      <c r="V86" s="831"/>
      <c r="W86" s="29"/>
      <c r="X86" s="29"/>
      <c r="Y86" s="29"/>
    </row>
    <row r="87" spans="3:26" x14ac:dyDescent="0.2">
      <c r="C87" s="831"/>
      <c r="D87" s="831"/>
      <c r="E87" s="831"/>
      <c r="F87" s="831"/>
      <c r="G87" s="831"/>
      <c r="H87" s="831"/>
      <c r="I87" s="831"/>
      <c r="J87" s="831"/>
      <c r="K87" s="831"/>
      <c r="L87" s="831"/>
      <c r="M87" s="831"/>
      <c r="N87" s="831"/>
      <c r="O87" s="831"/>
      <c r="P87" s="831"/>
      <c r="Q87" s="831"/>
      <c r="R87" s="831"/>
      <c r="S87" s="831"/>
      <c r="T87" s="831"/>
      <c r="U87" s="831"/>
      <c r="V87" s="831"/>
      <c r="W87" s="29"/>
      <c r="X87" s="29"/>
      <c r="Y87" s="29"/>
    </row>
    <row r="88" spans="3:26" x14ac:dyDescent="0.2">
      <c r="C88" s="831"/>
      <c r="D88" s="831"/>
      <c r="E88" s="831"/>
      <c r="F88" s="831"/>
      <c r="G88" s="831"/>
      <c r="H88" s="831"/>
      <c r="I88" s="831"/>
      <c r="J88" s="831"/>
      <c r="K88" s="831"/>
      <c r="L88" s="831"/>
      <c r="M88" s="831"/>
      <c r="N88" s="831"/>
      <c r="O88" s="831"/>
      <c r="P88" s="831"/>
      <c r="Q88" s="831"/>
      <c r="R88" s="831"/>
      <c r="S88" s="831"/>
      <c r="T88" s="831"/>
      <c r="U88" s="831"/>
      <c r="V88" s="831"/>
      <c r="W88" s="29"/>
      <c r="X88" s="29"/>
      <c r="Y88" s="29"/>
    </row>
    <row r="89" spans="3:26" x14ac:dyDescent="0.2">
      <c r="C89" s="831"/>
      <c r="D89" s="831"/>
      <c r="E89" s="831"/>
      <c r="F89" s="831"/>
      <c r="G89" s="831"/>
      <c r="H89" s="831"/>
      <c r="I89" s="831"/>
      <c r="J89" s="831"/>
      <c r="K89" s="831"/>
      <c r="L89" s="831"/>
      <c r="M89" s="831"/>
      <c r="N89" s="831"/>
      <c r="O89" s="831"/>
      <c r="P89" s="831"/>
      <c r="Q89" s="831"/>
      <c r="R89" s="831"/>
      <c r="S89" s="831"/>
      <c r="T89" s="831"/>
      <c r="U89" s="831"/>
      <c r="V89" s="831"/>
      <c r="W89" s="29"/>
      <c r="X89" s="29"/>
      <c r="Y89" s="29"/>
    </row>
    <row r="90" spans="3:26" x14ac:dyDescent="0.2">
      <c r="C90" s="831"/>
      <c r="D90" s="831"/>
      <c r="E90" s="831"/>
      <c r="F90" s="831"/>
      <c r="G90" s="831"/>
      <c r="H90" s="831"/>
      <c r="I90" s="831"/>
      <c r="J90" s="831"/>
      <c r="K90" s="831"/>
      <c r="L90" s="831"/>
      <c r="M90" s="831"/>
      <c r="N90" s="831"/>
      <c r="O90" s="831"/>
      <c r="P90" s="831"/>
      <c r="Q90" s="831"/>
      <c r="R90" s="831"/>
      <c r="S90" s="831"/>
      <c r="T90" s="831"/>
      <c r="U90" s="831"/>
      <c r="V90" s="831"/>
      <c r="W90" s="29"/>
      <c r="X90" s="29"/>
      <c r="Y90" s="29"/>
    </row>
    <row r="91" spans="3:26" x14ac:dyDescent="0.2">
      <c r="C91" s="831"/>
      <c r="D91" s="831"/>
      <c r="E91" s="831"/>
      <c r="F91" s="831"/>
      <c r="G91" s="831"/>
      <c r="H91" s="831"/>
      <c r="I91" s="831"/>
      <c r="J91" s="831"/>
      <c r="K91" s="831"/>
      <c r="L91" s="831"/>
      <c r="M91" s="831"/>
      <c r="N91" s="831"/>
      <c r="O91" s="831"/>
      <c r="P91" s="831"/>
      <c r="Q91" s="831"/>
      <c r="R91" s="831"/>
      <c r="S91" s="831"/>
      <c r="T91" s="831"/>
      <c r="U91" s="831"/>
      <c r="V91" s="831"/>
      <c r="W91" s="29"/>
      <c r="X91" s="29"/>
      <c r="Y91" s="29"/>
    </row>
    <row r="92" spans="3:26" x14ac:dyDescent="0.2">
      <c r="C92" s="831"/>
      <c r="D92" s="831"/>
      <c r="E92" s="831"/>
      <c r="F92" s="831"/>
      <c r="G92" s="831"/>
      <c r="H92" s="831"/>
      <c r="I92" s="831"/>
      <c r="J92" s="831"/>
      <c r="K92" s="831"/>
      <c r="L92" s="831"/>
      <c r="M92" s="831"/>
      <c r="N92" s="831"/>
      <c r="O92" s="831"/>
      <c r="P92" s="831"/>
      <c r="Q92" s="831"/>
      <c r="R92" s="831"/>
      <c r="S92" s="831"/>
      <c r="T92" s="831"/>
      <c r="U92" s="831"/>
      <c r="V92" s="831"/>
      <c r="W92" s="29"/>
      <c r="X92" s="29"/>
      <c r="Y92" s="29"/>
    </row>
    <row r="94" spans="3:26" x14ac:dyDescent="0.2">
      <c r="C94" t="s">
        <v>56</v>
      </c>
    </row>
  </sheetData>
  <mergeCells count="21">
    <mergeCell ref="P39:Y39"/>
    <mergeCell ref="P3:Y3"/>
    <mergeCell ref="C36:V36"/>
    <mergeCell ref="B74:U74"/>
    <mergeCell ref="D39:L39"/>
    <mergeCell ref="C82:Z82"/>
    <mergeCell ref="B73:Y73"/>
    <mergeCell ref="B77:Y77"/>
    <mergeCell ref="B75:Y75"/>
    <mergeCell ref="B78:X78"/>
    <mergeCell ref="B76:X76"/>
    <mergeCell ref="C86:V86"/>
    <mergeCell ref="C83:V83"/>
    <mergeCell ref="C84:V84"/>
    <mergeCell ref="C87:V87"/>
    <mergeCell ref="C92:V92"/>
    <mergeCell ref="C88:V88"/>
    <mergeCell ref="C89:V89"/>
    <mergeCell ref="C90:V90"/>
    <mergeCell ref="C91:V91"/>
    <mergeCell ref="C85:V85"/>
  </mergeCells>
  <phoneticPr fontId="4" type="noConversion"/>
  <printOptions horizontalCentered="1"/>
  <pageMargins left="0.43307086614173229" right="0.39370078740157483" top="0.51181102362204722" bottom="0.47244094488188981" header="0.51181102362204722" footer="0.39370078740157483"/>
  <pageSetup paperSize="9" scale="4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Z70"/>
  <sheetViews>
    <sheetView topLeftCell="A31" zoomScaleNormal="100" zoomScaleSheetLayoutView="100" workbookViewId="0">
      <selection activeCell="A58" sqref="A58:B58"/>
    </sheetView>
  </sheetViews>
  <sheetFormatPr defaultRowHeight="12.75" x14ac:dyDescent="0.2"/>
  <cols>
    <col min="1" max="1" width="2.5703125" customWidth="1"/>
    <col min="2" max="2" width="32.42578125" customWidth="1"/>
    <col min="3" max="3" width="15.7109375" customWidth="1"/>
    <col min="4" max="4" width="2.28515625" customWidth="1"/>
    <col min="5" max="5" width="15.7109375" customWidth="1"/>
    <col min="6" max="6" width="2.28515625" customWidth="1"/>
    <col min="7" max="7" width="15.7109375" customWidth="1"/>
    <col min="8" max="8" width="2.28515625" customWidth="1"/>
    <col min="9" max="9" width="15.7109375" customWidth="1"/>
    <col min="10" max="10" width="2.28515625" customWidth="1"/>
    <col min="11" max="11" width="15.7109375" customWidth="1"/>
    <col min="12" max="12" width="2.28515625" customWidth="1"/>
    <col min="13" max="13" width="16" customWidth="1"/>
    <col min="14" max="14" width="2.140625" customWidth="1"/>
    <col min="15" max="15" width="16" customWidth="1"/>
    <col min="16" max="16" width="2.140625" customWidth="1"/>
    <col min="17" max="17" width="16" customWidth="1"/>
    <col min="18" max="18" width="2.140625" customWidth="1"/>
    <col min="19" max="19" width="16" customWidth="1"/>
    <col min="20" max="20" width="2.140625" customWidth="1"/>
    <col min="21" max="21" width="16" customWidth="1"/>
    <col min="22" max="22" width="2.140625" customWidth="1"/>
    <col min="23" max="23" width="16" customWidth="1"/>
    <col min="24" max="24" width="3.7109375" customWidth="1"/>
    <col min="25" max="25" width="3.140625" customWidth="1"/>
  </cols>
  <sheetData>
    <row r="1" spans="1:26" ht="14.25" x14ac:dyDescent="0.2">
      <c r="A1" s="1" t="s">
        <v>618</v>
      </c>
    </row>
    <row r="2" spans="1:26" s="20" customFormat="1" ht="13.5" thickBot="1" x14ac:dyDescent="0.25">
      <c r="B2" s="77"/>
      <c r="U2" s="3"/>
      <c r="V2" s="78"/>
      <c r="W2" s="3" t="s">
        <v>199</v>
      </c>
      <c r="X2" s="78"/>
    </row>
    <row r="3" spans="1:26" x14ac:dyDescent="0.2">
      <c r="C3" s="829" t="s">
        <v>162</v>
      </c>
      <c r="D3" s="830"/>
      <c r="E3" s="830"/>
      <c r="F3" s="830"/>
      <c r="G3" s="830"/>
      <c r="H3" s="830"/>
      <c r="I3" s="830"/>
      <c r="J3" s="830"/>
      <c r="K3" s="830"/>
      <c r="L3" s="830"/>
      <c r="M3" s="830"/>
      <c r="N3" s="840"/>
      <c r="O3" s="829" t="s">
        <v>163</v>
      </c>
      <c r="P3" s="830"/>
      <c r="Q3" s="830"/>
      <c r="R3" s="830"/>
      <c r="S3" s="830"/>
      <c r="T3" s="830"/>
      <c r="U3" s="830"/>
      <c r="V3" s="830"/>
      <c r="W3" s="830"/>
      <c r="X3" s="840"/>
    </row>
    <row r="4" spans="1:26" ht="38.25" customHeight="1" thickBot="1" x14ac:dyDescent="0.25">
      <c r="C4" s="89" t="s">
        <v>209</v>
      </c>
      <c r="D4" s="88"/>
      <c r="E4" s="88" t="s">
        <v>210</v>
      </c>
      <c r="F4" s="88"/>
      <c r="G4" s="88" t="s">
        <v>211</v>
      </c>
      <c r="H4" s="88"/>
      <c r="I4" s="90" t="s">
        <v>212</v>
      </c>
      <c r="J4" s="88"/>
      <c r="K4" s="90" t="s">
        <v>223</v>
      </c>
      <c r="L4" s="88"/>
      <c r="M4" s="90" t="s">
        <v>340</v>
      </c>
      <c r="N4" s="91"/>
      <c r="O4" s="90" t="s">
        <v>385</v>
      </c>
      <c r="P4" s="90"/>
      <c r="Q4" s="90" t="s">
        <v>499</v>
      </c>
      <c r="R4" s="90"/>
      <c r="S4" s="90" t="s">
        <v>458</v>
      </c>
      <c r="T4" s="90"/>
      <c r="U4" s="90" t="s">
        <v>500</v>
      </c>
      <c r="V4" s="90"/>
      <c r="W4" s="90" t="s">
        <v>550</v>
      </c>
      <c r="X4" s="826" t="s">
        <v>672</v>
      </c>
    </row>
    <row r="5" spans="1:26" ht="14.25" x14ac:dyDescent="0.2">
      <c r="B5" s="55" t="s">
        <v>124</v>
      </c>
      <c r="C5" s="7">
        <v>231</v>
      </c>
      <c r="D5" s="8"/>
      <c r="E5" s="8">
        <v>75</v>
      </c>
      <c r="F5" s="8"/>
      <c r="G5" s="8">
        <v>51</v>
      </c>
      <c r="H5" s="8"/>
      <c r="I5" s="8">
        <v>78</v>
      </c>
      <c r="J5" s="8"/>
      <c r="K5" s="8">
        <v>113</v>
      </c>
      <c r="L5" s="8"/>
      <c r="M5" s="8">
        <v>236</v>
      </c>
      <c r="N5" s="135"/>
      <c r="O5" s="8">
        <v>277</v>
      </c>
      <c r="P5" s="130"/>
      <c r="Q5" s="8">
        <v>232</v>
      </c>
      <c r="R5" s="310"/>
      <c r="S5" s="8">
        <v>135</v>
      </c>
      <c r="T5" s="310"/>
      <c r="U5" s="8">
        <v>123</v>
      </c>
      <c r="V5" s="310"/>
      <c r="W5" s="8">
        <v>155</v>
      </c>
      <c r="X5" s="324"/>
    </row>
    <row r="6" spans="1:26" ht="14.25" x14ac:dyDescent="0.2">
      <c r="B6" s="72" t="s">
        <v>185</v>
      </c>
      <c r="C6" s="66">
        <v>67</v>
      </c>
      <c r="D6" s="67"/>
      <c r="E6" s="67">
        <v>36</v>
      </c>
      <c r="F6" s="67"/>
      <c r="G6" s="67">
        <v>23</v>
      </c>
      <c r="H6" s="67"/>
      <c r="I6" s="67">
        <v>1</v>
      </c>
      <c r="J6" s="67"/>
      <c r="K6" s="67">
        <v>12</v>
      </c>
      <c r="L6" s="67"/>
      <c r="M6" s="67">
        <v>22</v>
      </c>
      <c r="N6" s="136"/>
      <c r="O6" s="67">
        <v>68</v>
      </c>
      <c r="P6" s="131"/>
      <c r="Q6" s="67">
        <v>76</v>
      </c>
      <c r="R6" s="131"/>
      <c r="S6" s="67">
        <v>70</v>
      </c>
      <c r="T6" s="310"/>
      <c r="U6" s="67">
        <v>52</v>
      </c>
      <c r="V6" s="310"/>
      <c r="W6" s="67">
        <v>46</v>
      </c>
      <c r="X6" s="324"/>
    </row>
    <row r="7" spans="1:26" ht="14.25" x14ac:dyDescent="0.2">
      <c r="B7" s="71" t="s">
        <v>226</v>
      </c>
      <c r="C7" s="60">
        <v>298</v>
      </c>
      <c r="D7" s="61"/>
      <c r="E7" s="61">
        <v>111</v>
      </c>
      <c r="F7" s="61"/>
      <c r="G7" s="61">
        <v>74</v>
      </c>
      <c r="H7" s="61"/>
      <c r="I7" s="61">
        <v>79</v>
      </c>
      <c r="J7" s="61"/>
      <c r="K7" s="61">
        <v>125</v>
      </c>
      <c r="L7" s="61"/>
      <c r="M7" s="61">
        <v>258</v>
      </c>
      <c r="N7" s="355"/>
      <c r="O7" s="61">
        <v>345</v>
      </c>
      <c r="P7" s="356"/>
      <c r="Q7" s="61">
        <v>308</v>
      </c>
      <c r="R7" s="634"/>
      <c r="S7" s="61">
        <v>205</v>
      </c>
      <c r="T7" s="634"/>
      <c r="U7" s="61">
        <v>175</v>
      </c>
      <c r="V7" s="634"/>
      <c r="W7" s="61">
        <v>201</v>
      </c>
      <c r="X7" s="497"/>
    </row>
    <row r="8" spans="1:26" ht="14.25" x14ac:dyDescent="0.2">
      <c r="B8" s="2" t="s">
        <v>186</v>
      </c>
      <c r="C8" s="4">
        <v>156</v>
      </c>
      <c r="D8" s="5"/>
      <c r="E8" s="5">
        <v>166</v>
      </c>
      <c r="F8" s="5"/>
      <c r="G8" s="5">
        <v>46</v>
      </c>
      <c r="H8" s="5"/>
      <c r="I8" s="5">
        <v>7</v>
      </c>
      <c r="J8" s="5"/>
      <c r="K8" s="5">
        <v>12</v>
      </c>
      <c r="L8" s="5"/>
      <c r="M8" s="5">
        <v>184</v>
      </c>
      <c r="N8" s="137"/>
      <c r="O8" s="5">
        <v>153</v>
      </c>
      <c r="P8" s="132"/>
      <c r="Q8" s="5">
        <v>148</v>
      </c>
      <c r="R8" s="132"/>
      <c r="S8" s="5">
        <v>121</v>
      </c>
      <c r="T8" s="310"/>
      <c r="U8" s="5">
        <v>124</v>
      </c>
      <c r="V8" s="310"/>
      <c r="W8" s="5">
        <v>122</v>
      </c>
      <c r="X8" s="324"/>
      <c r="Z8" s="107"/>
    </row>
    <row r="9" spans="1:26" ht="14.25" x14ac:dyDescent="0.2">
      <c r="B9" s="2" t="s">
        <v>187</v>
      </c>
      <c r="C9" s="4">
        <v>11</v>
      </c>
      <c r="D9" s="5"/>
      <c r="E9" s="5">
        <v>31</v>
      </c>
      <c r="F9" s="5"/>
      <c r="G9" s="5">
        <v>23</v>
      </c>
      <c r="H9" s="5"/>
      <c r="I9" s="5">
        <v>10</v>
      </c>
      <c r="J9" s="5"/>
      <c r="K9" s="5">
        <v>27</v>
      </c>
      <c r="L9" s="5"/>
      <c r="M9" s="5">
        <v>24</v>
      </c>
      <c r="N9" s="137"/>
      <c r="O9" s="5">
        <v>55</v>
      </c>
      <c r="P9" s="132"/>
      <c r="Q9" s="5">
        <v>50</v>
      </c>
      <c r="R9" s="132"/>
      <c r="S9" s="5">
        <v>50</v>
      </c>
      <c r="T9" s="323"/>
      <c r="U9" s="5">
        <v>64</v>
      </c>
      <c r="V9" s="310"/>
      <c r="W9" s="5">
        <v>63</v>
      </c>
      <c r="X9" s="324"/>
      <c r="Z9" s="107"/>
    </row>
    <row r="10" spans="1:26" ht="14.25" x14ac:dyDescent="0.2">
      <c r="B10" s="2" t="s">
        <v>191</v>
      </c>
      <c r="C10" s="4">
        <v>63</v>
      </c>
      <c r="D10" s="5"/>
      <c r="E10" s="5">
        <v>67</v>
      </c>
      <c r="F10" s="5"/>
      <c r="G10" s="5">
        <v>45</v>
      </c>
      <c r="H10" s="5"/>
      <c r="I10" s="5">
        <v>6</v>
      </c>
      <c r="J10" s="5"/>
      <c r="K10" s="5">
        <v>34</v>
      </c>
      <c r="L10" s="5"/>
      <c r="M10" s="5">
        <v>70</v>
      </c>
      <c r="N10" s="137"/>
      <c r="O10" s="5">
        <v>211</v>
      </c>
      <c r="P10" s="132"/>
      <c r="Q10" s="5">
        <v>172</v>
      </c>
      <c r="R10" s="132"/>
      <c r="S10" s="5">
        <v>121</v>
      </c>
      <c r="T10" s="323"/>
      <c r="U10" s="5">
        <v>74</v>
      </c>
      <c r="V10" s="323"/>
      <c r="W10" s="5">
        <v>77</v>
      </c>
      <c r="X10" s="324"/>
      <c r="Z10" s="107"/>
    </row>
    <row r="11" spans="1:26" ht="14.25" x14ac:dyDescent="0.2">
      <c r="B11" s="2" t="s">
        <v>188</v>
      </c>
      <c r="C11" s="4">
        <v>4</v>
      </c>
      <c r="D11" s="5"/>
      <c r="E11" s="5">
        <v>3</v>
      </c>
      <c r="F11" s="5"/>
      <c r="G11" s="5">
        <v>1</v>
      </c>
      <c r="H11" s="5"/>
      <c r="I11" s="5">
        <v>0</v>
      </c>
      <c r="J11" s="5"/>
      <c r="K11" s="5">
        <v>0</v>
      </c>
      <c r="L11" s="5"/>
      <c r="M11" s="5">
        <v>3</v>
      </c>
      <c r="N11" s="137"/>
      <c r="O11" s="5">
        <v>5</v>
      </c>
      <c r="P11" s="132"/>
      <c r="Q11" s="5">
        <v>4</v>
      </c>
      <c r="R11" s="132"/>
      <c r="S11" s="5">
        <v>8</v>
      </c>
      <c r="T11" s="323"/>
      <c r="U11" s="5">
        <v>8</v>
      </c>
      <c r="V11" s="323"/>
      <c r="W11" s="5">
        <v>9</v>
      </c>
      <c r="X11" s="324"/>
      <c r="Z11" s="107"/>
    </row>
    <row r="12" spans="1:26" ht="14.25" x14ac:dyDescent="0.2">
      <c r="B12" s="2" t="s">
        <v>189</v>
      </c>
      <c r="C12" s="4">
        <v>17</v>
      </c>
      <c r="D12" s="5"/>
      <c r="E12" s="5">
        <v>36</v>
      </c>
      <c r="F12" s="5"/>
      <c r="G12" s="5">
        <v>35</v>
      </c>
      <c r="H12" s="5"/>
      <c r="I12" s="5">
        <v>11</v>
      </c>
      <c r="J12" s="5"/>
      <c r="K12" s="5">
        <v>38</v>
      </c>
      <c r="L12" s="5"/>
      <c r="M12" s="5">
        <v>55</v>
      </c>
      <c r="N12" s="137"/>
      <c r="O12" s="5">
        <v>64</v>
      </c>
      <c r="P12" s="132"/>
      <c r="Q12" s="5">
        <v>51</v>
      </c>
      <c r="R12" s="132"/>
      <c r="S12" s="5">
        <v>37</v>
      </c>
      <c r="T12" s="323"/>
      <c r="U12" s="5">
        <v>39</v>
      </c>
      <c r="V12" s="323"/>
      <c r="W12" s="5">
        <v>47</v>
      </c>
      <c r="X12" s="324"/>
      <c r="Z12" s="107"/>
    </row>
    <row r="13" spans="1:26" ht="14.25" x14ac:dyDescent="0.2">
      <c r="B13" s="2" t="s">
        <v>112</v>
      </c>
      <c r="C13" s="4">
        <v>18</v>
      </c>
      <c r="D13" s="5"/>
      <c r="E13" s="5">
        <v>56</v>
      </c>
      <c r="F13" s="5"/>
      <c r="G13" s="5">
        <v>24</v>
      </c>
      <c r="H13" s="5"/>
      <c r="I13" s="5">
        <v>2</v>
      </c>
      <c r="J13" s="5"/>
      <c r="K13" s="5">
        <v>35</v>
      </c>
      <c r="L13" s="5"/>
      <c r="M13" s="5">
        <v>94</v>
      </c>
      <c r="N13" s="137"/>
      <c r="O13" s="5">
        <v>116</v>
      </c>
      <c r="P13" s="132"/>
      <c r="Q13" s="5">
        <v>93</v>
      </c>
      <c r="R13" s="132"/>
      <c r="S13" s="5">
        <v>83</v>
      </c>
      <c r="T13" s="323"/>
      <c r="U13" s="5">
        <v>70</v>
      </c>
      <c r="V13" s="323"/>
      <c r="W13" s="5">
        <v>70</v>
      </c>
      <c r="X13" s="324"/>
      <c r="Z13" s="107"/>
    </row>
    <row r="14" spans="1:26" ht="14.25" x14ac:dyDescent="0.2">
      <c r="B14" s="2" t="s">
        <v>113</v>
      </c>
      <c r="C14" s="4">
        <v>639</v>
      </c>
      <c r="D14" s="323"/>
      <c r="E14" s="5">
        <v>551</v>
      </c>
      <c r="F14" s="322"/>
      <c r="G14" s="5">
        <v>197</v>
      </c>
      <c r="H14" s="5"/>
      <c r="I14" s="5">
        <v>124</v>
      </c>
      <c r="J14" s="322"/>
      <c r="K14" s="5">
        <v>266</v>
      </c>
      <c r="L14" s="322"/>
      <c r="M14" s="5">
        <v>798</v>
      </c>
      <c r="N14" s="324"/>
      <c r="O14" s="5">
        <v>982</v>
      </c>
      <c r="P14" s="323"/>
      <c r="Q14" s="5">
        <v>837</v>
      </c>
      <c r="R14" s="323"/>
      <c r="S14" s="5">
        <v>778</v>
      </c>
      <c r="T14" s="310"/>
      <c r="U14" s="5">
        <v>867</v>
      </c>
      <c r="V14" s="310"/>
      <c r="W14" s="5">
        <v>1170</v>
      </c>
      <c r="X14" s="324"/>
      <c r="Z14" s="107"/>
    </row>
    <row r="15" spans="1:26" ht="14.25" x14ac:dyDescent="0.2">
      <c r="B15" s="2" t="s">
        <v>134</v>
      </c>
      <c r="C15" s="4">
        <v>117</v>
      </c>
      <c r="D15" s="5"/>
      <c r="E15" s="5">
        <v>285</v>
      </c>
      <c r="F15" s="322"/>
      <c r="G15" s="5">
        <v>81</v>
      </c>
      <c r="H15" s="5"/>
      <c r="I15" s="5">
        <v>125</v>
      </c>
      <c r="J15" s="322"/>
      <c r="K15" s="5">
        <v>54</v>
      </c>
      <c r="L15" s="322"/>
      <c r="M15" s="5">
        <v>328</v>
      </c>
      <c r="N15" s="324"/>
      <c r="O15" s="5">
        <v>313</v>
      </c>
      <c r="P15" s="323"/>
      <c r="Q15" s="5">
        <v>253</v>
      </c>
      <c r="R15" s="310"/>
      <c r="S15" s="5">
        <v>230</v>
      </c>
      <c r="T15" s="310"/>
      <c r="U15" s="5">
        <v>267</v>
      </c>
      <c r="V15" s="310"/>
      <c r="W15" s="5">
        <v>236</v>
      </c>
      <c r="X15" s="324"/>
      <c r="Z15" s="107"/>
    </row>
    <row r="16" spans="1:26" ht="14.25" x14ac:dyDescent="0.2">
      <c r="B16" s="2" t="s">
        <v>130</v>
      </c>
      <c r="C16" s="4">
        <v>125</v>
      </c>
      <c r="D16" s="5"/>
      <c r="E16" s="5">
        <v>102</v>
      </c>
      <c r="F16" s="322"/>
      <c r="G16" s="5">
        <v>76</v>
      </c>
      <c r="H16" s="5"/>
      <c r="I16" s="5">
        <v>61</v>
      </c>
      <c r="J16" s="322"/>
      <c r="K16" s="5">
        <v>37</v>
      </c>
      <c r="L16" s="322"/>
      <c r="M16" s="5">
        <v>103</v>
      </c>
      <c r="N16" s="324"/>
      <c r="O16" s="5">
        <v>216</v>
      </c>
      <c r="P16" s="323"/>
      <c r="Q16" s="5">
        <v>176</v>
      </c>
      <c r="R16" s="323"/>
      <c r="S16" s="5">
        <v>143</v>
      </c>
      <c r="T16" s="323"/>
      <c r="U16" s="5">
        <v>155</v>
      </c>
      <c r="V16" s="310"/>
      <c r="W16" s="5">
        <v>172</v>
      </c>
      <c r="X16" s="324"/>
      <c r="Z16" s="107"/>
    </row>
    <row r="17" spans="1:26" ht="14.25" x14ac:dyDescent="0.2">
      <c r="B17" s="2" t="s">
        <v>190</v>
      </c>
      <c r="C17" s="4">
        <v>341</v>
      </c>
      <c r="D17" s="5"/>
      <c r="E17" s="5">
        <v>616</v>
      </c>
      <c r="F17" s="322"/>
      <c r="G17" s="5">
        <v>301</v>
      </c>
      <c r="H17" s="5"/>
      <c r="I17" s="5">
        <v>165</v>
      </c>
      <c r="J17" s="322"/>
      <c r="K17" s="5">
        <v>137</v>
      </c>
      <c r="L17" s="322"/>
      <c r="M17" s="5">
        <v>788</v>
      </c>
      <c r="N17" s="324"/>
      <c r="O17" s="5">
        <v>1232</v>
      </c>
      <c r="P17" s="323"/>
      <c r="Q17" s="5">
        <v>942</v>
      </c>
      <c r="R17" s="323"/>
      <c r="S17" s="5">
        <v>813</v>
      </c>
      <c r="T17" s="323"/>
      <c r="U17" s="5">
        <v>863</v>
      </c>
      <c r="V17" s="310"/>
      <c r="W17" s="5">
        <v>1137</v>
      </c>
      <c r="X17" s="324"/>
      <c r="Z17" s="107"/>
    </row>
    <row r="18" spans="1:26" ht="14.25" x14ac:dyDescent="0.2">
      <c r="B18" s="2" t="s">
        <v>114</v>
      </c>
      <c r="C18" s="4">
        <v>25</v>
      </c>
      <c r="D18" s="5"/>
      <c r="E18" s="5">
        <v>40</v>
      </c>
      <c r="F18" s="322"/>
      <c r="G18" s="5">
        <v>21</v>
      </c>
      <c r="H18" s="5"/>
      <c r="I18" s="5">
        <v>13</v>
      </c>
      <c r="J18" s="322"/>
      <c r="K18" s="5">
        <v>24</v>
      </c>
      <c r="L18" s="322"/>
      <c r="M18" s="5">
        <v>73</v>
      </c>
      <c r="N18" s="324"/>
      <c r="O18" s="5">
        <v>99</v>
      </c>
      <c r="P18" s="323"/>
      <c r="Q18" s="5">
        <v>73</v>
      </c>
      <c r="R18" s="323"/>
      <c r="S18" s="5">
        <v>59</v>
      </c>
      <c r="T18" s="323"/>
      <c r="U18" s="5">
        <v>47</v>
      </c>
      <c r="V18" s="323"/>
      <c r="W18" s="5">
        <v>56</v>
      </c>
      <c r="X18" s="324"/>
      <c r="Z18" s="107"/>
    </row>
    <row r="19" spans="1:26" ht="14.25" x14ac:dyDescent="0.2">
      <c r="B19" s="2" t="s">
        <v>137</v>
      </c>
      <c r="C19" s="4">
        <v>4</v>
      </c>
      <c r="D19" s="5"/>
      <c r="E19" s="5">
        <v>2</v>
      </c>
      <c r="F19" s="322"/>
      <c r="G19" s="5">
        <v>0</v>
      </c>
      <c r="H19" s="5"/>
      <c r="I19" s="5">
        <v>0</v>
      </c>
      <c r="J19" s="322"/>
      <c r="K19" s="5">
        <v>2</v>
      </c>
      <c r="L19" s="322"/>
      <c r="M19" s="5">
        <v>9</v>
      </c>
      <c r="N19" s="324"/>
      <c r="O19" s="5">
        <v>18</v>
      </c>
      <c r="P19" s="323"/>
      <c r="Q19" s="5">
        <v>16</v>
      </c>
      <c r="R19" s="323"/>
      <c r="S19" s="5">
        <v>13</v>
      </c>
      <c r="T19" s="323"/>
      <c r="U19" s="5">
        <v>14</v>
      </c>
      <c r="V19" s="323"/>
      <c r="W19" s="5">
        <v>6</v>
      </c>
      <c r="X19" s="324"/>
      <c r="Z19" s="107"/>
    </row>
    <row r="20" spans="1:26" ht="14.25" x14ac:dyDescent="0.2">
      <c r="B20" s="2" t="s">
        <v>136</v>
      </c>
      <c r="C20" s="4">
        <v>43</v>
      </c>
      <c r="D20" s="323"/>
      <c r="E20" s="5">
        <v>85</v>
      </c>
      <c r="F20" s="322"/>
      <c r="G20" s="5">
        <v>48</v>
      </c>
      <c r="H20" s="5"/>
      <c r="I20" s="5">
        <v>52</v>
      </c>
      <c r="J20" s="322"/>
      <c r="K20" s="5">
        <v>7</v>
      </c>
      <c r="L20" s="322"/>
      <c r="M20" s="5">
        <v>111</v>
      </c>
      <c r="N20" s="324"/>
      <c r="O20" s="5">
        <v>182</v>
      </c>
      <c r="P20" s="323"/>
      <c r="Q20" s="5">
        <v>111</v>
      </c>
      <c r="R20" s="323"/>
      <c r="S20" s="5">
        <v>90</v>
      </c>
      <c r="T20" s="323"/>
      <c r="U20" s="5">
        <v>92</v>
      </c>
      <c r="V20" s="323"/>
      <c r="W20" s="5">
        <v>97</v>
      </c>
      <c r="X20" s="324"/>
      <c r="Z20" s="107"/>
    </row>
    <row r="21" spans="1:26" ht="14.25" x14ac:dyDescent="0.2">
      <c r="B21" s="2" t="s">
        <v>131</v>
      </c>
      <c r="C21" s="4">
        <v>0</v>
      </c>
      <c r="D21" s="5"/>
      <c r="E21" s="5">
        <v>1</v>
      </c>
      <c r="F21" s="5"/>
      <c r="G21" s="5">
        <v>0</v>
      </c>
      <c r="H21" s="5"/>
      <c r="I21" s="5">
        <v>0</v>
      </c>
      <c r="J21" s="5"/>
      <c r="K21" s="5">
        <v>0</v>
      </c>
      <c r="L21" s="5"/>
      <c r="M21" s="5">
        <v>0</v>
      </c>
      <c r="N21" s="137"/>
      <c r="O21" s="5">
        <v>0</v>
      </c>
      <c r="P21" s="132"/>
      <c r="Q21" s="5">
        <v>0</v>
      </c>
      <c r="R21" s="132"/>
      <c r="S21" s="5">
        <v>0</v>
      </c>
      <c r="T21" s="323"/>
      <c r="U21" s="5">
        <v>0</v>
      </c>
      <c r="V21" s="323"/>
      <c r="W21" s="5">
        <v>0</v>
      </c>
      <c r="X21" s="324"/>
      <c r="Z21" s="107"/>
    </row>
    <row r="22" spans="1:26" ht="14.25" x14ac:dyDescent="0.2">
      <c r="B22" s="108" t="s">
        <v>228</v>
      </c>
      <c r="C22" s="27">
        <v>1563</v>
      </c>
      <c r="D22" s="25"/>
      <c r="E22" s="25">
        <v>2041</v>
      </c>
      <c r="F22" s="25"/>
      <c r="G22" s="25">
        <v>898</v>
      </c>
      <c r="H22" s="25"/>
      <c r="I22" s="25">
        <v>576</v>
      </c>
      <c r="J22" s="25"/>
      <c r="K22" s="25">
        <v>673</v>
      </c>
      <c r="L22" s="25"/>
      <c r="M22" s="25">
        <v>2640</v>
      </c>
      <c r="N22" s="139"/>
      <c r="O22" s="25">
        <v>3646</v>
      </c>
      <c r="P22" s="140"/>
      <c r="Q22" s="25">
        <v>2926</v>
      </c>
      <c r="R22" s="634"/>
      <c r="S22" s="25">
        <v>2546</v>
      </c>
      <c r="T22" s="634"/>
      <c r="U22" s="25">
        <v>2684</v>
      </c>
      <c r="V22" s="634"/>
      <c r="W22" s="25">
        <v>3262</v>
      </c>
      <c r="X22" s="495"/>
      <c r="Z22" s="107"/>
    </row>
    <row r="23" spans="1:26" ht="14.25" x14ac:dyDescent="0.2">
      <c r="B23" s="108" t="s">
        <v>243</v>
      </c>
      <c r="C23" s="60"/>
      <c r="D23" s="61"/>
      <c r="E23" s="61"/>
      <c r="F23" s="61"/>
      <c r="G23" s="61"/>
      <c r="H23" s="61"/>
      <c r="I23" s="61"/>
      <c r="J23" s="61"/>
      <c r="K23" s="61"/>
      <c r="L23" s="61"/>
      <c r="M23" s="61">
        <v>864</v>
      </c>
      <c r="N23" s="149"/>
      <c r="O23" s="61">
        <v>677</v>
      </c>
      <c r="P23" s="150"/>
      <c r="Q23" s="61">
        <v>548</v>
      </c>
      <c r="R23" s="634"/>
      <c r="S23" s="61">
        <v>555</v>
      </c>
      <c r="T23" s="358"/>
      <c r="U23" s="61">
        <v>615</v>
      </c>
      <c r="V23" s="634"/>
      <c r="W23" s="61">
        <v>595</v>
      </c>
      <c r="X23" s="495"/>
      <c r="Z23" s="107"/>
    </row>
    <row r="24" spans="1:26" ht="15" thickBot="1" x14ac:dyDescent="0.25">
      <c r="B24" s="109" t="s">
        <v>178</v>
      </c>
      <c r="C24" s="11">
        <v>1861</v>
      </c>
      <c r="D24" s="12"/>
      <c r="E24" s="12">
        <v>2152</v>
      </c>
      <c r="F24" s="12"/>
      <c r="G24" s="12">
        <v>972</v>
      </c>
      <c r="H24" s="12"/>
      <c r="I24" s="12">
        <v>655</v>
      </c>
      <c r="J24" s="12"/>
      <c r="K24" s="12">
        <v>798</v>
      </c>
      <c r="L24" s="12"/>
      <c r="M24" s="12">
        <v>3762</v>
      </c>
      <c r="N24" s="138"/>
      <c r="O24" s="12">
        <v>4668</v>
      </c>
      <c r="P24" s="134"/>
      <c r="Q24" s="12">
        <v>3782</v>
      </c>
      <c r="R24" s="686"/>
      <c r="S24" s="12">
        <v>3306</v>
      </c>
      <c r="T24" s="686"/>
      <c r="U24" s="12">
        <v>3474</v>
      </c>
      <c r="V24" s="364"/>
      <c r="W24" s="12">
        <v>4058</v>
      </c>
      <c r="X24" s="285"/>
    </row>
    <row r="25" spans="1:26" x14ac:dyDescent="0.2">
      <c r="R25" s="594"/>
      <c r="T25" s="594"/>
      <c r="U25" s="28"/>
      <c r="V25" s="14"/>
      <c r="W25" s="14"/>
      <c r="X25" s="14" t="s">
        <v>578</v>
      </c>
    </row>
    <row r="26" spans="1:26" x14ac:dyDescent="0.2">
      <c r="B26" s="29"/>
      <c r="C26" s="29"/>
      <c r="D26" s="29"/>
      <c r="E26" s="29"/>
      <c r="F26" s="29"/>
      <c r="G26" s="29"/>
      <c r="H26" s="447"/>
      <c r="I26" s="447"/>
      <c r="J26" s="29"/>
      <c r="K26" s="29"/>
      <c r="L26" s="29"/>
      <c r="M26" s="29"/>
      <c r="N26" s="29"/>
      <c r="O26" s="29"/>
      <c r="P26" s="29"/>
      <c r="Q26" s="29"/>
      <c r="R26" s="29"/>
      <c r="S26" s="29"/>
      <c r="T26" s="29"/>
      <c r="U26" s="29"/>
      <c r="V26" s="29"/>
      <c r="W26" s="29"/>
      <c r="X26" s="29"/>
    </row>
    <row r="27" spans="1:26" ht="14.25" x14ac:dyDescent="0.2">
      <c r="A27" s="1" t="s">
        <v>619</v>
      </c>
      <c r="B27" s="1"/>
    </row>
    <row r="28" spans="1:26" ht="13.5" thickBot="1" x14ac:dyDescent="0.25">
      <c r="U28" s="3"/>
      <c r="V28" s="3"/>
      <c r="W28" s="3" t="s">
        <v>199</v>
      </c>
      <c r="X28" s="3"/>
    </row>
    <row r="29" spans="1:26" x14ac:dyDescent="0.2">
      <c r="C29" s="829" t="s">
        <v>197</v>
      </c>
      <c r="D29" s="830"/>
      <c r="E29" s="830"/>
      <c r="F29" s="830"/>
      <c r="G29" s="830"/>
      <c r="H29" s="830"/>
      <c r="I29" s="830"/>
      <c r="J29" s="830"/>
      <c r="K29" s="830"/>
      <c r="L29" s="830"/>
      <c r="M29" s="830"/>
      <c r="N29" s="840"/>
      <c r="O29" s="829" t="s">
        <v>198</v>
      </c>
      <c r="P29" s="830"/>
      <c r="Q29" s="830"/>
      <c r="R29" s="830"/>
      <c r="S29" s="830"/>
      <c r="T29" s="830"/>
      <c r="U29" s="830"/>
      <c r="V29" s="830"/>
      <c r="W29" s="830"/>
      <c r="X29" s="840"/>
    </row>
    <row r="30" spans="1:26" ht="27" customHeight="1" thickBot="1" x14ac:dyDescent="0.25">
      <c r="C30" s="89" t="s">
        <v>209</v>
      </c>
      <c r="D30" s="88"/>
      <c r="E30" s="88" t="s">
        <v>210</v>
      </c>
      <c r="F30" s="88"/>
      <c r="G30" s="88" t="s">
        <v>211</v>
      </c>
      <c r="H30" s="88"/>
      <c r="I30" s="90" t="s">
        <v>212</v>
      </c>
      <c r="J30" s="88"/>
      <c r="K30" s="90" t="s">
        <v>223</v>
      </c>
      <c r="L30" s="88"/>
      <c r="M30" s="90" t="s">
        <v>340</v>
      </c>
      <c r="N30" s="91"/>
      <c r="O30" s="90" t="s">
        <v>385</v>
      </c>
      <c r="P30" s="90"/>
      <c r="Q30" s="90" t="s">
        <v>499</v>
      </c>
      <c r="R30" s="90"/>
      <c r="S30" s="90" t="s">
        <v>458</v>
      </c>
      <c r="T30" s="90"/>
      <c r="U30" s="90" t="s">
        <v>500</v>
      </c>
      <c r="V30" s="90"/>
      <c r="W30" s="90" t="s">
        <v>550</v>
      </c>
      <c r="X30" s="826" t="s">
        <v>672</v>
      </c>
    </row>
    <row r="31" spans="1:26" ht="14.25" x14ac:dyDescent="0.2">
      <c r="B31" s="55" t="s">
        <v>124</v>
      </c>
      <c r="C31" s="7">
        <v>441</v>
      </c>
      <c r="D31" s="8"/>
      <c r="E31" s="8">
        <v>320</v>
      </c>
      <c r="F31" s="8"/>
      <c r="G31" s="8">
        <v>248</v>
      </c>
      <c r="H31" s="8"/>
      <c r="I31" s="8">
        <v>114</v>
      </c>
      <c r="J31" s="8"/>
      <c r="K31" s="8">
        <v>112</v>
      </c>
      <c r="L31" s="8"/>
      <c r="M31" s="8">
        <v>150</v>
      </c>
      <c r="N31" s="135"/>
      <c r="O31" s="8">
        <v>127</v>
      </c>
      <c r="P31" s="130"/>
      <c r="Q31" s="8">
        <v>121</v>
      </c>
      <c r="R31" s="130"/>
      <c r="S31" s="8">
        <v>125</v>
      </c>
      <c r="T31" s="343"/>
      <c r="U31" s="8">
        <v>155</v>
      </c>
      <c r="V31" s="310"/>
      <c r="W31" s="8">
        <v>163</v>
      </c>
      <c r="X31" s="324"/>
    </row>
    <row r="32" spans="1:26" ht="14.25" x14ac:dyDescent="0.2">
      <c r="B32" s="72" t="s">
        <v>185</v>
      </c>
      <c r="C32" s="66">
        <v>76</v>
      </c>
      <c r="D32" s="67"/>
      <c r="E32" s="67">
        <v>137</v>
      </c>
      <c r="F32" s="67"/>
      <c r="G32" s="67">
        <v>125</v>
      </c>
      <c r="H32" s="67"/>
      <c r="I32" s="67">
        <v>60</v>
      </c>
      <c r="J32" s="67"/>
      <c r="K32" s="67">
        <v>69</v>
      </c>
      <c r="L32" s="67"/>
      <c r="M32" s="67">
        <v>130</v>
      </c>
      <c r="N32" s="136"/>
      <c r="O32" s="67">
        <v>52</v>
      </c>
      <c r="P32" s="131"/>
      <c r="Q32" s="67">
        <v>44</v>
      </c>
      <c r="R32" s="310"/>
      <c r="S32" s="67">
        <v>53</v>
      </c>
      <c r="T32" s="310"/>
      <c r="U32" s="67">
        <v>63</v>
      </c>
      <c r="V32" s="332"/>
      <c r="W32" s="67">
        <v>69</v>
      </c>
      <c r="X32" s="324"/>
    </row>
    <row r="33" spans="2:24" ht="14.25" x14ac:dyDescent="0.2">
      <c r="B33" s="71" t="s">
        <v>218</v>
      </c>
      <c r="C33" s="60">
        <v>517</v>
      </c>
      <c r="D33" s="61"/>
      <c r="E33" s="61">
        <v>457</v>
      </c>
      <c r="F33" s="61"/>
      <c r="G33" s="61">
        <v>373</v>
      </c>
      <c r="H33" s="61"/>
      <c r="I33" s="61">
        <v>174</v>
      </c>
      <c r="J33" s="61"/>
      <c r="K33" s="61">
        <v>181</v>
      </c>
      <c r="L33" s="61"/>
      <c r="M33" s="61">
        <v>280</v>
      </c>
      <c r="N33" s="355"/>
      <c r="O33" s="61">
        <v>179</v>
      </c>
      <c r="P33" s="356"/>
      <c r="Q33" s="61">
        <v>165</v>
      </c>
      <c r="R33" s="634"/>
      <c r="S33" s="61">
        <v>178</v>
      </c>
      <c r="T33" s="634"/>
      <c r="U33" s="61">
        <v>218</v>
      </c>
      <c r="V33" s="634"/>
      <c r="W33" s="61">
        <v>232</v>
      </c>
      <c r="X33" s="497"/>
    </row>
    <row r="34" spans="2:24" ht="14.25" x14ac:dyDescent="0.2">
      <c r="B34" s="2" t="s">
        <v>186</v>
      </c>
      <c r="C34" s="4">
        <v>219</v>
      </c>
      <c r="D34" s="5"/>
      <c r="E34" s="5">
        <v>179</v>
      </c>
      <c r="F34" s="5"/>
      <c r="G34" s="5">
        <v>174</v>
      </c>
      <c r="H34" s="5"/>
      <c r="I34" s="5">
        <v>201</v>
      </c>
      <c r="J34" s="5"/>
      <c r="K34" s="5">
        <v>452</v>
      </c>
      <c r="L34" s="5"/>
      <c r="M34" s="5">
        <v>147</v>
      </c>
      <c r="N34" s="137"/>
      <c r="O34" s="5">
        <v>152</v>
      </c>
      <c r="P34" s="132"/>
      <c r="Q34" s="5">
        <v>146</v>
      </c>
      <c r="R34" s="132"/>
      <c r="S34" s="5">
        <v>168</v>
      </c>
      <c r="T34" s="323"/>
      <c r="U34" s="5">
        <v>157</v>
      </c>
      <c r="V34" s="310"/>
      <c r="W34" s="5">
        <v>147</v>
      </c>
      <c r="X34" s="324"/>
    </row>
    <row r="35" spans="2:24" ht="14.25" x14ac:dyDescent="0.2">
      <c r="B35" s="2" t="s">
        <v>187</v>
      </c>
      <c r="C35" s="4">
        <v>38</v>
      </c>
      <c r="D35" s="5"/>
      <c r="E35" s="5">
        <v>28</v>
      </c>
      <c r="F35" s="5"/>
      <c r="G35" s="5">
        <v>45</v>
      </c>
      <c r="H35" s="5"/>
      <c r="I35" s="5">
        <v>37</v>
      </c>
      <c r="J35" s="5"/>
      <c r="K35" s="5">
        <v>67</v>
      </c>
      <c r="L35" s="5"/>
      <c r="M35" s="5">
        <v>34</v>
      </c>
      <c r="N35" s="137"/>
      <c r="O35" s="5">
        <v>35</v>
      </c>
      <c r="P35" s="132"/>
      <c r="Q35" s="5">
        <v>36</v>
      </c>
      <c r="R35" s="132"/>
      <c r="S35" s="5">
        <v>34</v>
      </c>
      <c r="T35" s="323"/>
      <c r="U35" s="5">
        <v>31</v>
      </c>
      <c r="V35" s="310"/>
      <c r="W35" s="5">
        <v>33</v>
      </c>
      <c r="X35" s="324"/>
    </row>
    <row r="36" spans="2:24" ht="14.25" x14ac:dyDescent="0.2">
      <c r="B36" s="2" t="s">
        <v>191</v>
      </c>
      <c r="C36" s="4">
        <v>151</v>
      </c>
      <c r="D36" s="5"/>
      <c r="E36" s="5">
        <v>156</v>
      </c>
      <c r="F36" s="5"/>
      <c r="G36" s="5">
        <v>219</v>
      </c>
      <c r="H36" s="5"/>
      <c r="I36" s="5">
        <v>115</v>
      </c>
      <c r="J36" s="5"/>
      <c r="K36" s="5">
        <v>172</v>
      </c>
      <c r="L36" s="5"/>
      <c r="M36" s="5">
        <v>99</v>
      </c>
      <c r="N36" s="137"/>
      <c r="O36" s="5">
        <v>104</v>
      </c>
      <c r="P36" s="132"/>
      <c r="Q36" s="5">
        <v>97</v>
      </c>
      <c r="R36" s="132"/>
      <c r="S36" s="5">
        <v>100</v>
      </c>
      <c r="T36" s="323"/>
      <c r="U36" s="5">
        <v>102</v>
      </c>
      <c r="V36" s="310"/>
      <c r="W36" s="5">
        <v>96</v>
      </c>
      <c r="X36" s="324"/>
    </row>
    <row r="37" spans="2:24" ht="14.25" x14ac:dyDescent="0.2">
      <c r="B37" s="2" t="s">
        <v>188</v>
      </c>
      <c r="C37" s="4">
        <v>11</v>
      </c>
      <c r="D37" s="5"/>
      <c r="E37" s="5">
        <v>10</v>
      </c>
      <c r="F37" s="5"/>
      <c r="G37" s="5">
        <v>5</v>
      </c>
      <c r="H37" s="5"/>
      <c r="I37" s="5">
        <v>9</v>
      </c>
      <c r="J37" s="5"/>
      <c r="K37" s="5">
        <v>7</v>
      </c>
      <c r="L37" s="5"/>
      <c r="M37" s="5">
        <v>11</v>
      </c>
      <c r="N37" s="137"/>
      <c r="O37" s="5">
        <v>5</v>
      </c>
      <c r="P37" s="132"/>
      <c r="Q37" s="5">
        <v>4</v>
      </c>
      <c r="R37" s="132"/>
      <c r="S37" s="5">
        <v>3</v>
      </c>
      <c r="T37" s="323"/>
      <c r="U37" s="5">
        <v>4</v>
      </c>
      <c r="V37" s="310"/>
      <c r="W37" s="5">
        <v>4</v>
      </c>
      <c r="X37" s="324"/>
    </row>
    <row r="38" spans="2:24" ht="14.25" x14ac:dyDescent="0.2">
      <c r="B38" s="2" t="s">
        <v>189</v>
      </c>
      <c r="C38" s="4">
        <v>72</v>
      </c>
      <c r="D38" s="5"/>
      <c r="E38" s="5">
        <v>53</v>
      </c>
      <c r="F38" s="5"/>
      <c r="G38" s="5">
        <v>69</v>
      </c>
      <c r="H38" s="5"/>
      <c r="I38" s="5">
        <v>62</v>
      </c>
      <c r="J38" s="5"/>
      <c r="K38" s="5">
        <v>112</v>
      </c>
      <c r="L38" s="5"/>
      <c r="M38" s="5">
        <v>67</v>
      </c>
      <c r="N38" s="137"/>
      <c r="O38" s="5">
        <v>79</v>
      </c>
      <c r="P38" s="132"/>
      <c r="Q38" s="5">
        <v>87</v>
      </c>
      <c r="R38" s="132"/>
      <c r="S38" s="5">
        <v>94</v>
      </c>
      <c r="T38" s="310"/>
      <c r="U38" s="5">
        <v>93</v>
      </c>
      <c r="V38" s="310"/>
      <c r="W38" s="5">
        <v>89</v>
      </c>
      <c r="X38" s="324"/>
    </row>
    <row r="39" spans="2:24" ht="14.25" x14ac:dyDescent="0.2">
      <c r="B39" s="2" t="s">
        <v>112</v>
      </c>
      <c r="C39" s="4">
        <v>78</v>
      </c>
      <c r="D39" s="5"/>
      <c r="E39" s="5">
        <v>83</v>
      </c>
      <c r="F39" s="5"/>
      <c r="G39" s="5">
        <v>99</v>
      </c>
      <c r="H39" s="5"/>
      <c r="I39" s="5">
        <v>112</v>
      </c>
      <c r="J39" s="5"/>
      <c r="K39" s="5">
        <v>130</v>
      </c>
      <c r="L39" s="5"/>
      <c r="M39" s="5">
        <v>81</v>
      </c>
      <c r="N39" s="137"/>
      <c r="O39" s="5">
        <v>70</v>
      </c>
      <c r="P39" s="132"/>
      <c r="Q39" s="5">
        <v>58</v>
      </c>
      <c r="R39" s="132"/>
      <c r="S39" s="5">
        <v>71</v>
      </c>
      <c r="T39" s="323"/>
      <c r="U39" s="5">
        <v>69</v>
      </c>
      <c r="V39" s="310"/>
      <c r="W39" s="5">
        <v>72</v>
      </c>
      <c r="X39" s="324"/>
    </row>
    <row r="40" spans="2:24" ht="14.25" x14ac:dyDescent="0.2">
      <c r="B40" s="2" t="s">
        <v>113</v>
      </c>
      <c r="C40" s="4">
        <v>1026</v>
      </c>
      <c r="D40" s="323"/>
      <c r="E40" s="5">
        <v>899</v>
      </c>
      <c r="F40" s="323"/>
      <c r="G40" s="5">
        <v>955</v>
      </c>
      <c r="H40" s="5"/>
      <c r="I40" s="5">
        <v>1341</v>
      </c>
      <c r="J40" s="323"/>
      <c r="K40" s="5">
        <v>1450</v>
      </c>
      <c r="L40" s="323"/>
      <c r="M40" s="5">
        <v>788</v>
      </c>
      <c r="N40" s="324"/>
      <c r="O40" s="5">
        <v>822</v>
      </c>
      <c r="P40" s="323"/>
      <c r="Q40" s="5">
        <v>830</v>
      </c>
      <c r="R40" s="310"/>
      <c r="S40" s="5">
        <v>880</v>
      </c>
      <c r="T40" s="310"/>
      <c r="U40" s="5">
        <v>853</v>
      </c>
      <c r="V40" s="310"/>
      <c r="W40" s="5">
        <v>892</v>
      </c>
      <c r="X40" s="324"/>
    </row>
    <row r="41" spans="2:24" ht="14.25" x14ac:dyDescent="0.2">
      <c r="B41" s="2" t="s">
        <v>134</v>
      </c>
      <c r="C41" s="4">
        <v>295</v>
      </c>
      <c r="D41" s="5"/>
      <c r="E41" s="5">
        <v>287</v>
      </c>
      <c r="F41" s="323"/>
      <c r="G41" s="5">
        <v>370</v>
      </c>
      <c r="H41" s="5"/>
      <c r="I41" s="5">
        <v>325</v>
      </c>
      <c r="J41" s="323"/>
      <c r="K41" s="5">
        <v>557</v>
      </c>
      <c r="L41" s="323"/>
      <c r="M41" s="5">
        <v>310</v>
      </c>
      <c r="N41" s="324"/>
      <c r="O41" s="5">
        <v>273</v>
      </c>
      <c r="P41" s="323"/>
      <c r="Q41" s="5">
        <v>292</v>
      </c>
      <c r="R41" s="323"/>
      <c r="S41" s="5">
        <v>291</v>
      </c>
      <c r="T41" s="310"/>
      <c r="U41" s="5">
        <v>287</v>
      </c>
      <c r="V41" s="310"/>
      <c r="W41" s="5">
        <v>283</v>
      </c>
      <c r="X41" s="324"/>
    </row>
    <row r="42" spans="2:24" ht="14.25" x14ac:dyDescent="0.2">
      <c r="B42" s="2" t="s">
        <v>130</v>
      </c>
      <c r="C42" s="4">
        <v>216</v>
      </c>
      <c r="D42" s="5"/>
      <c r="E42" s="5">
        <v>239</v>
      </c>
      <c r="F42" s="323"/>
      <c r="G42" s="5">
        <v>225</v>
      </c>
      <c r="H42" s="5"/>
      <c r="I42" s="5">
        <v>206</v>
      </c>
      <c r="J42" s="310"/>
      <c r="K42" s="5">
        <v>329</v>
      </c>
      <c r="L42" s="323"/>
      <c r="M42" s="5">
        <v>197</v>
      </c>
      <c r="N42" s="324"/>
      <c r="O42" s="5">
        <v>155</v>
      </c>
      <c r="P42" s="323"/>
      <c r="Q42" s="5">
        <v>156</v>
      </c>
      <c r="R42" s="323"/>
      <c r="S42" s="5">
        <v>178</v>
      </c>
      <c r="T42" s="323"/>
      <c r="U42" s="5">
        <v>178</v>
      </c>
      <c r="V42" s="310"/>
      <c r="W42" s="5">
        <v>183</v>
      </c>
      <c r="X42" s="324"/>
    </row>
    <row r="43" spans="2:24" ht="14.25" x14ac:dyDescent="0.2">
      <c r="B43" s="2" t="s">
        <v>190</v>
      </c>
      <c r="C43" s="4">
        <v>874</v>
      </c>
      <c r="D43" s="5"/>
      <c r="E43" s="5">
        <v>919</v>
      </c>
      <c r="F43" s="323"/>
      <c r="G43" s="5">
        <v>834</v>
      </c>
      <c r="H43" s="5"/>
      <c r="I43" s="5">
        <v>999</v>
      </c>
      <c r="J43" s="323"/>
      <c r="K43" s="5">
        <v>1760</v>
      </c>
      <c r="L43" s="323"/>
      <c r="M43" s="5">
        <v>951</v>
      </c>
      <c r="N43" s="324"/>
      <c r="O43" s="5">
        <v>1012</v>
      </c>
      <c r="P43" s="323"/>
      <c r="Q43" s="5">
        <v>1015</v>
      </c>
      <c r="R43" s="310"/>
      <c r="S43" s="5">
        <v>1040</v>
      </c>
      <c r="T43" s="323"/>
      <c r="U43" s="5">
        <v>1105</v>
      </c>
      <c r="V43" s="310"/>
      <c r="W43" s="5">
        <v>1125</v>
      </c>
      <c r="X43" s="324"/>
    </row>
    <row r="44" spans="2:24" ht="14.25" x14ac:dyDescent="0.2">
      <c r="B44" s="2" t="s">
        <v>114</v>
      </c>
      <c r="C44" s="4">
        <v>93</v>
      </c>
      <c r="D44" s="5"/>
      <c r="E44" s="5">
        <v>74</v>
      </c>
      <c r="F44" s="323"/>
      <c r="G44" s="5">
        <v>103</v>
      </c>
      <c r="H44" s="5"/>
      <c r="I44" s="5">
        <v>79</v>
      </c>
      <c r="J44" s="323"/>
      <c r="K44" s="5">
        <v>109</v>
      </c>
      <c r="L44" s="323"/>
      <c r="M44" s="5">
        <v>81</v>
      </c>
      <c r="N44" s="324"/>
      <c r="O44" s="5">
        <v>63</v>
      </c>
      <c r="P44" s="323"/>
      <c r="Q44" s="5">
        <v>63</v>
      </c>
      <c r="R44" s="323"/>
      <c r="S44" s="5">
        <v>71</v>
      </c>
      <c r="T44" s="323"/>
      <c r="U44" s="5">
        <v>71</v>
      </c>
      <c r="V44" s="310"/>
      <c r="W44" s="5">
        <v>74</v>
      </c>
      <c r="X44" s="324"/>
    </row>
    <row r="45" spans="2:24" ht="14.25" x14ac:dyDescent="0.2">
      <c r="B45" s="2" t="s">
        <v>137</v>
      </c>
      <c r="C45" s="4">
        <v>15</v>
      </c>
      <c r="D45" s="5"/>
      <c r="E45" s="5">
        <v>16</v>
      </c>
      <c r="F45" s="323"/>
      <c r="G45" s="5">
        <v>9</v>
      </c>
      <c r="H45" s="5"/>
      <c r="I45" s="5">
        <v>14</v>
      </c>
      <c r="J45" s="323"/>
      <c r="K45" s="5">
        <v>16</v>
      </c>
      <c r="L45" s="323"/>
      <c r="M45" s="5">
        <v>9</v>
      </c>
      <c r="N45" s="324"/>
      <c r="O45" s="5">
        <v>27</v>
      </c>
      <c r="P45" s="323"/>
      <c r="Q45" s="5">
        <v>27</v>
      </c>
      <c r="R45" s="323"/>
      <c r="S45" s="5">
        <v>17</v>
      </c>
      <c r="T45" s="323"/>
      <c r="U45" s="5">
        <v>14</v>
      </c>
      <c r="V45" s="310"/>
      <c r="W45" s="5">
        <v>10</v>
      </c>
      <c r="X45" s="324"/>
    </row>
    <row r="46" spans="2:24" ht="14.25" x14ac:dyDescent="0.2">
      <c r="B46" s="2" t="s">
        <v>136</v>
      </c>
      <c r="C46" s="4">
        <v>76</v>
      </c>
      <c r="D46" s="323"/>
      <c r="E46" s="5">
        <v>62</v>
      </c>
      <c r="F46" s="323"/>
      <c r="G46" s="5">
        <v>65</v>
      </c>
      <c r="H46" s="5"/>
      <c r="I46" s="5">
        <v>82</v>
      </c>
      <c r="J46" s="323"/>
      <c r="K46" s="5">
        <v>128</v>
      </c>
      <c r="L46" s="323"/>
      <c r="M46" s="5">
        <v>91</v>
      </c>
      <c r="N46" s="324"/>
      <c r="O46" s="5">
        <v>91</v>
      </c>
      <c r="P46" s="323"/>
      <c r="Q46" s="5">
        <v>93</v>
      </c>
      <c r="R46" s="323"/>
      <c r="S46" s="5">
        <v>103</v>
      </c>
      <c r="T46" s="323"/>
      <c r="U46" s="5">
        <v>111</v>
      </c>
      <c r="V46" s="310"/>
      <c r="W46" s="5">
        <v>97</v>
      </c>
      <c r="X46" s="324"/>
    </row>
    <row r="47" spans="2:24" ht="14.25" x14ac:dyDescent="0.2">
      <c r="B47" s="2" t="s">
        <v>131</v>
      </c>
      <c r="C47" s="4">
        <v>3</v>
      </c>
      <c r="D47" s="5"/>
      <c r="E47" s="5">
        <v>5</v>
      </c>
      <c r="F47" s="323"/>
      <c r="G47" s="5">
        <v>15</v>
      </c>
      <c r="H47" s="5"/>
      <c r="I47" s="5">
        <v>0</v>
      </c>
      <c r="J47" s="323"/>
      <c r="K47" s="5">
        <v>0</v>
      </c>
      <c r="L47" s="323"/>
      <c r="M47" s="5">
        <v>0</v>
      </c>
      <c r="N47" s="324"/>
      <c r="O47" s="5">
        <v>0</v>
      </c>
      <c r="P47" s="323"/>
      <c r="Q47" s="5">
        <v>0</v>
      </c>
      <c r="R47" s="323"/>
      <c r="S47" s="5">
        <v>0</v>
      </c>
      <c r="T47" s="323"/>
      <c r="U47" s="5">
        <v>0</v>
      </c>
      <c r="V47" s="310"/>
      <c r="W47" s="5">
        <v>0</v>
      </c>
      <c r="X47" s="324"/>
    </row>
    <row r="48" spans="2:24" ht="14.25" x14ac:dyDescent="0.2">
      <c r="B48" s="108" t="s">
        <v>228</v>
      </c>
      <c r="C48" s="27">
        <v>3167</v>
      </c>
      <c r="D48" s="25"/>
      <c r="E48" s="25">
        <v>3010</v>
      </c>
      <c r="F48" s="25"/>
      <c r="G48" s="25">
        <v>3187</v>
      </c>
      <c r="H48" s="25"/>
      <c r="I48" s="25">
        <v>3582</v>
      </c>
      <c r="J48" s="612"/>
      <c r="K48" s="25">
        <v>5289</v>
      </c>
      <c r="L48" s="25"/>
      <c r="M48" s="25">
        <v>2866</v>
      </c>
      <c r="N48" s="139"/>
      <c r="O48" s="25">
        <v>2888</v>
      </c>
      <c r="P48" s="140"/>
      <c r="Q48" s="25">
        <v>2904</v>
      </c>
      <c r="R48" s="634"/>
      <c r="S48" s="25">
        <v>3050</v>
      </c>
      <c r="T48" s="634"/>
      <c r="U48" s="25">
        <v>3075</v>
      </c>
      <c r="V48" s="634"/>
      <c r="W48" s="25">
        <v>3105</v>
      </c>
      <c r="X48" s="495"/>
    </row>
    <row r="49" spans="1:25" ht="14.25" x14ac:dyDescent="0.2">
      <c r="B49" s="108" t="s">
        <v>243</v>
      </c>
      <c r="C49" s="60"/>
      <c r="D49" s="61"/>
      <c r="E49" s="61"/>
      <c r="F49" s="61"/>
      <c r="G49" s="61"/>
      <c r="H49" s="61"/>
      <c r="I49" s="61"/>
      <c r="J49" s="61"/>
      <c r="K49" s="61"/>
      <c r="L49" s="61"/>
      <c r="M49" s="61">
        <v>485</v>
      </c>
      <c r="N49" s="149"/>
      <c r="O49" s="61">
        <v>588</v>
      </c>
      <c r="P49" s="150"/>
      <c r="Q49" s="61">
        <v>651</v>
      </c>
      <c r="R49" s="150"/>
      <c r="S49" s="61">
        <v>663</v>
      </c>
      <c r="T49" s="634"/>
      <c r="U49" s="61">
        <v>678</v>
      </c>
      <c r="V49" s="634"/>
      <c r="W49" s="61">
        <v>699</v>
      </c>
      <c r="X49" s="495"/>
    </row>
    <row r="50" spans="1:25" ht="15" thickBot="1" x14ac:dyDescent="0.25">
      <c r="B50" s="109" t="s">
        <v>178</v>
      </c>
      <c r="C50" s="11">
        <v>3684</v>
      </c>
      <c r="D50" s="12"/>
      <c r="E50" s="12">
        <v>3467</v>
      </c>
      <c r="F50" s="12"/>
      <c r="G50" s="12">
        <v>3560</v>
      </c>
      <c r="H50" s="12"/>
      <c r="I50" s="12">
        <v>3756</v>
      </c>
      <c r="J50" s="591"/>
      <c r="K50" s="12">
        <v>5470</v>
      </c>
      <c r="L50" s="12"/>
      <c r="M50" s="12">
        <v>3631</v>
      </c>
      <c r="N50" s="138"/>
      <c r="O50" s="12">
        <v>3655</v>
      </c>
      <c r="P50" s="134"/>
      <c r="Q50" s="12">
        <v>3720</v>
      </c>
      <c r="R50" s="686"/>
      <c r="S50" s="12">
        <v>3891</v>
      </c>
      <c r="T50" s="364"/>
      <c r="U50" s="12">
        <v>3971</v>
      </c>
      <c r="V50" s="686"/>
      <c r="W50" s="12">
        <v>4036</v>
      </c>
      <c r="X50" s="495"/>
    </row>
    <row r="51" spans="1:25" x14ac:dyDescent="0.2">
      <c r="R51" s="594"/>
      <c r="V51" s="498"/>
      <c r="W51" s="14"/>
      <c r="X51" s="498" t="s">
        <v>578</v>
      </c>
    </row>
    <row r="52" spans="1:25" x14ac:dyDescent="0.2">
      <c r="A52" s="1" t="s">
        <v>477</v>
      </c>
      <c r="S52" s="17"/>
      <c r="T52" s="17"/>
    </row>
    <row r="53" spans="1:25" ht="51" customHeight="1" x14ac:dyDescent="0.2">
      <c r="A53" s="596" t="s">
        <v>192</v>
      </c>
      <c r="B53" s="833" t="s">
        <v>489</v>
      </c>
      <c r="C53" s="833"/>
      <c r="D53" s="833"/>
      <c r="E53" s="833"/>
      <c r="F53" s="833"/>
      <c r="G53" s="833"/>
      <c r="H53" s="833"/>
      <c r="I53" s="833"/>
      <c r="J53" s="833"/>
      <c r="K53" s="833"/>
      <c r="L53" s="833"/>
      <c r="M53" s="833"/>
      <c r="N53" s="833"/>
      <c r="O53" s="833"/>
      <c r="P53" s="833"/>
      <c r="Q53" s="833"/>
      <c r="R53" s="833"/>
      <c r="S53" s="833"/>
      <c r="T53" s="833"/>
      <c r="U53" s="833"/>
      <c r="V53" s="833"/>
      <c r="W53" s="833"/>
      <c r="X53" s="833"/>
      <c r="Y53" s="80"/>
    </row>
    <row r="54" spans="1:25" ht="27" customHeight="1" x14ac:dyDescent="0.2">
      <c r="A54" s="318" t="s">
        <v>193</v>
      </c>
      <c r="B54" s="833" t="s">
        <v>406</v>
      </c>
      <c r="C54" s="831"/>
      <c r="D54" s="831"/>
      <c r="E54" s="831"/>
      <c r="F54" s="831"/>
      <c r="G54" s="831"/>
      <c r="H54" s="831"/>
      <c r="I54" s="831"/>
      <c r="J54" s="831"/>
      <c r="K54" s="831"/>
      <c r="L54" s="831"/>
      <c r="M54" s="831"/>
      <c r="N54" s="831"/>
      <c r="O54" s="831"/>
      <c r="P54" s="831"/>
      <c r="Q54" s="831"/>
      <c r="R54" s="831"/>
      <c r="S54" s="831"/>
      <c r="T54" s="831"/>
      <c r="U54" s="831"/>
      <c r="V54" s="831"/>
      <c r="W54" s="831"/>
      <c r="X54" s="831"/>
    </row>
    <row r="55" spans="1:25" ht="27" customHeight="1" x14ac:dyDescent="0.2">
      <c r="A55" s="318"/>
      <c r="B55" s="833" t="s">
        <v>653</v>
      </c>
      <c r="C55" s="833"/>
      <c r="D55" s="833"/>
      <c r="E55" s="833"/>
      <c r="F55" s="833"/>
      <c r="G55" s="833"/>
      <c r="H55" s="833"/>
      <c r="I55" s="833"/>
      <c r="J55" s="833"/>
      <c r="K55" s="833"/>
      <c r="L55" s="833"/>
      <c r="M55" s="833"/>
      <c r="N55" s="833"/>
      <c r="O55" s="833"/>
      <c r="P55" s="833"/>
      <c r="Q55" s="833"/>
      <c r="R55" s="833"/>
      <c r="S55" s="833"/>
      <c r="T55" s="833"/>
      <c r="U55" s="833"/>
      <c r="V55" s="833"/>
      <c r="W55" s="833"/>
      <c r="X55" s="696"/>
    </row>
    <row r="56" spans="1:25" ht="12.75" customHeight="1" x14ac:dyDescent="0.2">
      <c r="A56" s="318"/>
      <c r="B56" s="831"/>
      <c r="C56" s="831"/>
      <c r="D56" s="831"/>
      <c r="E56" s="831"/>
      <c r="F56" s="831"/>
      <c r="G56" s="831"/>
      <c r="H56" s="831"/>
      <c r="I56" s="831"/>
      <c r="J56" s="831"/>
      <c r="K56" s="831"/>
      <c r="L56" s="831"/>
      <c r="M56" s="831"/>
      <c r="N56" s="831"/>
      <c r="O56" s="831"/>
      <c r="P56" s="831"/>
      <c r="Q56" s="831"/>
      <c r="R56" s="831"/>
      <c r="S56" s="831"/>
      <c r="T56" s="831"/>
      <c r="U56" s="831"/>
      <c r="V56" s="831"/>
      <c r="W56" s="831"/>
      <c r="X56" s="831"/>
    </row>
    <row r="57" spans="1:25" ht="12.75" customHeight="1" x14ac:dyDescent="0.2">
      <c r="A57" s="695" t="s">
        <v>497</v>
      </c>
      <c r="B57" s="833" t="s">
        <v>559</v>
      </c>
      <c r="C57" s="833"/>
      <c r="D57" s="833"/>
      <c r="E57" s="833"/>
      <c r="F57" s="833"/>
      <c r="G57" s="833"/>
      <c r="H57" s="833"/>
      <c r="I57" s="833"/>
      <c r="J57" s="833"/>
      <c r="K57" s="833"/>
      <c r="L57" s="833"/>
      <c r="M57" s="833"/>
      <c r="N57" s="833"/>
      <c r="O57" s="833"/>
      <c r="P57" s="833"/>
      <c r="Q57" s="833"/>
      <c r="R57" s="833"/>
      <c r="S57" s="833"/>
      <c r="T57" s="833"/>
      <c r="U57" s="833"/>
      <c r="V57" s="833"/>
      <c r="W57" s="833"/>
      <c r="X57" s="833"/>
    </row>
    <row r="58" spans="1:25" x14ac:dyDescent="0.2">
      <c r="A58" s="652" t="s">
        <v>672</v>
      </c>
      <c r="B58" s="652" t="s">
        <v>676</v>
      </c>
    </row>
    <row r="59" spans="1:25" ht="26.25" customHeight="1" x14ac:dyDescent="0.2">
      <c r="B59" s="832"/>
      <c r="C59" s="831"/>
      <c r="D59" s="831"/>
      <c r="E59" s="831"/>
      <c r="F59" s="831"/>
      <c r="G59" s="831"/>
      <c r="H59" s="831"/>
      <c r="I59" s="831"/>
      <c r="J59" s="831"/>
      <c r="K59" s="831"/>
      <c r="L59" s="831"/>
      <c r="M59" s="831"/>
      <c r="N59" s="831"/>
      <c r="O59" s="831"/>
      <c r="P59" s="831"/>
      <c r="Q59" s="831"/>
      <c r="R59" s="831"/>
      <c r="S59" s="831"/>
      <c r="T59" s="831"/>
      <c r="U59" s="831"/>
      <c r="V59" s="831"/>
      <c r="W59" s="831"/>
      <c r="X59" s="831"/>
      <c r="Y59" s="831"/>
    </row>
    <row r="60" spans="1:25" x14ac:dyDescent="0.2">
      <c r="B60" s="29"/>
      <c r="C60" s="29"/>
      <c r="D60" s="29"/>
      <c r="E60" s="29"/>
      <c r="F60" s="29"/>
      <c r="G60" s="29"/>
      <c r="H60" s="447"/>
      <c r="I60" s="447"/>
      <c r="J60" s="29"/>
      <c r="K60" s="29"/>
      <c r="L60" s="29"/>
      <c r="M60" s="29"/>
      <c r="N60" s="29"/>
      <c r="O60" s="29"/>
      <c r="P60" s="29"/>
      <c r="Q60" s="29"/>
      <c r="R60" s="29"/>
      <c r="S60" s="29"/>
      <c r="T60" s="29"/>
      <c r="U60" s="29"/>
      <c r="V60" s="29"/>
      <c r="W60" s="29"/>
      <c r="X60" s="29"/>
    </row>
    <row r="61" spans="1:25" x14ac:dyDescent="0.2">
      <c r="B61" s="29"/>
      <c r="C61" s="29"/>
      <c r="D61" s="29"/>
      <c r="E61" s="29"/>
      <c r="F61" s="29"/>
      <c r="G61" s="29"/>
      <c r="H61" s="447"/>
      <c r="I61" s="447"/>
      <c r="J61" s="29"/>
      <c r="K61" s="29"/>
      <c r="L61" s="29"/>
      <c r="M61" s="29"/>
      <c r="N61" s="29"/>
      <c r="O61" s="29"/>
      <c r="P61" s="29"/>
      <c r="Q61" s="29"/>
      <c r="R61" s="29"/>
      <c r="S61" s="29"/>
      <c r="T61" s="29"/>
      <c r="U61" s="29"/>
      <c r="V61" s="29"/>
      <c r="W61" s="29"/>
      <c r="X61" s="29"/>
    </row>
    <row r="62" spans="1:25" x14ac:dyDescent="0.2">
      <c r="B62" s="29"/>
      <c r="C62" s="29"/>
      <c r="D62" s="29"/>
      <c r="E62" s="29"/>
      <c r="F62" s="29"/>
      <c r="G62" s="29"/>
      <c r="H62" s="447"/>
      <c r="I62" s="447"/>
      <c r="J62" s="29"/>
      <c r="K62" s="29"/>
      <c r="L62" s="29"/>
      <c r="M62" s="29"/>
      <c r="N62" s="29"/>
      <c r="O62" s="29"/>
      <c r="P62" s="29"/>
      <c r="Q62" s="29"/>
      <c r="R62" s="29"/>
      <c r="S62" s="29"/>
      <c r="T62" s="29"/>
      <c r="U62" s="29"/>
      <c r="V62" s="29"/>
      <c r="W62" s="29"/>
      <c r="X62" s="29"/>
    </row>
    <row r="63" spans="1:25" x14ac:dyDescent="0.2">
      <c r="B63" s="29"/>
      <c r="C63" s="29"/>
      <c r="D63" s="29"/>
      <c r="E63" s="29"/>
      <c r="F63" s="29"/>
      <c r="G63" s="29"/>
      <c r="H63" s="447"/>
      <c r="I63" s="447"/>
      <c r="J63" s="29"/>
      <c r="K63" s="29"/>
      <c r="L63" s="29"/>
      <c r="M63" s="29"/>
      <c r="N63" s="29"/>
      <c r="O63" s="29"/>
      <c r="P63" s="29"/>
      <c r="Q63" s="29"/>
      <c r="R63" s="29"/>
      <c r="S63" s="29"/>
      <c r="T63" s="29"/>
      <c r="U63" s="29"/>
      <c r="V63" s="29"/>
      <c r="W63" s="29"/>
      <c r="X63" s="29"/>
    </row>
    <row r="64" spans="1:25" x14ac:dyDescent="0.2">
      <c r="B64" s="29"/>
      <c r="C64" s="29"/>
      <c r="D64" s="29"/>
      <c r="E64" s="29"/>
      <c r="F64" s="29"/>
      <c r="G64" s="29"/>
      <c r="H64" s="447"/>
      <c r="I64" s="447"/>
      <c r="J64" s="29"/>
      <c r="K64" s="29"/>
      <c r="L64" s="29"/>
      <c r="M64" s="29"/>
      <c r="N64" s="29"/>
      <c r="O64" s="29"/>
      <c r="P64" s="29"/>
      <c r="Q64" s="29"/>
      <c r="R64" s="29"/>
      <c r="S64" s="29"/>
      <c r="T64" s="29"/>
      <c r="U64" s="29"/>
      <c r="V64" s="29"/>
      <c r="W64" s="29"/>
      <c r="X64" s="29"/>
    </row>
    <row r="65" spans="2:24" x14ac:dyDescent="0.2">
      <c r="B65" s="29"/>
      <c r="C65" s="29"/>
      <c r="D65" s="29"/>
      <c r="E65" s="29"/>
      <c r="F65" s="29"/>
      <c r="G65" s="29"/>
      <c r="H65" s="447"/>
      <c r="I65" s="447"/>
      <c r="J65" s="29"/>
      <c r="K65" s="29"/>
      <c r="L65" s="29"/>
      <c r="M65" s="29"/>
      <c r="N65" s="29"/>
      <c r="O65" s="29"/>
      <c r="P65" s="29"/>
      <c r="Q65" s="29"/>
      <c r="R65" s="29"/>
      <c r="S65" s="29"/>
      <c r="T65" s="29"/>
      <c r="U65" s="29"/>
      <c r="V65" s="29"/>
      <c r="W65" s="29"/>
      <c r="X65" s="29"/>
    </row>
    <row r="66" spans="2:24" x14ac:dyDescent="0.2">
      <c r="B66" s="29"/>
      <c r="C66" s="29"/>
      <c r="D66" s="29"/>
      <c r="E66" s="29"/>
      <c r="F66" s="29"/>
      <c r="G66" s="29"/>
      <c r="H66" s="447"/>
      <c r="I66" s="447"/>
      <c r="J66" s="29"/>
      <c r="K66" s="29"/>
      <c r="L66" s="29"/>
      <c r="M66" s="29"/>
      <c r="N66" s="29"/>
      <c r="O66" s="29"/>
      <c r="P66" s="29"/>
      <c r="Q66" s="29"/>
      <c r="R66" s="29"/>
      <c r="S66" s="29"/>
      <c r="T66" s="29"/>
      <c r="U66" s="29"/>
      <c r="V66" s="29"/>
      <c r="W66" s="29"/>
      <c r="X66" s="29"/>
    </row>
    <row r="67" spans="2:24" x14ac:dyDescent="0.2">
      <c r="B67" s="29"/>
      <c r="C67" s="29"/>
      <c r="D67" s="29"/>
      <c r="E67" s="29"/>
      <c r="F67" s="29"/>
      <c r="G67" s="29"/>
      <c r="H67" s="447"/>
      <c r="I67" s="447"/>
      <c r="J67" s="29"/>
      <c r="K67" s="29"/>
      <c r="L67" s="29"/>
      <c r="M67" s="29"/>
      <c r="N67" s="29"/>
      <c r="O67" s="29"/>
      <c r="P67" s="29"/>
      <c r="Q67" s="29"/>
      <c r="R67" s="29"/>
      <c r="S67" s="29"/>
      <c r="T67" s="29"/>
      <c r="U67" s="29"/>
      <c r="V67" s="29"/>
      <c r="W67" s="29"/>
      <c r="X67" s="29"/>
    </row>
    <row r="68" spans="2:24" x14ac:dyDescent="0.2">
      <c r="B68" s="29"/>
      <c r="C68" s="29"/>
      <c r="D68" s="29"/>
      <c r="E68" s="29"/>
      <c r="F68" s="29"/>
      <c r="G68" s="29"/>
      <c r="H68" s="447"/>
      <c r="I68" s="447"/>
      <c r="J68" s="29"/>
      <c r="K68" s="29"/>
      <c r="L68" s="29"/>
      <c r="M68" s="29"/>
      <c r="N68" s="29"/>
      <c r="O68" s="29"/>
      <c r="P68" s="29"/>
      <c r="Q68" s="29"/>
      <c r="R68" s="29"/>
      <c r="S68" s="29"/>
      <c r="T68" s="29"/>
      <c r="U68" s="29"/>
      <c r="V68" s="29"/>
      <c r="W68" s="29"/>
      <c r="X68" s="29"/>
    </row>
    <row r="69" spans="2:24" x14ac:dyDescent="0.2">
      <c r="B69" s="29"/>
      <c r="C69" s="29"/>
      <c r="D69" s="29"/>
      <c r="E69" s="29"/>
      <c r="F69" s="29"/>
      <c r="G69" s="29"/>
      <c r="H69" s="447"/>
      <c r="I69" s="447"/>
      <c r="J69" s="29"/>
      <c r="K69" s="29"/>
      <c r="L69" s="29"/>
      <c r="M69" s="29"/>
      <c r="N69" s="29"/>
      <c r="O69" s="29"/>
      <c r="P69" s="29"/>
      <c r="Q69" s="29"/>
      <c r="R69" s="29"/>
      <c r="S69" s="29"/>
      <c r="T69" s="29"/>
      <c r="U69" s="29"/>
      <c r="V69" s="29"/>
      <c r="W69" s="29"/>
      <c r="X69" s="29"/>
    </row>
    <row r="70" spans="2:24" x14ac:dyDescent="0.2">
      <c r="B70" s="29"/>
      <c r="C70" s="29"/>
      <c r="D70" s="29"/>
      <c r="E70" s="29"/>
      <c r="F70" s="29"/>
      <c r="G70" s="29"/>
      <c r="H70" s="447"/>
      <c r="I70" s="447"/>
      <c r="J70" s="29"/>
      <c r="K70" s="29"/>
      <c r="L70" s="29"/>
      <c r="M70" s="29"/>
      <c r="N70" s="29"/>
      <c r="O70" s="29"/>
      <c r="P70" s="29"/>
      <c r="Q70" s="29"/>
      <c r="R70" s="29"/>
      <c r="S70" s="29"/>
      <c r="T70" s="29"/>
      <c r="U70" s="29"/>
      <c r="V70" s="29"/>
      <c r="W70" s="29"/>
      <c r="X70" s="29"/>
    </row>
  </sheetData>
  <mergeCells count="10">
    <mergeCell ref="B59:Y59"/>
    <mergeCell ref="B53:X53"/>
    <mergeCell ref="C3:N3"/>
    <mergeCell ref="C29:N29"/>
    <mergeCell ref="B54:X54"/>
    <mergeCell ref="B56:X56"/>
    <mergeCell ref="B57:X57"/>
    <mergeCell ref="O3:X3"/>
    <mergeCell ref="O29:X29"/>
    <mergeCell ref="B55:W55"/>
  </mergeCells>
  <phoneticPr fontId="4" type="noConversion"/>
  <printOptions horizontalCentered="1"/>
  <pageMargins left="0.43307086614173229" right="0.39370078740157483" top="0.62992125984251968" bottom="0.47244094488188981" header="0.51181102362204722" footer="0.51181102362204722"/>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AB93"/>
  <sheetViews>
    <sheetView zoomScaleNormal="100" zoomScaleSheetLayoutView="100" workbookViewId="0"/>
  </sheetViews>
  <sheetFormatPr defaultRowHeight="12.75" x14ac:dyDescent="0.2"/>
  <cols>
    <col min="1" max="1" width="3.85546875" customWidth="1"/>
    <col min="2" max="2" width="14.140625" customWidth="1"/>
    <col min="3" max="3" width="36.140625" bestFit="1"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140625" customWidth="1"/>
    <col min="24" max="24" width="16" customWidth="1"/>
    <col min="25" max="25" width="2.7109375" customWidth="1"/>
    <col min="26" max="26" width="3.140625" customWidth="1"/>
  </cols>
  <sheetData>
    <row r="1" spans="1:26" ht="14.25" x14ac:dyDescent="0.2">
      <c r="A1" s="1" t="s">
        <v>620</v>
      </c>
    </row>
    <row r="2" spans="1:26" ht="13.5" thickBot="1" x14ac:dyDescent="0.25">
      <c r="W2" s="3"/>
      <c r="X2" s="3" t="s">
        <v>199</v>
      </c>
      <c r="Y2" s="3"/>
    </row>
    <row r="3" spans="1:26" x14ac:dyDescent="0.2">
      <c r="D3" s="195" t="s">
        <v>162</v>
      </c>
      <c r="E3" s="196"/>
      <c r="F3" s="196"/>
      <c r="G3" s="196"/>
      <c r="H3" s="196"/>
      <c r="I3" s="196"/>
      <c r="J3" s="196"/>
      <c r="K3" s="196"/>
      <c r="L3" s="196"/>
      <c r="M3" s="196"/>
      <c r="N3" s="196"/>
      <c r="O3" s="197"/>
      <c r="P3" s="196" t="s">
        <v>163</v>
      </c>
      <c r="Q3" s="196"/>
      <c r="R3" s="196"/>
      <c r="S3" s="196"/>
      <c r="T3" s="196"/>
      <c r="U3" s="196"/>
      <c r="V3" s="196"/>
      <c r="W3" s="196"/>
      <c r="X3" s="196"/>
      <c r="Y3" s="197"/>
    </row>
    <row r="4" spans="1:26" ht="27" customHeight="1" thickBot="1" x14ac:dyDescent="0.25">
      <c r="D4" s="89" t="s">
        <v>209</v>
      </c>
      <c r="E4" s="88"/>
      <c r="F4" s="88" t="s">
        <v>210</v>
      </c>
      <c r="G4" s="88"/>
      <c r="H4" s="88" t="s">
        <v>211</v>
      </c>
      <c r="I4" s="88"/>
      <c r="J4" s="88" t="s">
        <v>212</v>
      </c>
      <c r="K4" s="88"/>
      <c r="L4" s="90" t="s">
        <v>223</v>
      </c>
      <c r="M4" s="90"/>
      <c r="N4" s="90" t="s">
        <v>340</v>
      </c>
      <c r="O4" s="91"/>
      <c r="P4" s="90" t="s">
        <v>385</v>
      </c>
      <c r="Q4" s="254"/>
      <c r="R4" s="90" t="s">
        <v>499</v>
      </c>
      <c r="S4" s="254"/>
      <c r="T4" s="90" t="s">
        <v>458</v>
      </c>
      <c r="U4" s="254"/>
      <c r="V4" s="90" t="s">
        <v>500</v>
      </c>
      <c r="W4" s="90"/>
      <c r="X4" s="90" t="s">
        <v>550</v>
      </c>
      <c r="Y4" s="91"/>
    </row>
    <row r="5" spans="1:26" s="20" customFormat="1" ht="14.25" customHeight="1" x14ac:dyDescent="0.2">
      <c r="B5" s="862" t="s">
        <v>336</v>
      </c>
      <c r="C5" s="22" t="s">
        <v>104</v>
      </c>
      <c r="D5" s="7">
        <v>5</v>
      </c>
      <c r="E5" s="8"/>
      <c r="F5" s="8">
        <v>5</v>
      </c>
      <c r="G5" s="8"/>
      <c r="H5" s="8">
        <v>0</v>
      </c>
      <c r="I5" s="8"/>
      <c r="J5" s="8">
        <v>0</v>
      </c>
      <c r="K5" s="8"/>
      <c r="L5" s="8">
        <v>2</v>
      </c>
      <c r="M5" s="8"/>
      <c r="N5" s="8">
        <v>1</v>
      </c>
      <c r="O5" s="9"/>
      <c r="P5" s="8">
        <v>2</v>
      </c>
      <c r="Q5" s="130"/>
      <c r="R5" s="8">
        <v>1</v>
      </c>
      <c r="S5" s="268"/>
      <c r="T5" s="8">
        <v>1</v>
      </c>
      <c r="U5" s="343"/>
      <c r="V5" s="8">
        <v>1</v>
      </c>
      <c r="W5" s="343"/>
      <c r="X5" s="8">
        <v>1</v>
      </c>
      <c r="Y5" s="324"/>
      <c r="Z5"/>
    </row>
    <row r="6" spans="1:26" s="20" customFormat="1" ht="14.25" x14ac:dyDescent="0.2">
      <c r="B6" s="846"/>
      <c r="C6" s="23" t="s">
        <v>105</v>
      </c>
      <c r="D6" s="4">
        <v>3</v>
      </c>
      <c r="E6" s="5"/>
      <c r="F6" s="5">
        <v>2</v>
      </c>
      <c r="G6" s="5"/>
      <c r="H6" s="5">
        <v>1</v>
      </c>
      <c r="I6" s="5"/>
      <c r="J6" s="5">
        <v>0</v>
      </c>
      <c r="K6" s="5"/>
      <c r="L6" s="5">
        <v>10</v>
      </c>
      <c r="M6" s="5"/>
      <c r="N6" s="75">
        <v>6</v>
      </c>
      <c r="O6" s="6"/>
      <c r="P6" s="75">
        <v>0</v>
      </c>
      <c r="Q6" s="205"/>
      <c r="R6" s="75">
        <v>0</v>
      </c>
      <c r="S6" s="261"/>
      <c r="T6" s="5">
        <v>0</v>
      </c>
      <c r="U6" s="323"/>
      <c r="V6" s="5">
        <v>0</v>
      </c>
      <c r="W6" s="323"/>
      <c r="X6" s="5">
        <v>1</v>
      </c>
      <c r="Y6" s="324"/>
      <c r="Z6"/>
    </row>
    <row r="7" spans="1:26" s="20" customFormat="1" ht="14.25" x14ac:dyDescent="0.2">
      <c r="B7" s="846"/>
      <c r="C7" s="23" t="s">
        <v>106</v>
      </c>
      <c r="D7" s="4">
        <v>0</v>
      </c>
      <c r="E7" s="5"/>
      <c r="F7" s="5">
        <v>1</v>
      </c>
      <c r="G7" s="5"/>
      <c r="H7" s="5">
        <v>0</v>
      </c>
      <c r="I7" s="5"/>
      <c r="J7" s="5">
        <v>2</v>
      </c>
      <c r="K7" s="5"/>
      <c r="L7" s="5">
        <v>0</v>
      </c>
      <c r="M7" s="5"/>
      <c r="N7" s="75">
        <v>0</v>
      </c>
      <c r="O7" s="6"/>
      <c r="P7" s="75">
        <v>0</v>
      </c>
      <c r="Q7" s="205"/>
      <c r="R7" s="75">
        <v>0</v>
      </c>
      <c r="S7" s="261"/>
      <c r="T7" s="5">
        <v>0</v>
      </c>
      <c r="U7" s="323"/>
      <c r="V7" s="5">
        <v>0</v>
      </c>
      <c r="W7" s="323"/>
      <c r="X7" s="5">
        <v>1</v>
      </c>
      <c r="Y7" s="324"/>
      <c r="Z7"/>
    </row>
    <row r="8" spans="1:26" s="20" customFormat="1" ht="14.25" x14ac:dyDescent="0.2">
      <c r="B8" s="846"/>
      <c r="C8" s="23" t="s">
        <v>221</v>
      </c>
      <c r="D8" s="4">
        <v>0</v>
      </c>
      <c r="E8" s="5"/>
      <c r="F8" s="5">
        <v>0</v>
      </c>
      <c r="G8" s="5"/>
      <c r="H8" s="5">
        <v>0</v>
      </c>
      <c r="I8" s="5"/>
      <c r="J8" s="5">
        <v>0</v>
      </c>
      <c r="K8" s="5"/>
      <c r="L8" s="5">
        <v>0</v>
      </c>
      <c r="M8" s="5"/>
      <c r="N8" s="75">
        <v>30</v>
      </c>
      <c r="O8" s="6"/>
      <c r="P8" s="75">
        <v>5</v>
      </c>
      <c r="Q8" s="205"/>
      <c r="R8" s="75">
        <v>5</v>
      </c>
      <c r="S8" s="261"/>
      <c r="T8" s="5">
        <v>2</v>
      </c>
      <c r="U8" s="323"/>
      <c r="V8" s="5">
        <v>3</v>
      </c>
      <c r="W8" s="323"/>
      <c r="X8" s="5">
        <v>11</v>
      </c>
      <c r="Y8" s="324"/>
      <c r="Z8"/>
    </row>
    <row r="9" spans="1:26" s="20" customFormat="1" ht="14.25" x14ac:dyDescent="0.2">
      <c r="B9" s="846"/>
      <c r="C9" s="23" t="s">
        <v>222</v>
      </c>
      <c r="D9" s="4">
        <v>323</v>
      </c>
      <c r="E9" s="5"/>
      <c r="F9" s="5">
        <v>616</v>
      </c>
      <c r="G9" s="5"/>
      <c r="H9" s="5">
        <v>163</v>
      </c>
      <c r="I9" s="5"/>
      <c r="J9" s="5">
        <v>169</v>
      </c>
      <c r="K9" s="5"/>
      <c r="L9" s="5">
        <v>45</v>
      </c>
      <c r="M9" s="5"/>
      <c r="N9" s="75">
        <v>1229</v>
      </c>
      <c r="O9" s="6"/>
      <c r="P9" s="75">
        <v>1797</v>
      </c>
      <c r="Q9" s="205"/>
      <c r="R9" s="75">
        <v>1411</v>
      </c>
      <c r="S9" s="310"/>
      <c r="T9" s="5">
        <v>1311</v>
      </c>
      <c r="U9" s="310"/>
      <c r="V9" s="5">
        <v>1534</v>
      </c>
      <c r="W9" s="310"/>
      <c r="X9" s="5">
        <v>2065</v>
      </c>
      <c r="Y9" s="324"/>
      <c r="Z9"/>
    </row>
    <row r="10" spans="1:26" s="20" customFormat="1" ht="14.25" x14ac:dyDescent="0.2">
      <c r="B10" s="860"/>
      <c r="C10" s="24" t="s">
        <v>107</v>
      </c>
      <c r="D10" s="4">
        <v>687</v>
      </c>
      <c r="E10" s="5"/>
      <c r="F10" s="5">
        <v>663</v>
      </c>
      <c r="G10" s="5"/>
      <c r="H10" s="5">
        <v>300</v>
      </c>
      <c r="I10" s="5"/>
      <c r="J10" s="5">
        <v>280</v>
      </c>
      <c r="K10" s="5"/>
      <c r="L10" s="5">
        <v>173</v>
      </c>
      <c r="M10" s="5"/>
      <c r="N10" s="75">
        <v>566</v>
      </c>
      <c r="O10" s="6"/>
      <c r="P10" s="75">
        <v>910</v>
      </c>
      <c r="Q10" s="205"/>
      <c r="R10" s="75">
        <v>727</v>
      </c>
      <c r="S10" s="310"/>
      <c r="T10" s="5">
        <v>615</v>
      </c>
      <c r="U10" s="310"/>
      <c r="V10" s="5">
        <v>584</v>
      </c>
      <c r="W10" s="310"/>
      <c r="X10" s="5">
        <v>607</v>
      </c>
      <c r="Y10" s="324"/>
      <c r="Z10"/>
    </row>
    <row r="11" spans="1:26" s="20" customFormat="1" ht="14.25" x14ac:dyDescent="0.2">
      <c r="B11" s="170" t="s">
        <v>171</v>
      </c>
      <c r="C11" s="171"/>
      <c r="D11" s="27">
        <v>1018</v>
      </c>
      <c r="E11" s="25"/>
      <c r="F11" s="25">
        <v>1287</v>
      </c>
      <c r="G11" s="25"/>
      <c r="H11" s="25">
        <v>464</v>
      </c>
      <c r="I11" s="25"/>
      <c r="J11" s="25">
        <v>451</v>
      </c>
      <c r="K11" s="25"/>
      <c r="L11" s="25">
        <v>230</v>
      </c>
      <c r="M11" s="25"/>
      <c r="N11" s="25">
        <v>1832</v>
      </c>
      <c r="O11" s="26"/>
      <c r="P11" s="25">
        <v>2714</v>
      </c>
      <c r="Q11" s="140"/>
      <c r="R11" s="25">
        <v>2144</v>
      </c>
      <c r="S11" s="634"/>
      <c r="T11" s="25">
        <v>1929</v>
      </c>
      <c r="U11" s="339"/>
      <c r="V11" s="25">
        <v>2122</v>
      </c>
      <c r="W11" s="634"/>
      <c r="X11" s="25">
        <v>2686</v>
      </c>
      <c r="Y11" s="497"/>
      <c r="Z11"/>
    </row>
    <row r="12" spans="1:26" s="20" customFormat="1" ht="14.25" customHeight="1" x14ac:dyDescent="0.2">
      <c r="B12" s="845" t="s">
        <v>342</v>
      </c>
      <c r="C12" s="23" t="s">
        <v>175</v>
      </c>
      <c r="D12" s="4">
        <v>8</v>
      </c>
      <c r="E12" s="5"/>
      <c r="F12" s="5">
        <v>3</v>
      </c>
      <c r="G12" s="5"/>
      <c r="H12" s="5">
        <v>1</v>
      </c>
      <c r="I12" s="5"/>
      <c r="J12" s="5">
        <v>4</v>
      </c>
      <c r="K12" s="5"/>
      <c r="L12" s="5">
        <v>6</v>
      </c>
      <c r="M12" s="5"/>
      <c r="N12" s="5">
        <v>11</v>
      </c>
      <c r="O12" s="6"/>
      <c r="P12" s="5">
        <v>4</v>
      </c>
      <c r="Q12" s="132"/>
      <c r="R12" s="5">
        <v>7</v>
      </c>
      <c r="S12" s="261"/>
      <c r="T12" s="5">
        <v>8</v>
      </c>
      <c r="U12" s="323"/>
      <c r="V12" s="5">
        <v>5</v>
      </c>
      <c r="W12" s="323"/>
      <c r="X12" s="5">
        <v>5</v>
      </c>
      <c r="Y12" s="324"/>
      <c r="Z12"/>
    </row>
    <row r="13" spans="1:26" s="20" customFormat="1" ht="14.25" x14ac:dyDescent="0.2">
      <c r="B13" s="846"/>
      <c r="C13" s="23" t="s">
        <v>104</v>
      </c>
      <c r="D13" s="4">
        <v>27</v>
      </c>
      <c r="E13" s="5"/>
      <c r="F13" s="5">
        <v>20</v>
      </c>
      <c r="G13" s="5"/>
      <c r="H13" s="5">
        <v>10</v>
      </c>
      <c r="I13" s="5"/>
      <c r="J13" s="5">
        <v>7</v>
      </c>
      <c r="K13" s="5"/>
      <c r="L13" s="5">
        <v>7</v>
      </c>
      <c r="M13" s="5"/>
      <c r="N13" s="5">
        <v>19</v>
      </c>
      <c r="O13" s="6"/>
      <c r="P13" s="5">
        <v>14</v>
      </c>
      <c r="Q13" s="132"/>
      <c r="R13" s="5">
        <v>14</v>
      </c>
      <c r="S13" s="261"/>
      <c r="T13" s="5">
        <v>15</v>
      </c>
      <c r="U13" s="310"/>
      <c r="V13" s="5">
        <v>20</v>
      </c>
      <c r="W13" s="310"/>
      <c r="X13" s="5">
        <v>22</v>
      </c>
      <c r="Y13" s="324"/>
      <c r="Z13"/>
    </row>
    <row r="14" spans="1:26" s="20" customFormat="1" ht="14.25" x14ac:dyDescent="0.2">
      <c r="B14" s="846"/>
      <c r="C14" s="23" t="s">
        <v>105</v>
      </c>
      <c r="D14" s="4">
        <v>72</v>
      </c>
      <c r="E14" s="5"/>
      <c r="F14" s="5">
        <v>22</v>
      </c>
      <c r="G14" s="5"/>
      <c r="H14" s="5">
        <v>10</v>
      </c>
      <c r="I14" s="5"/>
      <c r="J14" s="5">
        <v>20</v>
      </c>
      <c r="K14" s="5"/>
      <c r="L14" s="5">
        <v>53</v>
      </c>
      <c r="M14" s="5"/>
      <c r="N14" s="75">
        <v>108</v>
      </c>
      <c r="O14" s="6"/>
      <c r="P14" s="75">
        <v>88</v>
      </c>
      <c r="Q14" s="310"/>
      <c r="R14" s="75">
        <v>75</v>
      </c>
      <c r="S14" s="310"/>
      <c r="T14" s="5">
        <v>76</v>
      </c>
      <c r="U14" s="310"/>
      <c r="V14" s="5">
        <v>79</v>
      </c>
      <c r="W14" s="310"/>
      <c r="X14" s="5">
        <v>89</v>
      </c>
      <c r="Y14" s="324"/>
      <c r="Z14"/>
    </row>
    <row r="15" spans="1:26" s="20" customFormat="1" ht="14.25" x14ac:dyDescent="0.2">
      <c r="B15" s="846"/>
      <c r="C15" s="23" t="s">
        <v>108</v>
      </c>
      <c r="D15" s="4">
        <v>42</v>
      </c>
      <c r="E15" s="5"/>
      <c r="F15" s="5">
        <v>11</v>
      </c>
      <c r="G15" s="5"/>
      <c r="H15" s="5">
        <v>19</v>
      </c>
      <c r="I15" s="5"/>
      <c r="J15" s="5">
        <v>14</v>
      </c>
      <c r="K15" s="5"/>
      <c r="L15" s="5">
        <v>35</v>
      </c>
      <c r="M15" s="5"/>
      <c r="N15" s="75">
        <v>41</v>
      </c>
      <c r="O15" s="6"/>
      <c r="P15" s="75">
        <v>129</v>
      </c>
      <c r="Q15" s="205"/>
      <c r="R15" s="75">
        <v>119</v>
      </c>
      <c r="S15" s="261"/>
      <c r="T15" s="5">
        <v>30</v>
      </c>
      <c r="U15" s="310"/>
      <c r="V15" s="5">
        <v>18</v>
      </c>
      <c r="W15" s="310"/>
      <c r="X15" s="5">
        <v>25</v>
      </c>
      <c r="Y15" s="324"/>
      <c r="Z15"/>
    </row>
    <row r="16" spans="1:26" s="20" customFormat="1" ht="14.25" x14ac:dyDescent="0.2">
      <c r="B16" s="846"/>
      <c r="C16" s="23" t="s">
        <v>109</v>
      </c>
      <c r="D16" s="4">
        <v>172</v>
      </c>
      <c r="E16" s="5"/>
      <c r="F16" s="5">
        <v>204</v>
      </c>
      <c r="G16" s="5"/>
      <c r="H16" s="5">
        <v>82</v>
      </c>
      <c r="I16" s="5"/>
      <c r="J16" s="5">
        <v>53</v>
      </c>
      <c r="K16" s="5"/>
      <c r="L16" s="5">
        <v>169</v>
      </c>
      <c r="M16" s="5"/>
      <c r="N16" s="75">
        <v>293</v>
      </c>
      <c r="O16" s="6"/>
      <c r="P16" s="75">
        <v>394</v>
      </c>
      <c r="Q16" s="205"/>
      <c r="R16" s="75">
        <v>315</v>
      </c>
      <c r="S16" s="310"/>
      <c r="T16" s="5">
        <v>243</v>
      </c>
      <c r="U16" s="310"/>
      <c r="V16" s="5">
        <v>238</v>
      </c>
      <c r="W16" s="310"/>
      <c r="X16" s="5">
        <v>235</v>
      </c>
      <c r="Y16" s="324"/>
      <c r="Z16"/>
    </row>
    <row r="17" spans="2:27" s="20" customFormat="1" ht="14.25" x14ac:dyDescent="0.2">
      <c r="B17" s="846"/>
      <c r="C17" s="23" t="s">
        <v>110</v>
      </c>
      <c r="D17" s="4">
        <v>38</v>
      </c>
      <c r="E17" s="5"/>
      <c r="F17" s="5">
        <v>66</v>
      </c>
      <c r="G17" s="5"/>
      <c r="H17" s="5">
        <v>48</v>
      </c>
      <c r="I17" s="5"/>
      <c r="J17" s="5">
        <v>9</v>
      </c>
      <c r="K17" s="5"/>
      <c r="L17" s="5">
        <v>37</v>
      </c>
      <c r="M17" s="5"/>
      <c r="N17" s="75">
        <v>102</v>
      </c>
      <c r="O17" s="6"/>
      <c r="P17" s="75">
        <v>158</v>
      </c>
      <c r="Q17" s="205"/>
      <c r="R17" s="75">
        <v>138</v>
      </c>
      <c r="S17" s="261"/>
      <c r="T17" s="5">
        <v>115</v>
      </c>
      <c r="U17" s="310"/>
      <c r="V17" s="5">
        <v>94</v>
      </c>
      <c r="W17" s="310"/>
      <c r="X17" s="5">
        <v>109</v>
      </c>
      <c r="Y17" s="324"/>
      <c r="Z17"/>
    </row>
    <row r="18" spans="2:27" s="20" customFormat="1" ht="14.25" x14ac:dyDescent="0.2">
      <c r="B18" s="846"/>
      <c r="C18" s="23" t="s">
        <v>170</v>
      </c>
      <c r="D18" s="4">
        <v>16</v>
      </c>
      <c r="E18" s="5"/>
      <c r="F18" s="5">
        <v>23</v>
      </c>
      <c r="G18" s="5"/>
      <c r="H18" s="5">
        <v>13</v>
      </c>
      <c r="I18" s="5"/>
      <c r="J18" s="5">
        <v>0</v>
      </c>
      <c r="K18" s="5"/>
      <c r="L18" s="5">
        <v>2</v>
      </c>
      <c r="M18" s="5"/>
      <c r="N18" s="75">
        <v>2</v>
      </c>
      <c r="O18" s="6"/>
      <c r="P18" s="75">
        <v>4</v>
      </c>
      <c r="Q18" s="205"/>
      <c r="R18" s="75">
        <v>2</v>
      </c>
      <c r="S18" s="261"/>
      <c r="T18" s="5">
        <v>3</v>
      </c>
      <c r="U18" s="323"/>
      <c r="V18" s="5">
        <v>4</v>
      </c>
      <c r="W18" s="323"/>
      <c r="X18" s="5">
        <v>4</v>
      </c>
      <c r="Y18" s="324"/>
      <c r="Z18"/>
    </row>
    <row r="19" spans="2:27" ht="14.25" x14ac:dyDescent="0.2">
      <c r="B19" s="846"/>
      <c r="C19" s="23" t="s">
        <v>177</v>
      </c>
      <c r="D19" s="4">
        <v>134</v>
      </c>
      <c r="E19" s="5"/>
      <c r="F19" s="5">
        <v>160</v>
      </c>
      <c r="G19" s="5"/>
      <c r="H19" s="5">
        <v>87</v>
      </c>
      <c r="I19" s="5"/>
      <c r="J19" s="5">
        <v>29</v>
      </c>
      <c r="K19" s="5"/>
      <c r="L19" s="5">
        <v>86</v>
      </c>
      <c r="M19" s="5"/>
      <c r="N19" s="75">
        <v>140</v>
      </c>
      <c r="O19" s="6"/>
      <c r="P19" s="75">
        <v>145</v>
      </c>
      <c r="Q19" s="205"/>
      <c r="R19" s="75">
        <v>139</v>
      </c>
      <c r="S19" s="261"/>
      <c r="T19" s="5">
        <v>105</v>
      </c>
      <c r="U19" s="323"/>
      <c r="V19" s="5">
        <v>71</v>
      </c>
      <c r="W19" s="323"/>
      <c r="X19" s="5">
        <v>68</v>
      </c>
      <c r="Y19" s="324"/>
    </row>
    <row r="20" spans="2:27" ht="14.25" x14ac:dyDescent="0.2">
      <c r="B20" s="846"/>
      <c r="C20" s="23" t="s">
        <v>202</v>
      </c>
      <c r="D20" s="4">
        <v>22</v>
      </c>
      <c r="E20" s="5"/>
      <c r="F20" s="5">
        <v>26</v>
      </c>
      <c r="G20" s="5"/>
      <c r="H20" s="5">
        <v>21</v>
      </c>
      <c r="I20" s="5"/>
      <c r="J20" s="5">
        <v>6</v>
      </c>
      <c r="K20" s="5"/>
      <c r="L20" s="5">
        <v>11</v>
      </c>
      <c r="M20" s="5"/>
      <c r="N20" s="75">
        <v>19</v>
      </c>
      <c r="O20" s="6"/>
      <c r="P20" s="75">
        <v>18</v>
      </c>
      <c r="Q20" s="205"/>
      <c r="R20" s="75">
        <v>18</v>
      </c>
      <c r="S20" s="310"/>
      <c r="T20" s="5">
        <v>17</v>
      </c>
      <c r="U20" s="310"/>
      <c r="V20" s="5">
        <v>17</v>
      </c>
      <c r="W20" s="310"/>
      <c r="X20" s="5">
        <v>15</v>
      </c>
      <c r="Y20" s="324"/>
    </row>
    <row r="21" spans="2:27" ht="14.25" x14ac:dyDescent="0.2">
      <c r="B21" s="846"/>
      <c r="C21" s="23" t="s">
        <v>174</v>
      </c>
      <c r="D21" s="4">
        <v>56</v>
      </c>
      <c r="E21" s="5"/>
      <c r="F21" s="5">
        <v>69</v>
      </c>
      <c r="G21" s="5"/>
      <c r="H21" s="5">
        <v>48</v>
      </c>
      <c r="I21" s="5"/>
      <c r="J21" s="5">
        <v>20</v>
      </c>
      <c r="K21" s="5"/>
      <c r="L21" s="5">
        <v>4</v>
      </c>
      <c r="M21" s="5"/>
      <c r="N21" s="75">
        <v>5</v>
      </c>
      <c r="O21" s="6"/>
      <c r="P21" s="75">
        <v>3</v>
      </c>
      <c r="Q21" s="205"/>
      <c r="R21" s="75">
        <v>1</v>
      </c>
      <c r="S21" s="261"/>
      <c r="T21" s="5">
        <v>1</v>
      </c>
      <c r="U21" s="323"/>
      <c r="V21" s="5">
        <v>0</v>
      </c>
      <c r="W21" s="323"/>
      <c r="X21" s="5">
        <v>0</v>
      </c>
      <c r="Y21" s="324"/>
    </row>
    <row r="22" spans="2:27" ht="14.25" x14ac:dyDescent="0.2">
      <c r="B22" s="846"/>
      <c r="C22" s="23" t="s">
        <v>173</v>
      </c>
      <c r="D22" s="4">
        <v>4</v>
      </c>
      <c r="E22" s="5"/>
      <c r="F22" s="5">
        <v>7</v>
      </c>
      <c r="G22" s="5"/>
      <c r="H22" s="5">
        <v>3</v>
      </c>
      <c r="I22" s="5"/>
      <c r="J22" s="5">
        <v>1</v>
      </c>
      <c r="K22" s="5"/>
      <c r="L22" s="5">
        <v>2</v>
      </c>
      <c r="M22" s="5"/>
      <c r="N22" s="75">
        <v>1</v>
      </c>
      <c r="O22" s="6"/>
      <c r="P22" s="75">
        <v>0</v>
      </c>
      <c r="Q22" s="205"/>
      <c r="R22" s="75">
        <v>0</v>
      </c>
      <c r="S22" s="261"/>
      <c r="T22" s="5">
        <v>0</v>
      </c>
      <c r="U22" s="323"/>
      <c r="V22" s="5">
        <v>1</v>
      </c>
      <c r="W22" s="323"/>
      <c r="X22" s="5">
        <v>1</v>
      </c>
      <c r="Y22" s="324"/>
    </row>
    <row r="23" spans="2:27" ht="14.25" x14ac:dyDescent="0.2">
      <c r="B23" s="846"/>
      <c r="C23" s="23" t="s">
        <v>111</v>
      </c>
      <c r="D23" s="4">
        <v>203</v>
      </c>
      <c r="E23" s="5"/>
      <c r="F23" s="5">
        <v>194</v>
      </c>
      <c r="G23" s="5"/>
      <c r="H23" s="5">
        <v>129</v>
      </c>
      <c r="I23" s="5"/>
      <c r="J23" s="5">
        <v>31</v>
      </c>
      <c r="K23" s="5"/>
      <c r="L23" s="5">
        <v>109</v>
      </c>
      <c r="M23" s="5"/>
      <c r="N23" s="75">
        <v>181</v>
      </c>
      <c r="O23" s="6"/>
      <c r="P23" s="75">
        <v>219</v>
      </c>
      <c r="Q23" s="205"/>
      <c r="R23" s="75">
        <v>179</v>
      </c>
      <c r="S23" s="261"/>
      <c r="T23" s="5">
        <v>145</v>
      </c>
      <c r="U23" s="323"/>
      <c r="V23" s="5">
        <v>133</v>
      </c>
      <c r="W23" s="310"/>
      <c r="X23" s="5">
        <v>129</v>
      </c>
      <c r="Y23" s="324"/>
    </row>
    <row r="24" spans="2:27" ht="14.25" x14ac:dyDescent="0.2">
      <c r="B24" s="860"/>
      <c r="C24" s="319" t="s">
        <v>588</v>
      </c>
      <c r="D24" s="4">
        <v>49</v>
      </c>
      <c r="E24" s="5"/>
      <c r="F24" s="5">
        <v>60</v>
      </c>
      <c r="G24" s="5"/>
      <c r="H24" s="5">
        <v>37</v>
      </c>
      <c r="I24" s="5"/>
      <c r="J24" s="5">
        <v>10</v>
      </c>
      <c r="K24" s="5"/>
      <c r="L24" s="5">
        <v>47</v>
      </c>
      <c r="M24" s="5"/>
      <c r="N24" s="5">
        <v>109</v>
      </c>
      <c r="O24" s="6"/>
      <c r="P24" s="5">
        <v>92</v>
      </c>
      <c r="Q24" s="310"/>
      <c r="R24" s="5">
        <v>74</v>
      </c>
      <c r="S24" s="261"/>
      <c r="T24" s="5">
        <v>61</v>
      </c>
      <c r="U24" s="310"/>
      <c r="V24" s="5">
        <v>57</v>
      </c>
      <c r="W24" s="310"/>
      <c r="X24" s="5">
        <v>78</v>
      </c>
      <c r="Y24" s="324"/>
    </row>
    <row r="25" spans="2:27" ht="14.25" customHeight="1" x14ac:dyDescent="0.2">
      <c r="B25" s="170" t="s">
        <v>172</v>
      </c>
      <c r="C25" s="172"/>
      <c r="D25" s="27">
        <v>843</v>
      </c>
      <c r="E25" s="104"/>
      <c r="F25" s="104">
        <v>865</v>
      </c>
      <c r="G25" s="104"/>
      <c r="H25" s="104">
        <v>508</v>
      </c>
      <c r="I25" s="104"/>
      <c r="J25" s="104">
        <v>204</v>
      </c>
      <c r="K25" s="104"/>
      <c r="L25" s="104">
        <v>568</v>
      </c>
      <c r="M25" s="104"/>
      <c r="N25" s="104">
        <v>1031</v>
      </c>
      <c r="O25" s="106"/>
      <c r="P25" s="104">
        <v>1268</v>
      </c>
      <c r="Q25" s="235"/>
      <c r="R25" s="104">
        <v>1081</v>
      </c>
      <c r="S25" s="634"/>
      <c r="T25" s="104">
        <v>819</v>
      </c>
      <c r="U25" s="634"/>
      <c r="V25" s="104">
        <v>737</v>
      </c>
      <c r="W25" s="634"/>
      <c r="X25" s="104">
        <v>780</v>
      </c>
      <c r="Y25" s="497"/>
    </row>
    <row r="26" spans="2:27" ht="14.25" customHeight="1" x14ac:dyDescent="0.2">
      <c r="B26" s="845" t="s">
        <v>495</v>
      </c>
      <c r="C26" s="23" t="s">
        <v>319</v>
      </c>
      <c r="D26" s="198"/>
      <c r="E26" s="199"/>
      <c r="F26" s="199"/>
      <c r="G26" s="199"/>
      <c r="H26" s="199"/>
      <c r="I26" s="199"/>
      <c r="J26" s="199"/>
      <c r="K26" s="199"/>
      <c r="L26" s="199"/>
      <c r="M26" s="199"/>
      <c r="N26" s="199">
        <v>4</v>
      </c>
      <c r="O26" s="687"/>
      <c r="P26" s="199">
        <v>0</v>
      </c>
      <c r="Q26" s="206"/>
      <c r="R26" s="199">
        <v>0</v>
      </c>
      <c r="S26" s="347"/>
      <c r="T26" s="199">
        <v>0</v>
      </c>
      <c r="U26" s="347"/>
      <c r="V26" s="199">
        <v>0</v>
      </c>
      <c r="W26" s="347"/>
      <c r="X26" s="199">
        <v>0</v>
      </c>
      <c r="Y26" s="324"/>
      <c r="Z26" s="2"/>
    </row>
    <row r="27" spans="2:27" ht="14.25" x14ac:dyDescent="0.2">
      <c r="B27" s="846"/>
      <c r="C27" s="23" t="s">
        <v>323</v>
      </c>
      <c r="D27" s="74"/>
      <c r="E27" s="75"/>
      <c r="F27" s="75"/>
      <c r="G27" s="75"/>
      <c r="H27" s="75"/>
      <c r="I27" s="75"/>
      <c r="J27" s="75"/>
      <c r="K27" s="75"/>
      <c r="L27" s="75"/>
      <c r="M27" s="75"/>
      <c r="N27" s="75">
        <v>192</v>
      </c>
      <c r="O27" s="76"/>
      <c r="P27" s="75">
        <v>85</v>
      </c>
      <c r="Q27" s="205"/>
      <c r="R27" s="75">
        <v>91</v>
      </c>
      <c r="S27" s="263"/>
      <c r="T27" s="75">
        <v>90</v>
      </c>
      <c r="U27" s="310"/>
      <c r="V27" s="75">
        <v>68</v>
      </c>
      <c r="W27" s="310"/>
      <c r="X27" s="75">
        <v>38</v>
      </c>
      <c r="Y27" s="324"/>
      <c r="Z27" s="2"/>
    </row>
    <row r="28" spans="2:27" ht="14.25" x14ac:dyDescent="0.2">
      <c r="B28" s="846"/>
      <c r="C28" s="23" t="s">
        <v>324</v>
      </c>
      <c r="D28" s="74"/>
      <c r="E28" s="75"/>
      <c r="F28" s="75"/>
      <c r="G28" s="75"/>
      <c r="H28" s="75"/>
      <c r="I28" s="75"/>
      <c r="J28" s="75"/>
      <c r="K28" s="75"/>
      <c r="L28" s="75"/>
      <c r="M28" s="75"/>
      <c r="N28" s="75">
        <v>50</v>
      </c>
      <c r="O28" s="234"/>
      <c r="P28" s="75">
        <v>19</v>
      </c>
      <c r="Q28" s="205"/>
      <c r="R28" s="75">
        <v>19</v>
      </c>
      <c r="S28" s="310"/>
      <c r="T28" s="75">
        <v>15</v>
      </c>
      <c r="U28" s="310"/>
      <c r="V28" s="75">
        <v>7</v>
      </c>
      <c r="W28" s="310"/>
      <c r="X28" s="75">
        <v>5</v>
      </c>
      <c r="Y28" s="324"/>
      <c r="Z28" s="2"/>
    </row>
    <row r="29" spans="2:27" ht="14.25" x14ac:dyDescent="0.2">
      <c r="B29" s="846"/>
      <c r="C29" s="23" t="s">
        <v>320</v>
      </c>
      <c r="D29" s="74"/>
      <c r="E29" s="75"/>
      <c r="F29" s="75"/>
      <c r="G29" s="75"/>
      <c r="H29" s="75"/>
      <c r="I29" s="75"/>
      <c r="J29" s="75"/>
      <c r="K29" s="75"/>
      <c r="L29" s="75"/>
      <c r="M29" s="75"/>
      <c r="N29" s="75">
        <v>653</v>
      </c>
      <c r="O29" s="76"/>
      <c r="P29" s="75">
        <v>582</v>
      </c>
      <c r="Q29" s="310"/>
      <c r="R29" s="75">
        <v>447</v>
      </c>
      <c r="S29" s="263"/>
      <c r="T29" s="75">
        <v>453</v>
      </c>
      <c r="U29" s="310"/>
      <c r="V29" s="75">
        <v>540</v>
      </c>
      <c r="W29" s="310"/>
      <c r="X29" s="75">
        <v>549</v>
      </c>
      <c r="Y29" s="324"/>
      <c r="Z29" s="2"/>
    </row>
    <row r="30" spans="2:27" ht="14.25" x14ac:dyDescent="0.2">
      <c r="B30" s="838" t="s">
        <v>230</v>
      </c>
      <c r="C30" s="847"/>
      <c r="D30" s="33"/>
      <c r="E30" s="32"/>
      <c r="F30" s="32"/>
      <c r="G30" s="32"/>
      <c r="H30" s="32"/>
      <c r="I30" s="32"/>
      <c r="J30" s="32"/>
      <c r="K30" s="32"/>
      <c r="L30" s="32"/>
      <c r="M30" s="32"/>
      <c r="N30" s="104">
        <v>899</v>
      </c>
      <c r="O30" s="106"/>
      <c r="P30" s="104">
        <v>686</v>
      </c>
      <c r="Q30" s="235"/>
      <c r="R30" s="104">
        <v>557</v>
      </c>
      <c r="S30" s="634"/>
      <c r="T30" s="104">
        <v>558</v>
      </c>
      <c r="U30" s="634"/>
      <c r="V30" s="104">
        <v>615</v>
      </c>
      <c r="W30" s="634"/>
      <c r="X30" s="104">
        <v>592</v>
      </c>
      <c r="Y30" s="497"/>
      <c r="Z30" s="2"/>
    </row>
    <row r="31" spans="2:27" ht="15" thickBot="1" x14ac:dyDescent="0.25">
      <c r="B31" s="173" t="s">
        <v>178</v>
      </c>
      <c r="C31" s="174"/>
      <c r="D31" s="11">
        <v>1861</v>
      </c>
      <c r="E31" s="12"/>
      <c r="F31" s="12">
        <v>2152</v>
      </c>
      <c r="G31" s="12"/>
      <c r="H31" s="12">
        <v>972</v>
      </c>
      <c r="I31" s="12"/>
      <c r="J31" s="12">
        <v>655</v>
      </c>
      <c r="K31" s="12"/>
      <c r="L31" s="12">
        <v>798</v>
      </c>
      <c r="M31" s="12"/>
      <c r="N31" s="12">
        <v>3762</v>
      </c>
      <c r="O31" s="13"/>
      <c r="P31" s="12">
        <v>4668</v>
      </c>
      <c r="Q31" s="134"/>
      <c r="R31" s="12">
        <v>3782</v>
      </c>
      <c r="S31" s="686"/>
      <c r="T31" s="12">
        <v>3306</v>
      </c>
      <c r="U31" s="364"/>
      <c r="V31" s="12">
        <v>3474</v>
      </c>
      <c r="W31" s="364"/>
      <c r="X31" s="12">
        <v>4058</v>
      </c>
      <c r="Y31" s="495"/>
      <c r="Z31" s="2"/>
      <c r="AA31" s="17"/>
    </row>
    <row r="32" spans="2:27" x14ac:dyDescent="0.2">
      <c r="S32" s="594"/>
      <c r="W32" s="14"/>
      <c r="X32" s="14"/>
      <c r="Y32" s="498" t="s">
        <v>578</v>
      </c>
      <c r="Z32" s="28"/>
    </row>
    <row r="33" spans="1:28" x14ac:dyDescent="0.2">
      <c r="Z33" s="28"/>
    </row>
    <row r="34" spans="1:28" ht="14.25" x14ac:dyDescent="0.2">
      <c r="A34" s="1" t="s">
        <v>629</v>
      </c>
      <c r="Z34" s="28"/>
    </row>
    <row r="35" spans="1:28" ht="13.5" thickBot="1" x14ac:dyDescent="0.25">
      <c r="W35" s="3"/>
      <c r="X35" s="3" t="s">
        <v>199</v>
      </c>
      <c r="Y35" s="3"/>
      <c r="Z35" s="28"/>
    </row>
    <row r="36" spans="1:28" x14ac:dyDescent="0.2">
      <c r="D36" s="195" t="s">
        <v>162</v>
      </c>
      <c r="E36" s="196"/>
      <c r="F36" s="196"/>
      <c r="G36" s="196"/>
      <c r="H36" s="196"/>
      <c r="I36" s="196"/>
      <c r="J36" s="196"/>
      <c r="K36" s="196"/>
      <c r="L36" s="197"/>
      <c r="M36" s="196"/>
      <c r="N36" s="196"/>
      <c r="O36" s="197"/>
      <c r="P36" s="196" t="s">
        <v>163</v>
      </c>
      <c r="Q36" s="196"/>
      <c r="R36" s="196"/>
      <c r="S36" s="196"/>
      <c r="T36" s="196"/>
      <c r="U36" s="196"/>
      <c r="V36" s="196"/>
      <c r="W36" s="196"/>
      <c r="X36" s="196"/>
      <c r="Y36" s="196"/>
      <c r="Z36" s="2"/>
    </row>
    <row r="37" spans="1:28" ht="27" customHeight="1" thickBot="1" x14ac:dyDescent="0.25">
      <c r="D37" s="89" t="s">
        <v>209</v>
      </c>
      <c r="E37" s="88"/>
      <c r="F37" s="88" t="s">
        <v>210</v>
      </c>
      <c r="G37" s="88"/>
      <c r="H37" s="88" t="s">
        <v>211</v>
      </c>
      <c r="I37" s="88"/>
      <c r="J37" s="88" t="s">
        <v>212</v>
      </c>
      <c r="K37" s="88"/>
      <c r="L37" s="90" t="s">
        <v>223</v>
      </c>
      <c r="M37" s="90"/>
      <c r="N37" s="90" t="s">
        <v>340</v>
      </c>
      <c r="O37" s="314"/>
      <c r="P37" s="90" t="s">
        <v>385</v>
      </c>
      <c r="Q37" s="254"/>
      <c r="R37" s="90" t="s">
        <v>499</v>
      </c>
      <c r="S37" s="254"/>
      <c r="T37" s="90" t="s">
        <v>458</v>
      </c>
      <c r="U37" s="254"/>
      <c r="V37" s="90" t="s">
        <v>500</v>
      </c>
      <c r="W37" s="90"/>
      <c r="X37" s="90" t="s">
        <v>550</v>
      </c>
      <c r="Y37" s="90"/>
      <c r="Z37" s="2"/>
    </row>
    <row r="38" spans="1:28" s="20" customFormat="1" ht="15" thickBot="1" x14ac:dyDescent="0.25">
      <c r="B38" s="276"/>
      <c r="C38" s="277" t="s">
        <v>222</v>
      </c>
      <c r="D38" s="278">
        <v>72</v>
      </c>
      <c r="E38" s="279"/>
      <c r="F38" s="279">
        <v>164</v>
      </c>
      <c r="G38" s="279"/>
      <c r="H38" s="279">
        <v>71</v>
      </c>
      <c r="I38" s="279"/>
      <c r="J38" s="279">
        <v>37</v>
      </c>
      <c r="K38" s="279"/>
      <c r="L38" s="279">
        <v>93</v>
      </c>
      <c r="M38" s="279"/>
      <c r="N38" s="279">
        <v>451</v>
      </c>
      <c r="O38" s="315"/>
      <c r="P38" s="279">
        <v>179</v>
      </c>
      <c r="Q38" s="280"/>
      <c r="R38" s="279">
        <v>168</v>
      </c>
      <c r="S38" s="281"/>
      <c r="T38" s="279">
        <v>172</v>
      </c>
      <c r="U38" s="346"/>
      <c r="V38" s="279">
        <v>209</v>
      </c>
      <c r="W38" s="346"/>
      <c r="X38" s="279">
        <v>249</v>
      </c>
      <c r="Y38" s="324"/>
      <c r="Z38" s="2"/>
    </row>
    <row r="39" spans="1:28" x14ac:dyDescent="0.2">
      <c r="V39" s="14"/>
      <c r="W39" s="14"/>
      <c r="X39" s="14"/>
      <c r="Y39" s="498" t="s">
        <v>578</v>
      </c>
    </row>
    <row r="40" spans="1:28" x14ac:dyDescent="0.2">
      <c r="C40" s="29"/>
      <c r="D40" s="29"/>
      <c r="E40" s="29"/>
      <c r="F40" s="29"/>
      <c r="G40" s="29"/>
      <c r="H40" s="29"/>
      <c r="I40" s="447"/>
      <c r="J40" s="447"/>
      <c r="K40" s="29"/>
      <c r="L40" s="29"/>
      <c r="M40" s="29"/>
      <c r="N40" s="29"/>
      <c r="O40" s="29"/>
      <c r="P40" s="29"/>
      <c r="Q40" s="29"/>
      <c r="R40" s="29"/>
      <c r="S40" s="29"/>
      <c r="T40" s="29"/>
      <c r="U40" s="29"/>
      <c r="V40" s="29"/>
      <c r="W40" s="29"/>
      <c r="X40" s="29"/>
      <c r="Y40" s="29"/>
    </row>
    <row r="41" spans="1:28" ht="14.25" x14ac:dyDescent="0.2">
      <c r="A41" s="1" t="s">
        <v>621</v>
      </c>
      <c r="AA41" s="17" t="e">
        <f>#REF!-#REF!</f>
        <v>#REF!</v>
      </c>
      <c r="AB41" s="194" t="e">
        <f>AA41/#REF!</f>
        <v>#REF!</v>
      </c>
    </row>
    <row r="42" spans="1:28" ht="13.5" thickBot="1" x14ac:dyDescent="0.25">
      <c r="W42" s="3"/>
      <c r="X42" s="3" t="s">
        <v>199</v>
      </c>
      <c r="Y42" s="3"/>
    </row>
    <row r="43" spans="1:28" x14ac:dyDescent="0.2">
      <c r="D43" s="195" t="s">
        <v>162</v>
      </c>
      <c r="E43" s="196"/>
      <c r="F43" s="196"/>
      <c r="G43" s="196"/>
      <c r="H43" s="196"/>
      <c r="I43" s="196"/>
      <c r="J43" s="196"/>
      <c r="K43" s="196"/>
      <c r="L43" s="197"/>
      <c r="M43" s="196"/>
      <c r="N43" s="196"/>
      <c r="O43" s="197"/>
      <c r="P43" s="196" t="s">
        <v>163</v>
      </c>
      <c r="Q43" s="196"/>
      <c r="R43" s="196"/>
      <c r="S43" s="196"/>
      <c r="T43" s="196"/>
      <c r="U43" s="196"/>
      <c r="V43" s="196"/>
      <c r="W43" s="196"/>
      <c r="X43" s="196"/>
      <c r="Y43" s="197"/>
    </row>
    <row r="44" spans="1:28" ht="27" customHeight="1" thickBot="1" x14ac:dyDescent="0.25">
      <c r="D44" s="87" t="s">
        <v>209</v>
      </c>
      <c r="E44" s="88"/>
      <c r="F44" s="88" t="s">
        <v>210</v>
      </c>
      <c r="G44" s="88"/>
      <c r="H44" s="88" t="s">
        <v>211</v>
      </c>
      <c r="I44" s="88"/>
      <c r="J44" s="88" t="s">
        <v>212</v>
      </c>
      <c r="K44" s="88"/>
      <c r="L44" s="90" t="s">
        <v>223</v>
      </c>
      <c r="M44" s="90"/>
      <c r="N44" s="90" t="s">
        <v>340</v>
      </c>
      <c r="O44" s="91"/>
      <c r="P44" s="90" t="s">
        <v>385</v>
      </c>
      <c r="Q44" s="90"/>
      <c r="R44" s="90" t="s">
        <v>499</v>
      </c>
      <c r="S44" s="90"/>
      <c r="T44" s="90" t="s">
        <v>458</v>
      </c>
      <c r="U44" s="90"/>
      <c r="V44" s="90" t="s">
        <v>500</v>
      </c>
      <c r="W44" s="90"/>
      <c r="X44" s="90" t="s">
        <v>550</v>
      </c>
      <c r="Y44" s="91"/>
    </row>
    <row r="45" spans="1:28" s="20" customFormat="1" ht="14.25" x14ac:dyDescent="0.2">
      <c r="B45" s="863" t="s">
        <v>336</v>
      </c>
      <c r="C45" s="22" t="s">
        <v>104</v>
      </c>
      <c r="D45" s="7">
        <v>36</v>
      </c>
      <c r="E45" s="8"/>
      <c r="F45" s="8">
        <v>30</v>
      </c>
      <c r="G45" s="8"/>
      <c r="H45" s="8">
        <v>41</v>
      </c>
      <c r="I45" s="8"/>
      <c r="J45" s="8">
        <v>14</v>
      </c>
      <c r="K45" s="8"/>
      <c r="L45" s="8">
        <v>11</v>
      </c>
      <c r="M45" s="8"/>
      <c r="N45" s="8">
        <v>6</v>
      </c>
      <c r="O45" s="135"/>
      <c r="P45" s="8">
        <v>7</v>
      </c>
      <c r="Q45" s="130"/>
      <c r="R45" s="8">
        <v>9</v>
      </c>
      <c r="S45" s="268"/>
      <c r="T45" s="8">
        <v>12</v>
      </c>
      <c r="U45" s="343"/>
      <c r="V45" s="8">
        <v>15</v>
      </c>
      <c r="W45" s="343"/>
      <c r="X45" s="8">
        <v>17</v>
      </c>
      <c r="Y45" s="324"/>
      <c r="Z45"/>
    </row>
    <row r="46" spans="1:28" ht="14.25" x14ac:dyDescent="0.2">
      <c r="B46" s="846"/>
      <c r="C46" s="23" t="s">
        <v>105</v>
      </c>
      <c r="D46" s="4">
        <v>109</v>
      </c>
      <c r="E46" s="5"/>
      <c r="F46" s="5">
        <v>140</v>
      </c>
      <c r="G46" s="5"/>
      <c r="H46" s="5">
        <v>114</v>
      </c>
      <c r="I46" s="5"/>
      <c r="J46" s="5">
        <v>75</v>
      </c>
      <c r="K46" s="5"/>
      <c r="L46" s="5">
        <v>59</v>
      </c>
      <c r="M46" s="5"/>
      <c r="N46" s="5">
        <v>35</v>
      </c>
      <c r="O46" s="137"/>
      <c r="P46" s="5">
        <v>29</v>
      </c>
      <c r="Q46" s="132"/>
      <c r="R46" s="5">
        <v>28</v>
      </c>
      <c r="S46" s="261"/>
      <c r="T46" s="5">
        <v>24</v>
      </c>
      <c r="U46" s="323"/>
      <c r="V46" s="5">
        <v>28</v>
      </c>
      <c r="W46" s="323"/>
      <c r="X46" s="5">
        <v>29</v>
      </c>
      <c r="Y46" s="324"/>
    </row>
    <row r="47" spans="1:28" ht="14.25" x14ac:dyDescent="0.2">
      <c r="B47" s="846"/>
      <c r="C47" s="23" t="s">
        <v>106</v>
      </c>
      <c r="D47" s="4">
        <v>122</v>
      </c>
      <c r="E47" s="5"/>
      <c r="F47" s="5">
        <v>132</v>
      </c>
      <c r="G47" s="5"/>
      <c r="H47" s="5">
        <v>80</v>
      </c>
      <c r="I47" s="5"/>
      <c r="J47" s="5">
        <v>18</v>
      </c>
      <c r="K47" s="5"/>
      <c r="L47" s="5">
        <v>125</v>
      </c>
      <c r="M47" s="5"/>
      <c r="N47" s="5">
        <v>48</v>
      </c>
      <c r="O47" s="137"/>
      <c r="P47" s="5">
        <v>54</v>
      </c>
      <c r="Q47" s="132"/>
      <c r="R47" s="5">
        <v>51</v>
      </c>
      <c r="S47" s="261"/>
      <c r="T47" s="5">
        <v>61</v>
      </c>
      <c r="U47" s="323"/>
      <c r="V47" s="5">
        <v>69</v>
      </c>
      <c r="W47" s="323"/>
      <c r="X47" s="5">
        <v>73</v>
      </c>
      <c r="Y47" s="324"/>
    </row>
    <row r="48" spans="1:28" ht="14.25" x14ac:dyDescent="0.2">
      <c r="B48" s="846"/>
      <c r="C48" s="23" t="s">
        <v>221</v>
      </c>
      <c r="D48" s="4">
        <v>122</v>
      </c>
      <c r="E48" s="5"/>
      <c r="F48" s="5">
        <v>181</v>
      </c>
      <c r="G48" s="5"/>
      <c r="H48" s="5">
        <v>156</v>
      </c>
      <c r="I48" s="5"/>
      <c r="J48" s="5">
        <v>293</v>
      </c>
      <c r="K48" s="5"/>
      <c r="L48" s="5">
        <v>524</v>
      </c>
      <c r="M48" s="5"/>
      <c r="N48" s="5">
        <v>146</v>
      </c>
      <c r="O48" s="137"/>
      <c r="P48" s="5">
        <v>150</v>
      </c>
      <c r="Q48" s="132"/>
      <c r="R48" s="5">
        <v>151</v>
      </c>
      <c r="S48" s="261"/>
      <c r="T48" s="5">
        <v>159</v>
      </c>
      <c r="U48" s="323"/>
      <c r="V48" s="5">
        <v>159</v>
      </c>
      <c r="W48" s="310"/>
      <c r="X48" s="5">
        <v>158</v>
      </c>
      <c r="Y48" s="324"/>
    </row>
    <row r="49" spans="2:25" ht="14.25" x14ac:dyDescent="0.2">
      <c r="B49" s="846"/>
      <c r="C49" s="23" t="s">
        <v>222</v>
      </c>
      <c r="D49" s="4">
        <v>723</v>
      </c>
      <c r="E49" s="5"/>
      <c r="F49" s="5">
        <v>863</v>
      </c>
      <c r="G49" s="5"/>
      <c r="H49" s="5">
        <v>932</v>
      </c>
      <c r="I49" s="5"/>
      <c r="J49" s="5">
        <v>1218</v>
      </c>
      <c r="K49" s="310"/>
      <c r="L49" s="5">
        <v>2313</v>
      </c>
      <c r="M49" s="5"/>
      <c r="N49" s="5">
        <v>1173</v>
      </c>
      <c r="O49" s="137"/>
      <c r="P49" s="75">
        <v>1340</v>
      </c>
      <c r="Q49" s="205"/>
      <c r="R49" s="75">
        <v>1402</v>
      </c>
      <c r="S49" s="310"/>
      <c r="T49" s="5">
        <v>1500</v>
      </c>
      <c r="U49" s="310"/>
      <c r="V49" s="5">
        <v>1562</v>
      </c>
      <c r="W49" s="310"/>
      <c r="X49" s="5">
        <v>1603</v>
      </c>
      <c r="Y49" s="324"/>
    </row>
    <row r="50" spans="2:25" ht="14.25" x14ac:dyDescent="0.2">
      <c r="B50" s="860"/>
      <c r="C50" s="24" t="s">
        <v>107</v>
      </c>
      <c r="D50" s="4">
        <v>858</v>
      </c>
      <c r="E50" s="5"/>
      <c r="F50" s="5">
        <v>699</v>
      </c>
      <c r="G50" s="5"/>
      <c r="H50" s="5">
        <v>693</v>
      </c>
      <c r="I50" s="5"/>
      <c r="J50" s="5">
        <v>723</v>
      </c>
      <c r="K50" s="5"/>
      <c r="L50" s="75">
        <v>1030</v>
      </c>
      <c r="M50" s="5"/>
      <c r="N50" s="5">
        <v>507</v>
      </c>
      <c r="O50" s="137"/>
      <c r="P50" s="75">
        <v>535</v>
      </c>
      <c r="Q50" s="132"/>
      <c r="R50" s="75">
        <v>535</v>
      </c>
      <c r="S50" s="261"/>
      <c r="T50" s="5">
        <v>544</v>
      </c>
      <c r="U50" s="310"/>
      <c r="V50" s="5">
        <v>507</v>
      </c>
      <c r="W50" s="310"/>
      <c r="X50" s="5">
        <v>507</v>
      </c>
      <c r="Y50" s="324"/>
    </row>
    <row r="51" spans="2:25" ht="14.25" x14ac:dyDescent="0.2">
      <c r="B51" s="170" t="s">
        <v>171</v>
      </c>
      <c r="C51" s="171"/>
      <c r="D51" s="27">
        <v>1970</v>
      </c>
      <c r="E51" s="25"/>
      <c r="F51" s="25">
        <v>2045</v>
      </c>
      <c r="G51" s="25"/>
      <c r="H51" s="25">
        <v>2016</v>
      </c>
      <c r="I51" s="25"/>
      <c r="J51" s="25">
        <v>2341</v>
      </c>
      <c r="K51" s="612"/>
      <c r="L51" s="25">
        <v>4062</v>
      </c>
      <c r="M51" s="25"/>
      <c r="N51" s="25">
        <v>1915</v>
      </c>
      <c r="O51" s="139"/>
      <c r="P51" s="25">
        <v>2115</v>
      </c>
      <c r="Q51" s="140"/>
      <c r="R51" s="25">
        <v>2176</v>
      </c>
      <c r="S51" s="634"/>
      <c r="T51" s="25">
        <v>2300</v>
      </c>
      <c r="U51" s="634"/>
      <c r="V51" s="25">
        <v>2340</v>
      </c>
      <c r="W51" s="634"/>
      <c r="X51" s="25">
        <v>2387</v>
      </c>
      <c r="Y51" s="497"/>
    </row>
    <row r="52" spans="2:25" ht="14.25" x14ac:dyDescent="0.2">
      <c r="B52" s="845" t="s">
        <v>342</v>
      </c>
      <c r="C52" s="23" t="s">
        <v>175</v>
      </c>
      <c r="D52" s="4">
        <v>15</v>
      </c>
      <c r="E52" s="5"/>
      <c r="F52" s="5">
        <v>10</v>
      </c>
      <c r="G52" s="5"/>
      <c r="H52" s="5">
        <v>7</v>
      </c>
      <c r="I52" s="5"/>
      <c r="J52" s="5">
        <v>11</v>
      </c>
      <c r="K52" s="5"/>
      <c r="L52" s="5">
        <v>6</v>
      </c>
      <c r="M52" s="5"/>
      <c r="N52" s="5">
        <v>5</v>
      </c>
      <c r="O52" s="137"/>
      <c r="P52" s="75">
        <v>1</v>
      </c>
      <c r="Q52" s="132"/>
      <c r="R52" s="75">
        <v>0</v>
      </c>
      <c r="S52" s="261"/>
      <c r="T52" s="5">
        <v>6</v>
      </c>
      <c r="U52" s="323"/>
      <c r="V52" s="5">
        <v>6</v>
      </c>
      <c r="W52" s="323"/>
      <c r="X52" s="5">
        <v>7</v>
      </c>
      <c r="Y52" s="324"/>
    </row>
    <row r="53" spans="2:25" ht="14.25" x14ac:dyDescent="0.2">
      <c r="B53" s="846"/>
      <c r="C53" s="23" t="s">
        <v>104</v>
      </c>
      <c r="D53" s="4">
        <v>63</v>
      </c>
      <c r="E53" s="5"/>
      <c r="F53" s="5">
        <v>53</v>
      </c>
      <c r="G53" s="5"/>
      <c r="H53" s="5">
        <v>56</v>
      </c>
      <c r="I53" s="5"/>
      <c r="J53" s="5">
        <v>23</v>
      </c>
      <c r="K53" s="5"/>
      <c r="L53" s="5">
        <v>22</v>
      </c>
      <c r="M53" s="5"/>
      <c r="N53" s="5">
        <v>20</v>
      </c>
      <c r="O53" s="137"/>
      <c r="P53" s="75">
        <v>27</v>
      </c>
      <c r="Q53" s="132"/>
      <c r="R53" s="75">
        <v>20</v>
      </c>
      <c r="S53" s="261"/>
      <c r="T53" s="5">
        <v>19</v>
      </c>
      <c r="U53" s="323"/>
      <c r="V53" s="5">
        <v>26</v>
      </c>
      <c r="W53" s="323"/>
      <c r="X53" s="5">
        <v>27</v>
      </c>
      <c r="Y53" s="324"/>
    </row>
    <row r="54" spans="2:25" ht="14.25" x14ac:dyDescent="0.2">
      <c r="B54" s="846"/>
      <c r="C54" s="23" t="s">
        <v>105</v>
      </c>
      <c r="D54" s="4">
        <v>197</v>
      </c>
      <c r="E54" s="5"/>
      <c r="F54" s="5">
        <v>202</v>
      </c>
      <c r="G54" s="5"/>
      <c r="H54" s="5">
        <v>278</v>
      </c>
      <c r="I54" s="5"/>
      <c r="J54" s="5">
        <v>147</v>
      </c>
      <c r="K54" s="5"/>
      <c r="L54" s="5">
        <v>120</v>
      </c>
      <c r="M54" s="5"/>
      <c r="N54" s="5">
        <v>189</v>
      </c>
      <c r="O54" s="137"/>
      <c r="P54" s="75">
        <v>108</v>
      </c>
      <c r="Q54" s="132"/>
      <c r="R54" s="75">
        <v>93</v>
      </c>
      <c r="S54" s="261"/>
      <c r="T54" s="5">
        <v>98</v>
      </c>
      <c r="U54" s="323"/>
      <c r="V54" s="5">
        <v>118</v>
      </c>
      <c r="W54" s="310"/>
      <c r="X54" s="5">
        <v>117</v>
      </c>
      <c r="Y54" s="324"/>
    </row>
    <row r="55" spans="2:25" ht="14.25" x14ac:dyDescent="0.2">
      <c r="B55" s="846"/>
      <c r="C55" s="23" t="s">
        <v>108</v>
      </c>
      <c r="D55" s="4">
        <v>123</v>
      </c>
      <c r="E55" s="5"/>
      <c r="F55" s="5">
        <v>79</v>
      </c>
      <c r="G55" s="5"/>
      <c r="H55" s="5">
        <v>85</v>
      </c>
      <c r="I55" s="5"/>
      <c r="J55" s="5">
        <v>76</v>
      </c>
      <c r="K55" s="5"/>
      <c r="L55" s="5">
        <v>148</v>
      </c>
      <c r="M55" s="5"/>
      <c r="N55" s="5">
        <v>79</v>
      </c>
      <c r="O55" s="137"/>
      <c r="P55" s="75">
        <v>36</v>
      </c>
      <c r="Q55" s="132"/>
      <c r="R55" s="75">
        <v>38</v>
      </c>
      <c r="S55" s="261"/>
      <c r="T55" s="5">
        <v>40</v>
      </c>
      <c r="U55" s="323"/>
      <c r="V55" s="5">
        <v>56</v>
      </c>
      <c r="W55" s="323"/>
      <c r="X55" s="5">
        <v>56</v>
      </c>
      <c r="Y55" s="324"/>
    </row>
    <row r="56" spans="2:25" ht="14.25" x14ac:dyDescent="0.2">
      <c r="B56" s="846"/>
      <c r="C56" s="23" t="s">
        <v>109</v>
      </c>
      <c r="D56" s="4">
        <v>377</v>
      </c>
      <c r="E56" s="5"/>
      <c r="F56" s="5">
        <v>251</v>
      </c>
      <c r="G56" s="5"/>
      <c r="H56" s="5">
        <v>294</v>
      </c>
      <c r="I56" s="5"/>
      <c r="J56" s="5">
        <v>338</v>
      </c>
      <c r="K56" s="5"/>
      <c r="L56" s="5">
        <v>362</v>
      </c>
      <c r="M56" s="5"/>
      <c r="N56" s="5">
        <v>299</v>
      </c>
      <c r="O56" s="137"/>
      <c r="P56" s="75">
        <v>289</v>
      </c>
      <c r="Q56" s="132"/>
      <c r="R56" s="75">
        <v>284</v>
      </c>
      <c r="S56" s="261"/>
      <c r="T56" s="5">
        <v>275</v>
      </c>
      <c r="U56" s="323"/>
      <c r="V56" s="5">
        <v>267</v>
      </c>
      <c r="W56" s="310"/>
      <c r="X56" s="5">
        <v>272</v>
      </c>
      <c r="Y56" s="324"/>
    </row>
    <row r="57" spans="2:25" ht="14.25" x14ac:dyDescent="0.2">
      <c r="B57" s="846"/>
      <c r="C57" s="23" t="s">
        <v>110</v>
      </c>
      <c r="D57" s="4">
        <v>84</v>
      </c>
      <c r="E57" s="5"/>
      <c r="F57" s="5">
        <v>36</v>
      </c>
      <c r="G57" s="5"/>
      <c r="H57" s="5">
        <v>42</v>
      </c>
      <c r="I57" s="5"/>
      <c r="J57" s="5">
        <v>58</v>
      </c>
      <c r="K57" s="5"/>
      <c r="L57" s="5">
        <v>29</v>
      </c>
      <c r="M57" s="5"/>
      <c r="N57" s="5">
        <v>45</v>
      </c>
      <c r="O57" s="137"/>
      <c r="P57" s="75">
        <v>58</v>
      </c>
      <c r="Q57" s="132"/>
      <c r="R57" s="75">
        <v>64</v>
      </c>
      <c r="S57" s="261"/>
      <c r="T57" s="5">
        <v>68</v>
      </c>
      <c r="U57" s="323"/>
      <c r="V57" s="5">
        <v>65</v>
      </c>
      <c r="W57" s="310"/>
      <c r="X57" s="5">
        <v>69</v>
      </c>
      <c r="Y57" s="324"/>
    </row>
    <row r="58" spans="2:25" ht="14.25" x14ac:dyDescent="0.2">
      <c r="B58" s="846"/>
      <c r="C58" s="23" t="s">
        <v>170</v>
      </c>
      <c r="D58" s="4">
        <v>68</v>
      </c>
      <c r="E58" s="5"/>
      <c r="F58" s="5">
        <v>65</v>
      </c>
      <c r="G58" s="5"/>
      <c r="H58" s="5">
        <v>50</v>
      </c>
      <c r="I58" s="5"/>
      <c r="J58" s="5">
        <v>58</v>
      </c>
      <c r="K58" s="5"/>
      <c r="L58" s="5">
        <v>41</v>
      </c>
      <c r="M58" s="5"/>
      <c r="N58" s="5">
        <v>29</v>
      </c>
      <c r="O58" s="137"/>
      <c r="P58" s="75">
        <v>17</v>
      </c>
      <c r="Q58" s="132"/>
      <c r="R58" s="75">
        <v>17</v>
      </c>
      <c r="S58" s="261"/>
      <c r="T58" s="5">
        <v>12</v>
      </c>
      <c r="U58" s="323"/>
      <c r="V58" s="5">
        <v>14</v>
      </c>
      <c r="W58" s="323"/>
      <c r="X58" s="5">
        <v>14</v>
      </c>
      <c r="Y58" s="324"/>
    </row>
    <row r="59" spans="2:25" ht="14.25" x14ac:dyDescent="0.2">
      <c r="B59" s="846"/>
      <c r="C59" s="23" t="s">
        <v>177</v>
      </c>
      <c r="D59" s="4">
        <v>184</v>
      </c>
      <c r="E59" s="5"/>
      <c r="F59" s="5">
        <v>136</v>
      </c>
      <c r="G59" s="5"/>
      <c r="H59" s="5">
        <v>132</v>
      </c>
      <c r="I59" s="5"/>
      <c r="J59" s="5">
        <v>114</v>
      </c>
      <c r="K59" s="5"/>
      <c r="L59" s="5">
        <v>94</v>
      </c>
      <c r="M59" s="5"/>
      <c r="N59" s="5">
        <v>80</v>
      </c>
      <c r="O59" s="137"/>
      <c r="P59" s="75">
        <v>86</v>
      </c>
      <c r="Q59" s="132"/>
      <c r="R59" s="75">
        <v>91</v>
      </c>
      <c r="S59" s="261"/>
      <c r="T59" s="5">
        <v>102</v>
      </c>
      <c r="U59" s="323"/>
      <c r="V59" s="5">
        <v>93</v>
      </c>
      <c r="W59" s="310"/>
      <c r="X59" s="5">
        <v>89</v>
      </c>
      <c r="Y59" s="324"/>
    </row>
    <row r="60" spans="2:25" ht="14.25" x14ac:dyDescent="0.2">
      <c r="B60" s="846"/>
      <c r="C60" s="23" t="s">
        <v>202</v>
      </c>
      <c r="D60" s="4">
        <v>35</v>
      </c>
      <c r="E60" s="5"/>
      <c r="F60" s="5">
        <v>32</v>
      </c>
      <c r="G60" s="5"/>
      <c r="H60" s="5">
        <v>34</v>
      </c>
      <c r="I60" s="5"/>
      <c r="J60" s="5">
        <v>39</v>
      </c>
      <c r="K60" s="5"/>
      <c r="L60" s="5">
        <v>33</v>
      </c>
      <c r="M60" s="5"/>
      <c r="N60" s="5">
        <v>26</v>
      </c>
      <c r="O60" s="137"/>
      <c r="P60" s="75">
        <v>30</v>
      </c>
      <c r="Q60" s="132"/>
      <c r="R60" s="75">
        <v>27</v>
      </c>
      <c r="S60" s="261"/>
      <c r="T60" s="5">
        <v>27</v>
      </c>
      <c r="U60" s="323"/>
      <c r="V60" s="5">
        <v>29</v>
      </c>
      <c r="W60" s="310"/>
      <c r="X60" s="5">
        <v>28</v>
      </c>
      <c r="Y60" s="324"/>
    </row>
    <row r="61" spans="2:25" ht="14.25" x14ac:dyDescent="0.2">
      <c r="B61" s="846"/>
      <c r="C61" s="23" t="s">
        <v>174</v>
      </c>
      <c r="D61" s="4">
        <v>222</v>
      </c>
      <c r="E61" s="5"/>
      <c r="F61" s="5">
        <v>150</v>
      </c>
      <c r="G61" s="5"/>
      <c r="H61" s="5">
        <v>135</v>
      </c>
      <c r="I61" s="5"/>
      <c r="J61" s="5">
        <v>96</v>
      </c>
      <c r="K61" s="5"/>
      <c r="L61" s="5">
        <v>52</v>
      </c>
      <c r="M61" s="5"/>
      <c r="N61" s="5">
        <v>32</v>
      </c>
      <c r="O61" s="137"/>
      <c r="P61" s="75">
        <v>5</v>
      </c>
      <c r="Q61" s="132"/>
      <c r="R61" s="75">
        <v>15</v>
      </c>
      <c r="S61" s="261"/>
      <c r="T61" s="5">
        <v>14</v>
      </c>
      <c r="U61" s="323"/>
      <c r="V61" s="5">
        <v>14</v>
      </c>
      <c r="W61" s="323"/>
      <c r="X61" s="5">
        <v>12</v>
      </c>
      <c r="Y61" s="324"/>
    </row>
    <row r="62" spans="2:25" ht="14.25" x14ac:dyDescent="0.2">
      <c r="B62" s="846"/>
      <c r="C62" s="23" t="s">
        <v>173</v>
      </c>
      <c r="D62" s="4">
        <v>16</v>
      </c>
      <c r="E62" s="5"/>
      <c r="F62" s="5">
        <v>7</v>
      </c>
      <c r="G62" s="5"/>
      <c r="H62" s="5">
        <v>16</v>
      </c>
      <c r="I62" s="5"/>
      <c r="J62" s="5">
        <v>18</v>
      </c>
      <c r="K62" s="5"/>
      <c r="L62" s="5">
        <v>10</v>
      </c>
      <c r="M62" s="5"/>
      <c r="N62" s="5">
        <v>3</v>
      </c>
      <c r="O62" s="137"/>
      <c r="P62" s="75">
        <v>2</v>
      </c>
      <c r="Q62" s="132"/>
      <c r="R62" s="75">
        <v>4</v>
      </c>
      <c r="S62" s="261"/>
      <c r="T62" s="5">
        <v>4</v>
      </c>
      <c r="U62" s="323"/>
      <c r="V62" s="5">
        <v>5</v>
      </c>
      <c r="W62" s="323"/>
      <c r="X62" s="5">
        <v>3</v>
      </c>
      <c r="Y62" s="324"/>
    </row>
    <row r="63" spans="2:25" ht="14.25" x14ac:dyDescent="0.2">
      <c r="B63" s="846"/>
      <c r="C63" s="23" t="s">
        <v>111</v>
      </c>
      <c r="D63" s="4">
        <v>213</v>
      </c>
      <c r="E63" s="5"/>
      <c r="F63" s="5">
        <v>308</v>
      </c>
      <c r="G63" s="5"/>
      <c r="H63" s="5">
        <v>284</v>
      </c>
      <c r="I63" s="5"/>
      <c r="J63" s="5">
        <v>300</v>
      </c>
      <c r="K63" s="5"/>
      <c r="L63" s="5">
        <v>344</v>
      </c>
      <c r="M63" s="5"/>
      <c r="N63" s="5">
        <v>280</v>
      </c>
      <c r="O63" s="137"/>
      <c r="P63" s="75">
        <v>154</v>
      </c>
      <c r="Q63" s="205"/>
      <c r="R63" s="75">
        <v>108</v>
      </c>
      <c r="S63" s="205"/>
      <c r="T63" s="5">
        <v>107</v>
      </c>
      <c r="U63" s="323"/>
      <c r="V63" s="5">
        <v>116</v>
      </c>
      <c r="W63" s="310"/>
      <c r="X63" s="5">
        <v>112</v>
      </c>
      <c r="Y63" s="324"/>
    </row>
    <row r="64" spans="2:25" ht="14.25" x14ac:dyDescent="0.2">
      <c r="B64" s="860"/>
      <c r="C64" s="319" t="s">
        <v>588</v>
      </c>
      <c r="D64" s="4">
        <v>117</v>
      </c>
      <c r="E64" s="5"/>
      <c r="F64" s="5">
        <v>93</v>
      </c>
      <c r="G64" s="5"/>
      <c r="H64" s="5">
        <v>131</v>
      </c>
      <c r="I64" s="5"/>
      <c r="J64" s="5">
        <v>137</v>
      </c>
      <c r="K64" s="5"/>
      <c r="L64" s="5">
        <v>147</v>
      </c>
      <c r="M64" s="5"/>
      <c r="N64" s="5">
        <v>142</v>
      </c>
      <c r="O64" s="137"/>
      <c r="P64" s="5">
        <v>128</v>
      </c>
      <c r="Q64" s="132"/>
      <c r="R64" s="5">
        <v>124</v>
      </c>
      <c r="S64" s="261"/>
      <c r="T64" s="5">
        <v>142</v>
      </c>
      <c r="U64" s="310"/>
      <c r="V64" s="5">
        <v>129</v>
      </c>
      <c r="W64" s="310"/>
      <c r="X64" s="5">
        <v>130</v>
      </c>
      <c r="Y64" s="324"/>
    </row>
    <row r="65" spans="1:27" ht="14.25" x14ac:dyDescent="0.2">
      <c r="B65" s="170" t="s">
        <v>172</v>
      </c>
      <c r="C65" s="172"/>
      <c r="D65" s="27">
        <v>1714</v>
      </c>
      <c r="E65" s="104"/>
      <c r="F65" s="104">
        <v>1422</v>
      </c>
      <c r="G65" s="104"/>
      <c r="H65" s="104">
        <v>1544</v>
      </c>
      <c r="I65" s="104"/>
      <c r="J65" s="104">
        <v>1415</v>
      </c>
      <c r="K65" s="104"/>
      <c r="L65" s="104">
        <v>1408</v>
      </c>
      <c r="M65" s="104"/>
      <c r="N65" s="104">
        <v>1229</v>
      </c>
      <c r="O65" s="312"/>
      <c r="P65" s="104">
        <v>941</v>
      </c>
      <c r="Q65" s="140"/>
      <c r="R65" s="104">
        <v>885</v>
      </c>
      <c r="S65" s="140"/>
      <c r="T65" s="104">
        <v>914</v>
      </c>
      <c r="U65" s="634"/>
      <c r="V65" s="104">
        <v>938</v>
      </c>
      <c r="W65" s="348"/>
      <c r="X65" s="104">
        <v>936</v>
      </c>
      <c r="Y65" s="497"/>
    </row>
    <row r="66" spans="1:27" ht="14.25" customHeight="1" x14ac:dyDescent="0.2">
      <c r="B66" s="845" t="s">
        <v>372</v>
      </c>
      <c r="C66" s="23" t="s">
        <v>319</v>
      </c>
      <c r="D66" s="198"/>
      <c r="E66" s="199"/>
      <c r="F66" s="199"/>
      <c r="G66" s="199"/>
      <c r="H66" s="199"/>
      <c r="I66" s="199"/>
      <c r="J66" s="199"/>
      <c r="K66" s="199"/>
      <c r="L66" s="199"/>
      <c r="M66" s="199"/>
      <c r="N66" s="199">
        <v>6</v>
      </c>
      <c r="O66" s="233"/>
      <c r="P66" s="199">
        <v>4</v>
      </c>
      <c r="Q66" s="206"/>
      <c r="R66" s="199">
        <v>3</v>
      </c>
      <c r="S66" s="269"/>
      <c r="T66" s="199">
        <v>3</v>
      </c>
      <c r="U66" s="347"/>
      <c r="V66" s="199">
        <v>3</v>
      </c>
      <c r="W66" s="347"/>
      <c r="X66" s="199">
        <v>3</v>
      </c>
      <c r="Y66" s="324"/>
    </row>
    <row r="67" spans="1:27" ht="14.25" x14ac:dyDescent="0.2">
      <c r="B67" s="846"/>
      <c r="C67" s="23" t="s">
        <v>323</v>
      </c>
      <c r="D67" s="74"/>
      <c r="E67" s="75"/>
      <c r="F67" s="75"/>
      <c r="G67" s="75"/>
      <c r="H67" s="75"/>
      <c r="I67" s="75"/>
      <c r="J67" s="75"/>
      <c r="K67" s="75"/>
      <c r="L67" s="75"/>
      <c r="M67" s="75"/>
      <c r="N67" s="75">
        <v>152</v>
      </c>
      <c r="O67" s="234"/>
      <c r="P67" s="75">
        <v>183</v>
      </c>
      <c r="Q67" s="205"/>
      <c r="R67" s="75">
        <v>209</v>
      </c>
      <c r="S67" s="263"/>
      <c r="T67" s="75">
        <v>212</v>
      </c>
      <c r="U67" s="310"/>
      <c r="V67" s="75">
        <v>226</v>
      </c>
      <c r="W67" s="310"/>
      <c r="X67" s="75">
        <v>220</v>
      </c>
      <c r="Y67" s="324"/>
      <c r="AA67" s="194" t="e">
        <f>#REF!/#REF!</f>
        <v>#REF!</v>
      </c>
    </row>
    <row r="68" spans="1:27" ht="14.25" x14ac:dyDescent="0.2">
      <c r="B68" s="846"/>
      <c r="C68" s="23" t="s">
        <v>324</v>
      </c>
      <c r="D68" s="74"/>
      <c r="E68" s="75"/>
      <c r="F68" s="75"/>
      <c r="G68" s="75"/>
      <c r="H68" s="75"/>
      <c r="I68" s="75"/>
      <c r="J68" s="75"/>
      <c r="K68" s="75"/>
      <c r="L68" s="75"/>
      <c r="M68" s="75"/>
      <c r="N68" s="75">
        <v>64</v>
      </c>
      <c r="O68" s="234"/>
      <c r="P68" s="75">
        <v>82</v>
      </c>
      <c r="Q68" s="205"/>
      <c r="R68" s="75">
        <v>80</v>
      </c>
      <c r="S68" s="263"/>
      <c r="T68" s="75">
        <v>83</v>
      </c>
      <c r="U68" s="310"/>
      <c r="V68" s="75">
        <v>71</v>
      </c>
      <c r="W68" s="310"/>
      <c r="X68" s="75">
        <v>73</v>
      </c>
      <c r="Y68" s="324"/>
    </row>
    <row r="69" spans="1:27" ht="14.25" x14ac:dyDescent="0.2">
      <c r="B69" s="846"/>
      <c r="C69" s="23" t="s">
        <v>320</v>
      </c>
      <c r="D69" s="74"/>
      <c r="E69" s="75"/>
      <c r="F69" s="75"/>
      <c r="G69" s="75"/>
      <c r="H69" s="75"/>
      <c r="I69" s="75"/>
      <c r="J69" s="75"/>
      <c r="K69" s="75"/>
      <c r="L69" s="75"/>
      <c r="M69" s="75"/>
      <c r="N69" s="75">
        <v>265</v>
      </c>
      <c r="O69" s="234"/>
      <c r="P69" s="75">
        <v>330</v>
      </c>
      <c r="Q69" s="205"/>
      <c r="R69" s="75">
        <v>367</v>
      </c>
      <c r="S69" s="263"/>
      <c r="T69" s="75">
        <v>379</v>
      </c>
      <c r="U69" s="310"/>
      <c r="V69" s="75">
        <v>393</v>
      </c>
      <c r="W69" s="310"/>
      <c r="X69" s="75">
        <v>417</v>
      </c>
      <c r="Y69" s="324"/>
    </row>
    <row r="70" spans="1:27" ht="14.25" x14ac:dyDescent="0.2">
      <c r="B70" s="838" t="s">
        <v>230</v>
      </c>
      <c r="C70" s="847"/>
      <c r="D70" s="33"/>
      <c r="E70" s="32"/>
      <c r="F70" s="32"/>
      <c r="G70" s="32"/>
      <c r="H70" s="32"/>
      <c r="I70" s="32"/>
      <c r="J70" s="32"/>
      <c r="K70" s="32"/>
      <c r="L70" s="32"/>
      <c r="M70" s="32"/>
      <c r="N70" s="104">
        <v>487</v>
      </c>
      <c r="O70" s="312"/>
      <c r="P70" s="104">
        <v>599</v>
      </c>
      <c r="Q70" s="235"/>
      <c r="R70" s="104">
        <v>659</v>
      </c>
      <c r="S70" s="264"/>
      <c r="T70" s="104">
        <v>677</v>
      </c>
      <c r="U70" s="634"/>
      <c r="V70" s="104">
        <v>693</v>
      </c>
      <c r="W70" s="634"/>
      <c r="X70" s="104">
        <v>713</v>
      </c>
      <c r="Y70" s="497"/>
    </row>
    <row r="71" spans="1:27" ht="15" thickBot="1" x14ac:dyDescent="0.25">
      <c r="B71" s="173" t="s">
        <v>178</v>
      </c>
      <c r="C71" s="174"/>
      <c r="D71" s="11">
        <v>3684</v>
      </c>
      <c r="E71" s="12"/>
      <c r="F71" s="12">
        <v>3467</v>
      </c>
      <c r="G71" s="12"/>
      <c r="H71" s="12">
        <v>3560</v>
      </c>
      <c r="I71" s="12"/>
      <c r="J71" s="12">
        <v>3756</v>
      </c>
      <c r="K71" s="591"/>
      <c r="L71" s="12">
        <v>5470</v>
      </c>
      <c r="M71" s="12"/>
      <c r="N71" s="12">
        <v>3631</v>
      </c>
      <c r="O71" s="138"/>
      <c r="P71" s="12">
        <v>3655</v>
      </c>
      <c r="Q71" s="134"/>
      <c r="R71" s="12">
        <v>3720</v>
      </c>
      <c r="S71" s="686"/>
      <c r="T71" s="577">
        <v>3891</v>
      </c>
      <c r="U71" s="686"/>
      <c r="V71" s="12">
        <v>3971</v>
      </c>
      <c r="W71" s="686"/>
      <c r="X71" s="12">
        <v>4036</v>
      </c>
      <c r="Y71" s="495"/>
    </row>
    <row r="72" spans="1:27" x14ac:dyDescent="0.2">
      <c r="C72" s="19"/>
      <c r="S72" s="594"/>
      <c r="T72" s="594"/>
      <c r="U72" s="594"/>
      <c r="W72" s="498"/>
      <c r="X72" s="14"/>
      <c r="Y72" s="498" t="s">
        <v>578</v>
      </c>
    </row>
    <row r="73" spans="1:27" x14ac:dyDescent="0.2">
      <c r="A73" s="1" t="s">
        <v>478</v>
      </c>
      <c r="B73" s="1"/>
      <c r="T73" s="17"/>
      <c r="U73" s="17"/>
    </row>
    <row r="74" spans="1:27" ht="42.75" customHeight="1" x14ac:dyDescent="0.2">
      <c r="A74" s="15" t="s">
        <v>192</v>
      </c>
      <c r="B74" s="833" t="s">
        <v>489</v>
      </c>
      <c r="C74" s="831"/>
      <c r="D74" s="831"/>
      <c r="E74" s="831"/>
      <c r="F74" s="831"/>
      <c r="G74" s="831"/>
      <c r="H74" s="831"/>
      <c r="I74" s="831"/>
      <c r="J74" s="831"/>
      <c r="K74" s="831"/>
      <c r="L74" s="831"/>
      <c r="M74" s="831"/>
      <c r="N74" s="831"/>
      <c r="O74" s="831"/>
      <c r="P74" s="831"/>
      <c r="Q74" s="831"/>
      <c r="R74" s="831"/>
      <c r="S74" s="831"/>
      <c r="T74" s="831"/>
      <c r="U74" s="831"/>
      <c r="V74" s="831"/>
      <c r="W74" s="831"/>
      <c r="X74" s="831"/>
      <c r="Y74" s="831"/>
    </row>
    <row r="75" spans="1:27" x14ac:dyDescent="0.2">
      <c r="A75" s="318" t="s">
        <v>193</v>
      </c>
      <c r="B75" s="833" t="s">
        <v>371</v>
      </c>
      <c r="C75" s="831"/>
      <c r="D75" s="831"/>
      <c r="E75" s="831"/>
      <c r="F75" s="831"/>
      <c r="G75" s="831"/>
      <c r="H75" s="831"/>
      <c r="I75" s="831"/>
      <c r="J75" s="831"/>
      <c r="K75" s="831"/>
      <c r="L75" s="831"/>
      <c r="M75" s="831"/>
      <c r="N75" s="831"/>
      <c r="O75" s="831"/>
      <c r="P75" s="831"/>
      <c r="Q75" s="831"/>
      <c r="R75" s="831"/>
      <c r="S75" s="831"/>
      <c r="T75" s="831"/>
      <c r="U75" s="831"/>
      <c r="V75" s="831"/>
      <c r="W75" s="831"/>
      <c r="X75" s="831"/>
      <c r="Y75" s="831"/>
    </row>
    <row r="76" spans="1:27" ht="15" customHeight="1" x14ac:dyDescent="0.2">
      <c r="A76" s="318" t="s">
        <v>194</v>
      </c>
      <c r="B76" s="833" t="s">
        <v>571</v>
      </c>
      <c r="C76" s="831"/>
      <c r="D76" s="831"/>
      <c r="E76" s="831"/>
      <c r="F76" s="831"/>
      <c r="G76" s="831"/>
      <c r="H76" s="831"/>
      <c r="I76" s="831"/>
      <c r="J76" s="831"/>
      <c r="K76" s="831"/>
      <c r="L76" s="831"/>
      <c r="M76" s="831"/>
      <c r="N76" s="831"/>
      <c r="O76" s="831"/>
      <c r="P76" s="831"/>
      <c r="Q76" s="831"/>
      <c r="R76" s="831"/>
      <c r="S76" s="831"/>
      <c r="T76" s="831"/>
      <c r="U76" s="831"/>
      <c r="V76" s="831"/>
      <c r="W76" s="831"/>
      <c r="X76" s="831"/>
      <c r="Y76" s="831"/>
    </row>
    <row r="77" spans="1:27" ht="27" customHeight="1" x14ac:dyDescent="0.2">
      <c r="A77" s="318" t="s">
        <v>241</v>
      </c>
      <c r="B77" s="831" t="s">
        <v>406</v>
      </c>
      <c r="C77" s="831"/>
      <c r="D77" s="831"/>
      <c r="E77" s="831"/>
      <c r="F77" s="831"/>
      <c r="G77" s="831"/>
      <c r="H77" s="831"/>
      <c r="I77" s="831"/>
      <c r="J77" s="831"/>
      <c r="K77" s="831"/>
      <c r="L77" s="831"/>
      <c r="M77" s="831"/>
      <c r="N77" s="831"/>
      <c r="O77" s="831"/>
      <c r="P77" s="831"/>
      <c r="Q77" s="831"/>
      <c r="R77" s="831"/>
      <c r="S77" s="831"/>
      <c r="T77" s="831"/>
      <c r="U77" s="831"/>
      <c r="V77" s="831"/>
      <c r="W77" s="831"/>
      <c r="X77" s="831"/>
      <c r="Y77" s="831"/>
    </row>
    <row r="78" spans="1:27" ht="12.75" customHeight="1" x14ac:dyDescent="0.2">
      <c r="A78" s="318" t="s">
        <v>356</v>
      </c>
      <c r="B78" s="833" t="s">
        <v>587</v>
      </c>
      <c r="C78" s="831"/>
      <c r="D78" s="831"/>
      <c r="E78" s="831"/>
      <c r="F78" s="831"/>
      <c r="G78" s="831"/>
      <c r="H78" s="831"/>
      <c r="I78" s="831"/>
      <c r="J78" s="831"/>
      <c r="K78" s="831"/>
      <c r="L78" s="831"/>
      <c r="M78" s="831"/>
      <c r="N78" s="831"/>
      <c r="O78" s="831"/>
      <c r="P78" s="831"/>
      <c r="Q78" s="831"/>
      <c r="R78" s="831"/>
      <c r="S78" s="831"/>
      <c r="T78" s="831"/>
      <c r="U78" s="831"/>
      <c r="V78" s="831"/>
      <c r="W78" s="29"/>
      <c r="X78" s="29"/>
      <c r="Y78" s="29"/>
    </row>
    <row r="79" spans="1:27" ht="27.75" customHeight="1" x14ac:dyDescent="0.2">
      <c r="A79" s="318"/>
      <c r="B79" s="833" t="s">
        <v>653</v>
      </c>
      <c r="C79" s="833"/>
      <c r="D79" s="833"/>
      <c r="E79" s="833"/>
      <c r="F79" s="833"/>
      <c r="G79" s="833"/>
      <c r="H79" s="833"/>
      <c r="I79" s="833"/>
      <c r="J79" s="833"/>
      <c r="K79" s="833"/>
      <c r="L79" s="833"/>
      <c r="M79" s="833"/>
      <c r="N79" s="833"/>
      <c r="O79" s="833"/>
      <c r="P79" s="833"/>
      <c r="Q79" s="833"/>
      <c r="R79" s="833"/>
      <c r="S79" s="833"/>
      <c r="T79" s="833"/>
      <c r="U79" s="833"/>
      <c r="V79" s="833"/>
      <c r="W79" s="833"/>
      <c r="X79" s="833"/>
      <c r="Y79" s="696"/>
    </row>
    <row r="80" spans="1:27" ht="12.75" customHeight="1" x14ac:dyDescent="0.2">
      <c r="A80" s="98"/>
      <c r="B80" s="352"/>
      <c r="W80" s="200"/>
      <c r="X80" s="200"/>
      <c r="Y80" s="29"/>
    </row>
    <row r="81" spans="1:25" ht="12.75" customHeight="1" x14ac:dyDescent="0.2">
      <c r="A81" s="695" t="s">
        <v>497</v>
      </c>
      <c r="B81" s="833" t="s">
        <v>559</v>
      </c>
      <c r="C81" s="833"/>
      <c r="D81" s="833"/>
      <c r="E81" s="833"/>
      <c r="F81" s="833"/>
      <c r="G81" s="833"/>
      <c r="H81" s="833"/>
      <c r="I81" s="833"/>
      <c r="J81" s="833"/>
      <c r="K81" s="833"/>
      <c r="L81" s="833"/>
      <c r="M81" s="833"/>
      <c r="N81" s="833"/>
      <c r="O81" s="833"/>
      <c r="P81" s="833"/>
      <c r="Q81" s="833"/>
      <c r="R81" s="833"/>
      <c r="S81" s="833"/>
      <c r="T81" s="833"/>
      <c r="U81" s="833"/>
      <c r="V81" s="833"/>
      <c r="W81" s="833"/>
      <c r="X81" s="833"/>
      <c r="Y81" s="29"/>
    </row>
    <row r="82" spans="1:25" ht="15" customHeight="1" x14ac:dyDescent="0.2">
      <c r="B82" s="833"/>
      <c r="C82" s="833"/>
      <c r="D82" s="833"/>
      <c r="E82" s="833"/>
      <c r="F82" s="833"/>
      <c r="G82" s="833"/>
      <c r="H82" s="833"/>
      <c r="I82" s="833"/>
      <c r="J82" s="833"/>
      <c r="K82" s="833"/>
      <c r="L82" s="833"/>
      <c r="M82" s="833"/>
      <c r="N82" s="833"/>
      <c r="O82" s="833"/>
      <c r="P82" s="833"/>
      <c r="Q82" s="833"/>
      <c r="R82" s="833"/>
      <c r="S82" s="833"/>
      <c r="T82" s="833"/>
      <c r="U82" s="833"/>
      <c r="V82" s="833"/>
      <c r="W82" s="29"/>
      <c r="X82" s="29"/>
      <c r="Y82" s="29"/>
    </row>
    <row r="83" spans="1:25" x14ac:dyDescent="0.2">
      <c r="C83" s="29"/>
      <c r="D83" s="29"/>
      <c r="E83" s="29"/>
      <c r="F83" s="29"/>
      <c r="G83" s="29"/>
      <c r="H83" s="29"/>
      <c r="I83" s="447"/>
      <c r="J83" s="447"/>
      <c r="K83" s="29"/>
      <c r="L83" s="29"/>
      <c r="M83" s="29"/>
      <c r="N83" s="29"/>
      <c r="O83" s="29"/>
      <c r="P83" s="29"/>
      <c r="Q83" s="29"/>
      <c r="R83" s="29"/>
      <c r="S83" s="29"/>
      <c r="T83" s="29"/>
      <c r="U83" s="29"/>
      <c r="V83" s="29"/>
      <c r="W83" s="29"/>
      <c r="X83" s="29"/>
      <c r="Y83" s="29"/>
    </row>
    <row r="84" spans="1:25" ht="37.5" customHeight="1" x14ac:dyDescent="0.2">
      <c r="C84" s="29"/>
      <c r="D84" s="29"/>
      <c r="E84" s="29"/>
      <c r="F84" s="29"/>
      <c r="G84" s="29"/>
      <c r="H84" s="29"/>
      <c r="I84" s="447"/>
      <c r="J84" s="447"/>
      <c r="K84" s="29"/>
      <c r="L84" s="29"/>
      <c r="M84" s="29"/>
      <c r="N84" s="29"/>
      <c r="O84" s="29"/>
      <c r="P84" s="29"/>
      <c r="Q84" s="29"/>
      <c r="R84" s="29"/>
      <c r="S84" s="29"/>
      <c r="T84" s="29"/>
      <c r="U84" s="29"/>
      <c r="V84" s="29"/>
      <c r="W84" s="29"/>
      <c r="X84" s="29"/>
      <c r="Y84" s="29"/>
    </row>
    <row r="85" spans="1:25" x14ac:dyDescent="0.2">
      <c r="C85" s="29"/>
      <c r="D85" s="29"/>
      <c r="E85" s="29"/>
      <c r="F85" s="29"/>
      <c r="G85" s="29"/>
      <c r="H85" s="29"/>
      <c r="I85" s="447"/>
      <c r="J85" s="447"/>
      <c r="K85" s="29"/>
      <c r="L85" s="29"/>
      <c r="M85" s="29"/>
      <c r="N85" s="29"/>
      <c r="O85" s="29"/>
      <c r="P85" s="29"/>
      <c r="Q85" s="29"/>
      <c r="R85" s="29"/>
      <c r="S85" s="29"/>
      <c r="T85" s="29"/>
      <c r="U85" s="29"/>
      <c r="V85" s="29"/>
      <c r="W85" s="29"/>
      <c r="X85" s="29"/>
      <c r="Y85" s="29"/>
    </row>
    <row r="86" spans="1:25" x14ac:dyDescent="0.2">
      <c r="C86" s="29"/>
      <c r="D86" s="29"/>
      <c r="E86" s="29"/>
      <c r="F86" s="29"/>
      <c r="G86" s="29"/>
      <c r="H86" s="29"/>
      <c r="I86" s="447"/>
      <c r="J86" s="447"/>
      <c r="K86" s="29"/>
      <c r="L86" s="29"/>
      <c r="M86" s="29"/>
      <c r="N86" s="29"/>
      <c r="O86" s="29"/>
      <c r="P86" s="29"/>
      <c r="Q86" s="29"/>
      <c r="R86" s="29"/>
      <c r="S86" s="29"/>
      <c r="T86" s="29"/>
      <c r="U86" s="29"/>
      <c r="V86" s="29"/>
      <c r="W86" s="29"/>
      <c r="X86" s="29"/>
      <c r="Y86" s="29"/>
    </row>
    <row r="87" spans="1:25" x14ac:dyDescent="0.2">
      <c r="C87" s="29"/>
      <c r="D87" s="29"/>
      <c r="E87" s="29"/>
      <c r="F87" s="29"/>
      <c r="G87" s="29"/>
      <c r="H87" s="29"/>
      <c r="I87" s="447"/>
      <c r="J87" s="447"/>
      <c r="K87" s="29"/>
      <c r="L87" s="29"/>
      <c r="M87" s="29"/>
      <c r="N87" s="29"/>
      <c r="O87" s="29"/>
      <c r="P87" s="29"/>
      <c r="Q87" s="29"/>
      <c r="R87" s="29"/>
      <c r="S87" s="29"/>
      <c r="T87" s="29"/>
      <c r="U87" s="29"/>
      <c r="V87" s="29"/>
      <c r="W87" s="29"/>
      <c r="X87" s="29"/>
      <c r="Y87" s="29"/>
    </row>
    <row r="88" spans="1:25" x14ac:dyDescent="0.2">
      <c r="C88" s="29"/>
      <c r="D88" s="29"/>
      <c r="E88" s="29"/>
      <c r="F88" s="29"/>
      <c r="G88" s="29"/>
      <c r="H88" s="29"/>
      <c r="I88" s="447"/>
      <c r="J88" s="447"/>
      <c r="K88" s="29"/>
      <c r="L88" s="29"/>
      <c r="M88" s="29"/>
      <c r="N88" s="29"/>
      <c r="O88" s="29"/>
      <c r="P88" s="29"/>
      <c r="Q88" s="29"/>
      <c r="R88" s="29"/>
      <c r="S88" s="29"/>
      <c r="T88" s="29"/>
      <c r="U88" s="29"/>
      <c r="V88" s="29"/>
      <c r="W88" s="29"/>
      <c r="X88" s="29"/>
      <c r="Y88" s="29"/>
    </row>
    <row r="89" spans="1:25" x14ac:dyDescent="0.2">
      <c r="C89" s="29"/>
      <c r="D89" s="29"/>
      <c r="E89" s="29"/>
      <c r="F89" s="29"/>
      <c r="G89" s="29"/>
      <c r="H89" s="29"/>
      <c r="I89" s="447"/>
      <c r="J89" s="447"/>
      <c r="K89" s="29"/>
      <c r="L89" s="29"/>
      <c r="M89" s="29"/>
      <c r="N89" s="29"/>
      <c r="O89" s="29"/>
      <c r="P89" s="29"/>
      <c r="Q89" s="29"/>
      <c r="R89" s="29"/>
      <c r="S89" s="29"/>
      <c r="T89" s="29"/>
      <c r="U89" s="29"/>
      <c r="V89" s="29"/>
      <c r="W89" s="29"/>
      <c r="X89" s="29"/>
      <c r="Y89" s="29"/>
    </row>
    <row r="90" spans="1:25" x14ac:dyDescent="0.2">
      <c r="C90" s="29"/>
      <c r="D90" s="29"/>
      <c r="E90" s="29"/>
      <c r="F90" s="29"/>
      <c r="G90" s="29"/>
      <c r="H90" s="29"/>
      <c r="I90" s="447"/>
      <c r="J90" s="447"/>
      <c r="K90" s="29"/>
      <c r="L90" s="29"/>
      <c r="M90" s="29"/>
      <c r="N90" s="29"/>
      <c r="O90" s="29"/>
      <c r="P90" s="29"/>
      <c r="Q90" s="29"/>
      <c r="R90" s="29"/>
      <c r="S90" s="29"/>
      <c r="T90" s="29"/>
      <c r="U90" s="29"/>
      <c r="V90" s="29"/>
      <c r="W90" s="29"/>
      <c r="X90" s="29"/>
      <c r="Y90" s="29"/>
    </row>
    <row r="91" spans="1:25" x14ac:dyDescent="0.2">
      <c r="C91" s="29"/>
      <c r="D91" s="29"/>
      <c r="E91" s="29"/>
      <c r="F91" s="29"/>
      <c r="G91" s="29"/>
      <c r="H91" s="29"/>
      <c r="I91" s="447"/>
      <c r="J91" s="447"/>
      <c r="K91" s="29"/>
      <c r="L91" s="29"/>
      <c r="M91" s="29"/>
      <c r="N91" s="29"/>
      <c r="O91" s="29"/>
      <c r="P91" s="29"/>
      <c r="Q91" s="29"/>
      <c r="R91" s="29"/>
      <c r="S91" s="29"/>
      <c r="T91" s="29"/>
      <c r="U91" s="29"/>
      <c r="V91" s="29"/>
      <c r="W91" s="29"/>
      <c r="X91" s="29"/>
      <c r="Y91" s="29"/>
    </row>
    <row r="92" spans="1:25" x14ac:dyDescent="0.2">
      <c r="C92" s="29"/>
      <c r="D92" s="29"/>
      <c r="E92" s="29"/>
      <c r="F92" s="29"/>
      <c r="G92" s="29"/>
      <c r="H92" s="29"/>
      <c r="I92" s="447"/>
      <c r="J92" s="447"/>
      <c r="K92" s="29"/>
      <c r="L92" s="29"/>
      <c r="M92" s="29"/>
      <c r="N92" s="29"/>
      <c r="O92" s="29"/>
      <c r="P92" s="29"/>
      <c r="Q92" s="29"/>
      <c r="R92" s="29"/>
      <c r="S92" s="29"/>
      <c r="T92" s="29"/>
      <c r="U92" s="29"/>
      <c r="V92" s="29"/>
      <c r="W92" s="29"/>
      <c r="X92" s="29"/>
      <c r="Y92" s="29"/>
    </row>
    <row r="93" spans="1:25" x14ac:dyDescent="0.2">
      <c r="C93" s="29"/>
      <c r="D93" s="29"/>
      <c r="E93" s="29"/>
      <c r="F93" s="29"/>
      <c r="G93" s="29"/>
      <c r="H93" s="29"/>
      <c r="I93" s="447"/>
      <c r="J93" s="447"/>
      <c r="K93" s="29"/>
      <c r="L93" s="29"/>
      <c r="M93" s="29"/>
      <c r="N93" s="29"/>
      <c r="O93" s="29"/>
      <c r="P93" s="29"/>
      <c r="Q93" s="29"/>
      <c r="R93" s="29"/>
      <c r="S93" s="29"/>
      <c r="T93" s="29"/>
      <c r="U93" s="29"/>
      <c r="V93" s="29"/>
      <c r="W93" s="29"/>
      <c r="X93" s="29"/>
      <c r="Y93" s="29"/>
    </row>
  </sheetData>
  <mergeCells count="16">
    <mergeCell ref="B74:Y74"/>
    <mergeCell ref="B82:V82"/>
    <mergeCell ref="B78:V78"/>
    <mergeCell ref="B76:Y76"/>
    <mergeCell ref="B75:Y75"/>
    <mergeCell ref="B77:Y77"/>
    <mergeCell ref="B81:X81"/>
    <mergeCell ref="B79:X79"/>
    <mergeCell ref="B5:B10"/>
    <mergeCell ref="B12:B24"/>
    <mergeCell ref="B70:C70"/>
    <mergeCell ref="B26:B29"/>
    <mergeCell ref="B30:C30"/>
    <mergeCell ref="B66:B69"/>
    <mergeCell ref="B52:B64"/>
    <mergeCell ref="B45:B50"/>
  </mergeCells>
  <phoneticPr fontId="4" type="noConversion"/>
  <printOptions horizontalCentered="1"/>
  <pageMargins left="0.43307086614173229" right="0.39370078740157483" top="0.62992125984251968" bottom="0.47244094488188981" header="0.51181102362204722" footer="0.51181102362204722"/>
  <pageSetup paperSize="9" scale="43" orientation="landscape" r:id="rId1"/>
  <headerFooter alignWithMargins="0"/>
  <rowBreaks count="1" manualBreakCount="1">
    <brk id="39"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2"/>
    <pageSetUpPr fitToPage="1"/>
  </sheetPr>
  <dimension ref="A1:AL44"/>
  <sheetViews>
    <sheetView topLeftCell="A10" zoomScaleNormal="100" zoomScaleSheetLayoutView="100" workbookViewId="0">
      <selection activeCell="A44" sqref="A44:B44"/>
    </sheetView>
  </sheetViews>
  <sheetFormatPr defaultRowHeight="12.75" x14ac:dyDescent="0.2"/>
  <cols>
    <col min="1" max="1" width="3.7109375" customWidth="1"/>
    <col min="2" max="2" width="14.140625" customWidth="1"/>
    <col min="3" max="3" width="36.140625" bestFit="1"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4" customWidth="1"/>
  </cols>
  <sheetData>
    <row r="1" spans="1:38" ht="14.25" x14ac:dyDescent="0.2">
      <c r="A1" s="1" t="s">
        <v>630</v>
      </c>
    </row>
    <row r="2" spans="1:38" ht="13.5" thickBot="1" x14ac:dyDescent="0.25">
      <c r="F2" s="3"/>
      <c r="G2" s="3"/>
      <c r="J2" s="3"/>
      <c r="K2" s="3"/>
      <c r="N2" s="3"/>
      <c r="O2" s="3"/>
      <c r="R2" s="3"/>
      <c r="S2" s="3"/>
      <c r="V2" s="3"/>
      <c r="W2" s="3"/>
      <c r="Z2" s="3"/>
      <c r="AA2" s="3"/>
      <c r="AE2" s="3"/>
      <c r="AF2" s="3"/>
      <c r="AG2" s="113"/>
      <c r="AH2" s="3" t="s">
        <v>199</v>
      </c>
      <c r="AI2" s="113"/>
    </row>
    <row r="3" spans="1:38" x14ac:dyDescent="0.2">
      <c r="D3" s="195" t="s">
        <v>380</v>
      </c>
      <c r="E3" s="196"/>
      <c r="F3" s="196"/>
      <c r="G3" s="409"/>
      <c r="H3" s="196" t="s">
        <v>381</v>
      </c>
      <c r="I3" s="196"/>
      <c r="J3" s="196"/>
      <c r="K3" s="409"/>
      <c r="L3" s="196" t="s">
        <v>382</v>
      </c>
      <c r="M3" s="196"/>
      <c r="N3" s="196"/>
      <c r="O3" s="409"/>
      <c r="P3" s="196" t="s">
        <v>383</v>
      </c>
      <c r="Q3" s="196"/>
      <c r="R3" s="196"/>
      <c r="S3" s="409"/>
      <c r="T3" s="196" t="s">
        <v>379</v>
      </c>
      <c r="U3" s="196"/>
      <c r="V3" s="196"/>
      <c r="W3" s="409"/>
      <c r="X3" s="196" t="s">
        <v>378</v>
      </c>
      <c r="Y3" s="196"/>
      <c r="Z3" s="196"/>
      <c r="AA3" s="409"/>
      <c r="AB3" s="196" t="s">
        <v>392</v>
      </c>
      <c r="AC3" s="196"/>
      <c r="AD3" s="196"/>
      <c r="AE3" s="409"/>
      <c r="AF3" s="196" t="s">
        <v>551</v>
      </c>
      <c r="AG3" s="196"/>
      <c r="AH3" s="196"/>
      <c r="AI3" s="197"/>
    </row>
    <row r="4" spans="1:38" ht="27" customHeight="1" thickBot="1" x14ac:dyDescent="0.25">
      <c r="D4" s="423" t="s">
        <v>394</v>
      </c>
      <c r="E4" s="417" t="s">
        <v>377</v>
      </c>
      <c r="F4" s="417" t="s">
        <v>384</v>
      </c>
      <c r="G4" s="418"/>
      <c r="H4" s="417" t="s">
        <v>395</v>
      </c>
      <c r="I4" s="417" t="s">
        <v>377</v>
      </c>
      <c r="J4" s="417" t="s">
        <v>384</v>
      </c>
      <c r="K4" s="418"/>
      <c r="L4" s="417" t="s">
        <v>395</v>
      </c>
      <c r="M4" s="417" t="s">
        <v>377</v>
      </c>
      <c r="N4" s="417" t="s">
        <v>384</v>
      </c>
      <c r="O4" s="418"/>
      <c r="P4" s="417" t="s">
        <v>395</v>
      </c>
      <c r="Q4" s="417" t="s">
        <v>377</v>
      </c>
      <c r="R4" s="417" t="s">
        <v>384</v>
      </c>
      <c r="S4" s="418"/>
      <c r="T4" s="417" t="s">
        <v>395</v>
      </c>
      <c r="U4" s="417" t="s">
        <v>377</v>
      </c>
      <c r="V4" s="417" t="s">
        <v>384</v>
      </c>
      <c r="W4" s="418"/>
      <c r="X4" s="417" t="s">
        <v>395</v>
      </c>
      <c r="Y4" s="417" t="s">
        <v>377</v>
      </c>
      <c r="Z4" s="417" t="s">
        <v>384</v>
      </c>
      <c r="AA4" s="418"/>
      <c r="AB4" s="417" t="s">
        <v>395</v>
      </c>
      <c r="AC4" s="417" t="s">
        <v>377</v>
      </c>
      <c r="AD4" s="417" t="s">
        <v>384</v>
      </c>
      <c r="AE4" s="452"/>
      <c r="AF4" s="417" t="s">
        <v>395</v>
      </c>
      <c r="AG4" s="417" t="s">
        <v>377</v>
      </c>
      <c r="AH4" s="417" t="s">
        <v>384</v>
      </c>
      <c r="AI4" s="30"/>
    </row>
    <row r="5" spans="1:38" s="20" customFormat="1" ht="14.25" customHeight="1" x14ac:dyDescent="0.2">
      <c r="B5" s="866" t="s">
        <v>336</v>
      </c>
      <c r="C5" s="419" t="s">
        <v>104</v>
      </c>
      <c r="D5" s="7">
        <v>12</v>
      </c>
      <c r="E5" s="8">
        <v>340.99999999999994</v>
      </c>
      <c r="F5" s="424">
        <v>3.519061583577713</v>
      </c>
      <c r="G5" s="410"/>
      <c r="H5" s="8">
        <v>11</v>
      </c>
      <c r="I5" s="8">
        <v>301.39999999999992</v>
      </c>
      <c r="J5" s="424">
        <v>3.6496350364963517</v>
      </c>
      <c r="K5" s="410"/>
      <c r="L5" s="8">
        <v>6</v>
      </c>
      <c r="M5" s="8">
        <v>265.8</v>
      </c>
      <c r="N5" s="424">
        <v>2.2573363431151243</v>
      </c>
      <c r="O5" s="410"/>
      <c r="P5" s="8">
        <v>5</v>
      </c>
      <c r="Q5" s="8">
        <v>254.8000000000001</v>
      </c>
      <c r="R5" s="424">
        <v>1.9623233908948188</v>
      </c>
      <c r="S5" s="410"/>
      <c r="T5" s="8">
        <v>4</v>
      </c>
      <c r="U5" s="8">
        <v>208.40000000000006</v>
      </c>
      <c r="V5" s="424">
        <v>1.9193857965451051</v>
      </c>
      <c r="W5" s="410"/>
      <c r="X5" s="8">
        <v>4</v>
      </c>
      <c r="Y5" s="8">
        <v>181.2</v>
      </c>
      <c r="Z5" s="424">
        <v>2.2075055187637971</v>
      </c>
      <c r="AA5" s="410"/>
      <c r="AB5" s="8">
        <v>5</v>
      </c>
      <c r="AC5" s="8">
        <v>187.79999999999995</v>
      </c>
      <c r="AD5" s="424">
        <v>2.6624068157614493</v>
      </c>
      <c r="AE5" s="410"/>
      <c r="AF5" s="8">
        <v>15</v>
      </c>
      <c r="AG5" s="8">
        <v>185.19999999999993</v>
      </c>
      <c r="AH5" s="424">
        <v>8.0993520518358562</v>
      </c>
      <c r="AI5" s="345"/>
    </row>
    <row r="6" spans="1:38" ht="14.25" x14ac:dyDescent="0.2">
      <c r="B6" s="846"/>
      <c r="C6" s="420" t="s">
        <v>105</v>
      </c>
      <c r="D6" s="4">
        <v>37</v>
      </c>
      <c r="E6" s="5">
        <v>1180.0000000000002</v>
      </c>
      <c r="F6" s="425">
        <v>3.1355932203389822</v>
      </c>
      <c r="G6" s="411"/>
      <c r="H6" s="5">
        <v>40</v>
      </c>
      <c r="I6" s="5">
        <v>1138.0000000000002</v>
      </c>
      <c r="J6" s="425">
        <v>3.5149384885764494</v>
      </c>
      <c r="K6" s="411"/>
      <c r="L6" s="5">
        <v>20</v>
      </c>
      <c r="M6" s="5">
        <v>1054.6000000000004</v>
      </c>
      <c r="N6" s="425">
        <v>1.8964536317087042</v>
      </c>
      <c r="O6" s="411"/>
      <c r="P6" s="5">
        <v>21</v>
      </c>
      <c r="Q6" s="5">
        <v>958.80000000000018</v>
      </c>
      <c r="R6" s="425">
        <v>2.1902377972465579</v>
      </c>
      <c r="S6" s="411"/>
      <c r="T6" s="5">
        <v>26</v>
      </c>
      <c r="U6" s="5">
        <v>866.79999999999984</v>
      </c>
      <c r="V6" s="425">
        <v>2.9995385325334567</v>
      </c>
      <c r="W6" s="411"/>
      <c r="X6" s="5">
        <v>29</v>
      </c>
      <c r="Y6" s="5">
        <v>790.80000000000018</v>
      </c>
      <c r="Z6" s="425">
        <v>3.6671724835609503</v>
      </c>
      <c r="AA6" s="411"/>
      <c r="AB6" s="5">
        <v>25</v>
      </c>
      <c r="AC6" s="5">
        <v>772.59999999999991</v>
      </c>
      <c r="AD6" s="425">
        <v>3.2358270774009843</v>
      </c>
      <c r="AE6" s="411"/>
      <c r="AF6" s="5">
        <v>25</v>
      </c>
      <c r="AG6" s="5">
        <v>759.2</v>
      </c>
      <c r="AH6" s="425">
        <v>3.2929399367755532</v>
      </c>
      <c r="AI6" s="324"/>
    </row>
    <row r="7" spans="1:38" ht="14.25" x14ac:dyDescent="0.2">
      <c r="B7" s="846"/>
      <c r="C7" s="420" t="s">
        <v>106</v>
      </c>
      <c r="D7" s="4">
        <v>46</v>
      </c>
      <c r="E7" s="5">
        <v>1239.5999999999992</v>
      </c>
      <c r="F7" s="425">
        <v>3.7108744756373047</v>
      </c>
      <c r="G7" s="411"/>
      <c r="H7" s="5">
        <v>33</v>
      </c>
      <c r="I7" s="5">
        <v>966.2</v>
      </c>
      <c r="J7" s="425">
        <v>3.4154419374870626</v>
      </c>
      <c r="K7" s="411"/>
      <c r="L7" s="5">
        <v>9</v>
      </c>
      <c r="M7" s="5">
        <v>788.8000000000003</v>
      </c>
      <c r="N7" s="425">
        <v>1.1409736308316427</v>
      </c>
      <c r="O7" s="411"/>
      <c r="P7" s="5">
        <v>14</v>
      </c>
      <c r="Q7" s="5">
        <v>672.99999999999977</v>
      </c>
      <c r="R7" s="425">
        <v>2.080237741456167</v>
      </c>
      <c r="S7" s="411"/>
      <c r="T7" s="5">
        <v>33</v>
      </c>
      <c r="U7" s="5">
        <v>1279.7999999999997</v>
      </c>
      <c r="V7" s="425">
        <v>2.5785278949835915</v>
      </c>
      <c r="W7" s="411"/>
      <c r="X7" s="5">
        <v>42</v>
      </c>
      <c r="Y7" s="5">
        <v>1375.0000000000009</v>
      </c>
      <c r="Z7" s="425">
        <v>3.0545454545454525</v>
      </c>
      <c r="AA7" s="411"/>
      <c r="AB7" s="5">
        <v>50</v>
      </c>
      <c r="AC7" s="5">
        <v>1371.6000000000008</v>
      </c>
      <c r="AD7" s="425">
        <v>3.6453776611256905</v>
      </c>
      <c r="AE7" s="411"/>
      <c r="AF7" s="5">
        <v>72</v>
      </c>
      <c r="AG7" s="5">
        <v>1382.0000000000002</v>
      </c>
      <c r="AH7" s="425">
        <v>5.2098408104196814</v>
      </c>
      <c r="AI7" s="324"/>
      <c r="AK7" s="17"/>
      <c r="AL7" s="194"/>
    </row>
    <row r="8" spans="1:38" ht="14.25" x14ac:dyDescent="0.2">
      <c r="B8" s="846"/>
      <c r="C8" s="420" t="s">
        <v>221</v>
      </c>
      <c r="D8" s="4">
        <v>120</v>
      </c>
      <c r="E8" s="5">
        <v>4125.9999999999991</v>
      </c>
      <c r="F8" s="425">
        <v>2.9083858458555505</v>
      </c>
      <c r="G8" s="411"/>
      <c r="H8" s="5">
        <v>129</v>
      </c>
      <c r="I8" s="5">
        <v>3917.4000000000015</v>
      </c>
      <c r="J8" s="425">
        <v>3.293000459488435</v>
      </c>
      <c r="K8" s="411"/>
      <c r="L8" s="5">
        <v>133</v>
      </c>
      <c r="M8" s="5">
        <v>3676.1999999999994</v>
      </c>
      <c r="N8" s="425">
        <v>3.6178662749578372</v>
      </c>
      <c r="O8" s="411"/>
      <c r="P8" s="5">
        <v>109</v>
      </c>
      <c r="Q8" s="5">
        <v>3387.2000000000007</v>
      </c>
      <c r="R8" s="425">
        <v>3.2179971658006608</v>
      </c>
      <c r="S8" s="411"/>
      <c r="T8" s="5">
        <v>74</v>
      </c>
      <c r="U8" s="5">
        <v>2370.3999999999996</v>
      </c>
      <c r="V8" s="425">
        <v>3.1218359770502873</v>
      </c>
      <c r="W8" s="411"/>
      <c r="X8" s="5">
        <v>127</v>
      </c>
      <c r="Y8" s="5">
        <v>2012.2</v>
      </c>
      <c r="Z8" s="425">
        <v>6.3114998509094526</v>
      </c>
      <c r="AA8" s="411"/>
      <c r="AB8" s="5">
        <v>125</v>
      </c>
      <c r="AC8" s="5">
        <v>2112.7999999999993</v>
      </c>
      <c r="AD8" s="425">
        <v>5.916319575918215</v>
      </c>
      <c r="AE8" s="411"/>
      <c r="AF8" s="5">
        <v>152</v>
      </c>
      <c r="AG8" s="5">
        <v>2157.9999999999995</v>
      </c>
      <c r="AH8" s="425">
        <v>7.0435588507877682</v>
      </c>
      <c r="AI8" s="324"/>
      <c r="AK8" s="17"/>
      <c r="AL8" s="194"/>
    </row>
    <row r="9" spans="1:38" ht="14.25" x14ac:dyDescent="0.2">
      <c r="B9" s="846"/>
      <c r="C9" s="420" t="s">
        <v>222</v>
      </c>
      <c r="D9" s="74">
        <v>716</v>
      </c>
      <c r="E9" s="5">
        <v>20546.2</v>
      </c>
      <c r="F9" s="425">
        <v>3.4848293115028564</v>
      </c>
      <c r="G9" s="411"/>
      <c r="H9" s="75">
        <v>769</v>
      </c>
      <c r="I9" s="5">
        <v>20466.200000000008</v>
      </c>
      <c r="J9" s="425">
        <v>3.7574146641780088</v>
      </c>
      <c r="K9" s="411"/>
      <c r="L9" s="75">
        <v>863</v>
      </c>
      <c r="M9" s="5">
        <v>19920.600000000006</v>
      </c>
      <c r="N9" s="425">
        <v>4.3321988293525289</v>
      </c>
      <c r="O9" s="411"/>
      <c r="P9" s="75">
        <v>933</v>
      </c>
      <c r="Q9" s="5">
        <v>18907.600000000009</v>
      </c>
      <c r="R9" s="425">
        <v>4.934523683598127</v>
      </c>
      <c r="S9" s="415"/>
      <c r="T9" s="75">
        <v>898</v>
      </c>
      <c r="U9" s="5">
        <v>17030.399999999994</v>
      </c>
      <c r="V9" s="425">
        <v>5.2729237128898934</v>
      </c>
      <c r="W9" s="411"/>
      <c r="X9" s="75">
        <v>1118</v>
      </c>
      <c r="Y9" s="5">
        <v>15297.800000000001</v>
      </c>
      <c r="Z9" s="425">
        <v>7.3082404005804751</v>
      </c>
      <c r="AA9" s="411"/>
      <c r="AB9" s="75">
        <v>1262</v>
      </c>
      <c r="AC9" s="5">
        <v>15553.400000000001</v>
      </c>
      <c r="AD9" s="425">
        <v>8.1139815088662282</v>
      </c>
      <c r="AE9" s="411"/>
      <c r="AF9" s="5">
        <v>1560</v>
      </c>
      <c r="AG9" s="5">
        <v>15359.4</v>
      </c>
      <c r="AH9" s="425">
        <v>10.156646744013438</v>
      </c>
      <c r="AI9" s="324"/>
    </row>
    <row r="10" spans="1:38" ht="14.25" x14ac:dyDescent="0.2">
      <c r="B10" s="860"/>
      <c r="C10" s="421" t="s">
        <v>107</v>
      </c>
      <c r="D10" s="74">
        <v>471</v>
      </c>
      <c r="E10" s="5">
        <v>7328.2000000000016</v>
      </c>
      <c r="F10" s="425">
        <v>6.4272263311590834</v>
      </c>
      <c r="G10" s="411"/>
      <c r="H10" s="75">
        <v>516</v>
      </c>
      <c r="I10" s="5">
        <v>7332.2</v>
      </c>
      <c r="J10" s="425">
        <v>7.0374512424647442</v>
      </c>
      <c r="K10" s="411"/>
      <c r="L10" s="75">
        <v>513</v>
      </c>
      <c r="M10" s="5">
        <v>7035.4000000000005</v>
      </c>
      <c r="N10" s="425">
        <v>7.291696278818546</v>
      </c>
      <c r="O10" s="411"/>
      <c r="P10" s="75">
        <v>461</v>
      </c>
      <c r="Q10" s="5">
        <v>6584.7999999999993</v>
      </c>
      <c r="R10" s="425">
        <v>7.0009719353662989</v>
      </c>
      <c r="S10" s="411"/>
      <c r="T10" s="75">
        <v>491</v>
      </c>
      <c r="U10" s="5">
        <v>5790.8000000000011</v>
      </c>
      <c r="V10" s="425">
        <v>8.4789666367341283</v>
      </c>
      <c r="W10" s="411"/>
      <c r="X10" s="75">
        <v>461</v>
      </c>
      <c r="Y10" s="5">
        <v>4840.9999999999982</v>
      </c>
      <c r="Z10" s="425">
        <v>9.5228258624251225</v>
      </c>
      <c r="AA10" s="411"/>
      <c r="AB10" s="75">
        <v>503</v>
      </c>
      <c r="AC10" s="5">
        <v>4858.9999999999973</v>
      </c>
      <c r="AD10" s="425">
        <v>10.35192426425191</v>
      </c>
      <c r="AE10" s="411"/>
      <c r="AF10" s="453">
        <v>499</v>
      </c>
      <c r="AG10" s="67">
        <v>4844.2000000000025</v>
      </c>
      <c r="AH10" s="454">
        <v>10.300978489740302</v>
      </c>
      <c r="AI10" s="324"/>
    </row>
    <row r="11" spans="1:38" ht="14.25" x14ac:dyDescent="0.2">
      <c r="B11" s="406" t="s">
        <v>171</v>
      </c>
      <c r="C11" s="407"/>
      <c r="D11" s="27">
        <v>1402</v>
      </c>
      <c r="E11" s="572">
        <v>34761</v>
      </c>
      <c r="F11" s="573">
        <v>4.0332556600788241</v>
      </c>
      <c r="G11" s="574"/>
      <c r="H11" s="572">
        <v>1498</v>
      </c>
      <c r="I11" s="572">
        <v>34121.400000000009</v>
      </c>
      <c r="J11" s="573">
        <v>4.390206732431845</v>
      </c>
      <c r="K11" s="574"/>
      <c r="L11" s="572">
        <v>1544</v>
      </c>
      <c r="M11" s="572">
        <v>32741.400000000009</v>
      </c>
      <c r="N11" s="573">
        <v>4.7157421490834217</v>
      </c>
      <c r="O11" s="574"/>
      <c r="P11" s="572">
        <v>1543</v>
      </c>
      <c r="Q11" s="572">
        <v>30766.200000000008</v>
      </c>
      <c r="R11" s="573">
        <v>5.0152440015341497</v>
      </c>
      <c r="S11" s="614"/>
      <c r="T11" s="572">
        <v>1526</v>
      </c>
      <c r="U11" s="572">
        <v>27546.6</v>
      </c>
      <c r="V11" s="573">
        <v>5.5397036294860351</v>
      </c>
      <c r="W11" s="574"/>
      <c r="X11" s="572">
        <v>1781</v>
      </c>
      <c r="Y11" s="572">
        <v>24498</v>
      </c>
      <c r="Z11" s="573">
        <v>7.2699812229569751</v>
      </c>
      <c r="AA11" s="574"/>
      <c r="AB11" s="572">
        <v>1970</v>
      </c>
      <c r="AC11" s="572">
        <v>24857.199999999997</v>
      </c>
      <c r="AD11" s="573">
        <v>7.9252691373123296</v>
      </c>
      <c r="AE11" s="574"/>
      <c r="AF11" s="575">
        <v>2323</v>
      </c>
      <c r="AG11" s="572">
        <v>24688</v>
      </c>
      <c r="AH11" s="573">
        <v>9.4094296824368104</v>
      </c>
      <c r="AI11" s="497"/>
    </row>
    <row r="12" spans="1:38" ht="14.25" customHeight="1" x14ac:dyDescent="0.2">
      <c r="B12" s="845" t="s">
        <v>342</v>
      </c>
      <c r="C12" s="420" t="s">
        <v>175</v>
      </c>
      <c r="D12" s="74">
        <v>10</v>
      </c>
      <c r="E12" s="5">
        <v>63.800000000000004</v>
      </c>
      <c r="F12" s="425">
        <v>15.67398119122257</v>
      </c>
      <c r="G12" s="411"/>
      <c r="H12" s="75">
        <v>5</v>
      </c>
      <c r="I12" s="5">
        <v>55.6</v>
      </c>
      <c r="J12" s="425">
        <v>8.9928057553956826</v>
      </c>
      <c r="K12" s="411"/>
      <c r="L12" s="75">
        <v>3</v>
      </c>
      <c r="M12" s="5">
        <v>42.800000000000011</v>
      </c>
      <c r="N12" s="425">
        <v>7.0093457943925213</v>
      </c>
      <c r="O12" s="411"/>
      <c r="P12" s="75">
        <v>7</v>
      </c>
      <c r="Q12" s="5">
        <v>37.200000000000003</v>
      </c>
      <c r="R12" s="425">
        <v>18.817204301075268</v>
      </c>
      <c r="S12" s="411"/>
      <c r="T12" s="75">
        <v>3</v>
      </c>
      <c r="U12" s="5">
        <v>36</v>
      </c>
      <c r="V12" s="425">
        <v>8.3333333333333321</v>
      </c>
      <c r="W12" s="411"/>
      <c r="X12" s="75">
        <v>2</v>
      </c>
      <c r="Y12" s="5">
        <v>45.800000000000004</v>
      </c>
      <c r="Z12" s="425">
        <v>4.3668122270742353</v>
      </c>
      <c r="AA12" s="411"/>
      <c r="AB12" s="75">
        <v>1</v>
      </c>
      <c r="AC12" s="5">
        <v>52.2</v>
      </c>
      <c r="AD12" s="425">
        <v>1.9157088122605364</v>
      </c>
      <c r="AE12" s="411"/>
      <c r="AF12" s="5">
        <v>5</v>
      </c>
      <c r="AG12" s="5">
        <v>57.800000000000004</v>
      </c>
      <c r="AH12" s="425">
        <v>8.6505190311418687</v>
      </c>
      <c r="AI12" s="324"/>
    </row>
    <row r="13" spans="1:38" ht="14.25" x14ac:dyDescent="0.2">
      <c r="B13" s="846"/>
      <c r="C13" s="420" t="s">
        <v>104</v>
      </c>
      <c r="D13" s="74">
        <v>29</v>
      </c>
      <c r="E13" s="5">
        <v>496.19999999999982</v>
      </c>
      <c r="F13" s="425">
        <v>5.8444175735590509</v>
      </c>
      <c r="G13" s="411"/>
      <c r="H13" s="75">
        <v>12</v>
      </c>
      <c r="I13" s="5">
        <v>422.99999999999972</v>
      </c>
      <c r="J13" s="425">
        <v>2.8368794326241153</v>
      </c>
      <c r="K13" s="411"/>
      <c r="L13" s="75">
        <v>11</v>
      </c>
      <c r="M13" s="5">
        <v>334.4</v>
      </c>
      <c r="N13" s="425">
        <v>3.289473684210527</v>
      </c>
      <c r="O13" s="411"/>
      <c r="P13" s="75">
        <v>5</v>
      </c>
      <c r="Q13" s="5">
        <v>287.99999999999989</v>
      </c>
      <c r="R13" s="425">
        <v>1.7361111111111118</v>
      </c>
      <c r="S13" s="411"/>
      <c r="T13" s="75">
        <v>11</v>
      </c>
      <c r="U13" s="5">
        <v>311.19999999999993</v>
      </c>
      <c r="V13" s="425">
        <v>3.5347043701799494</v>
      </c>
      <c r="W13" s="411"/>
      <c r="X13" s="75">
        <v>15</v>
      </c>
      <c r="Y13" s="5">
        <v>333.39999999999981</v>
      </c>
      <c r="Z13" s="425">
        <v>4.4991001799640102</v>
      </c>
      <c r="AA13" s="411"/>
      <c r="AB13" s="75">
        <v>14</v>
      </c>
      <c r="AC13" s="5">
        <v>370.59999999999985</v>
      </c>
      <c r="AD13" s="425">
        <v>3.7776578521316799</v>
      </c>
      <c r="AE13" s="411"/>
      <c r="AF13" s="5">
        <v>17</v>
      </c>
      <c r="AG13" s="5">
        <v>405.20000000000005</v>
      </c>
      <c r="AH13" s="425">
        <v>4.1954590325765047</v>
      </c>
      <c r="AI13" s="324"/>
    </row>
    <row r="14" spans="1:38" ht="14.25" x14ac:dyDescent="0.2">
      <c r="B14" s="846"/>
      <c r="C14" s="420" t="s">
        <v>105</v>
      </c>
      <c r="D14" s="74">
        <v>103</v>
      </c>
      <c r="E14" s="5">
        <v>2216.9999999999995</v>
      </c>
      <c r="F14" s="425">
        <v>4.6459179070816425</v>
      </c>
      <c r="G14" s="411"/>
      <c r="H14" s="75">
        <v>78</v>
      </c>
      <c r="I14" s="5">
        <v>1948.1999999999998</v>
      </c>
      <c r="J14" s="425">
        <v>4.0036957191253473</v>
      </c>
      <c r="K14" s="411"/>
      <c r="L14" s="75">
        <v>58</v>
      </c>
      <c r="M14" s="5">
        <v>1610.0000000000009</v>
      </c>
      <c r="N14" s="425">
        <v>3.6024844720496869</v>
      </c>
      <c r="O14" s="411"/>
      <c r="P14" s="75">
        <v>58</v>
      </c>
      <c r="Q14" s="5">
        <v>1363.0000000000005</v>
      </c>
      <c r="R14" s="425">
        <v>4.2553191489361684</v>
      </c>
      <c r="S14" s="411"/>
      <c r="T14" s="75">
        <v>70</v>
      </c>
      <c r="U14" s="5">
        <v>1667.0000000000009</v>
      </c>
      <c r="V14" s="425">
        <v>4.1991601679664043</v>
      </c>
      <c r="W14" s="411"/>
      <c r="X14" s="75">
        <v>165</v>
      </c>
      <c r="Y14" s="5">
        <v>1975.8000000000013</v>
      </c>
      <c r="Z14" s="425">
        <v>8.3510476768903672</v>
      </c>
      <c r="AA14" s="411"/>
      <c r="AB14" s="75">
        <v>87</v>
      </c>
      <c r="AC14" s="5">
        <v>2006.0000000000011</v>
      </c>
      <c r="AD14" s="425">
        <v>4.3369890329012932</v>
      </c>
      <c r="AE14" s="411"/>
      <c r="AF14" s="5">
        <v>88</v>
      </c>
      <c r="AG14" s="5">
        <v>2083.2000000000003</v>
      </c>
      <c r="AH14" s="425">
        <v>4.2242703533026109</v>
      </c>
      <c r="AI14" s="324"/>
    </row>
    <row r="15" spans="1:38" ht="14.25" x14ac:dyDescent="0.2">
      <c r="B15" s="846"/>
      <c r="C15" s="420" t="s">
        <v>108</v>
      </c>
      <c r="D15" s="74">
        <v>79</v>
      </c>
      <c r="E15" s="5">
        <v>1537.2000000000007</v>
      </c>
      <c r="F15" s="425">
        <v>5.1392141556075961</v>
      </c>
      <c r="G15" s="411"/>
      <c r="H15" s="75">
        <v>40</v>
      </c>
      <c r="I15" s="5">
        <v>1315.5999999999997</v>
      </c>
      <c r="J15" s="425">
        <v>3.0404378230465197</v>
      </c>
      <c r="K15" s="411"/>
      <c r="L15" s="75">
        <v>34</v>
      </c>
      <c r="M15" s="5">
        <v>1112.5999999999997</v>
      </c>
      <c r="N15" s="425">
        <v>3.0559050871831754</v>
      </c>
      <c r="O15" s="411"/>
      <c r="P15" s="75">
        <v>42</v>
      </c>
      <c r="Q15" s="5">
        <v>968.00000000000045</v>
      </c>
      <c r="R15" s="425">
        <v>4.3388429752066093</v>
      </c>
      <c r="S15" s="411"/>
      <c r="T15" s="75">
        <v>44</v>
      </c>
      <c r="U15" s="5">
        <v>774.39999999999975</v>
      </c>
      <c r="V15" s="425">
        <v>5.6818181818181834</v>
      </c>
      <c r="W15" s="411"/>
      <c r="X15" s="75">
        <v>74</v>
      </c>
      <c r="Y15" s="5">
        <v>658.2000000000005</v>
      </c>
      <c r="Z15" s="425">
        <v>11.242783348526276</v>
      </c>
      <c r="AA15" s="411"/>
      <c r="AB15" s="75">
        <v>32</v>
      </c>
      <c r="AC15" s="5">
        <v>763.00000000000023</v>
      </c>
      <c r="AD15" s="425">
        <v>4.1939711664482289</v>
      </c>
      <c r="AE15" s="411"/>
      <c r="AF15" s="5">
        <v>42</v>
      </c>
      <c r="AG15" s="5">
        <v>863.00000000000045</v>
      </c>
      <c r="AH15" s="425">
        <v>4.8667439165701012</v>
      </c>
      <c r="AI15" s="324"/>
    </row>
    <row r="16" spans="1:38" ht="14.25" x14ac:dyDescent="0.2">
      <c r="B16" s="846"/>
      <c r="C16" s="420" t="s">
        <v>109</v>
      </c>
      <c r="D16" s="74">
        <v>301</v>
      </c>
      <c r="E16" s="5">
        <v>4244.1999999999989</v>
      </c>
      <c r="F16" s="425">
        <v>7.0920314782526761</v>
      </c>
      <c r="G16" s="411"/>
      <c r="H16" s="75">
        <v>201</v>
      </c>
      <c r="I16" s="5">
        <v>4080.3999999999992</v>
      </c>
      <c r="J16" s="425">
        <v>4.9259876482697784</v>
      </c>
      <c r="K16" s="411"/>
      <c r="L16" s="75">
        <v>204</v>
      </c>
      <c r="M16" s="5">
        <v>3900.6000000000026</v>
      </c>
      <c r="N16" s="425">
        <v>5.2299646208275616</v>
      </c>
      <c r="O16" s="411"/>
      <c r="P16" s="75">
        <v>237</v>
      </c>
      <c r="Q16" s="5">
        <v>3683.8</v>
      </c>
      <c r="R16" s="425">
        <v>6.4335740268201311</v>
      </c>
      <c r="S16" s="411"/>
      <c r="T16" s="75">
        <v>237</v>
      </c>
      <c r="U16" s="5">
        <v>3468.9999999999991</v>
      </c>
      <c r="V16" s="425">
        <v>6.8319400403574537</v>
      </c>
      <c r="W16" s="411"/>
      <c r="X16" s="75">
        <v>271</v>
      </c>
      <c r="Y16" s="5">
        <v>3355.3999999999983</v>
      </c>
      <c r="Z16" s="425">
        <v>8.0765333492281144</v>
      </c>
      <c r="AA16" s="411"/>
      <c r="AB16" s="75">
        <v>271</v>
      </c>
      <c r="AC16" s="5">
        <v>3469.3999999999996</v>
      </c>
      <c r="AD16" s="425">
        <v>7.8111489018274058</v>
      </c>
      <c r="AE16" s="411"/>
      <c r="AF16" s="5">
        <v>261</v>
      </c>
      <c r="AG16" s="5">
        <v>3571.5999999999985</v>
      </c>
      <c r="AH16" s="425">
        <v>7.3076492328368268</v>
      </c>
      <c r="AI16" s="324"/>
    </row>
    <row r="17" spans="2:35" ht="14.25" x14ac:dyDescent="0.2">
      <c r="B17" s="846"/>
      <c r="C17" s="420" t="s">
        <v>110</v>
      </c>
      <c r="D17" s="74">
        <v>48</v>
      </c>
      <c r="E17" s="5">
        <v>388.40000000000026</v>
      </c>
      <c r="F17" s="425">
        <v>12.358393408856841</v>
      </c>
      <c r="G17" s="411"/>
      <c r="H17" s="75">
        <v>24</v>
      </c>
      <c r="I17" s="5">
        <v>369.99999999999994</v>
      </c>
      <c r="J17" s="425">
        <v>6.4864864864864868</v>
      </c>
      <c r="K17" s="411"/>
      <c r="L17" s="75">
        <v>32</v>
      </c>
      <c r="M17" s="5">
        <v>354.20000000000005</v>
      </c>
      <c r="N17" s="425">
        <v>9.0344438170525123</v>
      </c>
      <c r="O17" s="411"/>
      <c r="P17" s="75">
        <v>40</v>
      </c>
      <c r="Q17" s="5">
        <v>327.60000000000002</v>
      </c>
      <c r="R17" s="425">
        <v>12.210012210012209</v>
      </c>
      <c r="S17" s="411"/>
      <c r="T17" s="75">
        <v>16</v>
      </c>
      <c r="U17" s="5">
        <v>282.20000000000005</v>
      </c>
      <c r="V17" s="425">
        <v>5.6697377746279223</v>
      </c>
      <c r="W17" s="411"/>
      <c r="X17" s="75">
        <v>40</v>
      </c>
      <c r="Y17" s="5">
        <v>302.80000000000013</v>
      </c>
      <c r="Z17" s="425">
        <v>13.210039630118885</v>
      </c>
      <c r="AA17" s="411"/>
      <c r="AB17" s="75">
        <v>56</v>
      </c>
      <c r="AC17" s="5">
        <v>385.59999999999991</v>
      </c>
      <c r="AD17" s="425">
        <v>14.522821576763489</v>
      </c>
      <c r="AE17" s="411"/>
      <c r="AF17" s="5">
        <v>68</v>
      </c>
      <c r="AG17" s="5">
        <v>431.2000000000001</v>
      </c>
      <c r="AH17" s="425">
        <v>15.769944341372909</v>
      </c>
      <c r="AI17" s="324"/>
    </row>
    <row r="18" spans="2:35" ht="14.25" x14ac:dyDescent="0.2">
      <c r="B18" s="846"/>
      <c r="C18" s="420" t="s">
        <v>170</v>
      </c>
      <c r="D18" s="74">
        <v>60</v>
      </c>
      <c r="E18" s="5">
        <v>507.00000000000017</v>
      </c>
      <c r="F18" s="425">
        <v>11.834319526627215</v>
      </c>
      <c r="G18" s="411"/>
      <c r="H18" s="75">
        <v>49</v>
      </c>
      <c r="I18" s="5">
        <v>429.99999999999983</v>
      </c>
      <c r="J18" s="425">
        <v>11.395348837209307</v>
      </c>
      <c r="K18" s="411"/>
      <c r="L18" s="75">
        <v>35</v>
      </c>
      <c r="M18" s="5">
        <v>381.39999999999992</v>
      </c>
      <c r="N18" s="425">
        <v>9.176717357105403</v>
      </c>
      <c r="O18" s="411"/>
      <c r="P18" s="75">
        <v>47</v>
      </c>
      <c r="Q18" s="5">
        <v>305.79999999999995</v>
      </c>
      <c r="R18" s="425">
        <v>15.369522563767172</v>
      </c>
      <c r="S18" s="411"/>
      <c r="T18" s="75">
        <v>24</v>
      </c>
      <c r="U18" s="5">
        <v>216.80000000000004</v>
      </c>
      <c r="V18" s="425">
        <v>11.07011070110701</v>
      </c>
      <c r="W18" s="411"/>
      <c r="X18" s="75">
        <v>26</v>
      </c>
      <c r="Y18" s="5">
        <v>153</v>
      </c>
      <c r="Z18" s="425">
        <v>16.993464052287582</v>
      </c>
      <c r="AA18" s="411"/>
      <c r="AB18" s="75">
        <v>14</v>
      </c>
      <c r="AC18" s="5">
        <v>126.2</v>
      </c>
      <c r="AD18" s="425">
        <v>11.09350237717908</v>
      </c>
      <c r="AE18" s="411"/>
      <c r="AF18" s="5">
        <v>13</v>
      </c>
      <c r="AG18" s="5">
        <v>109.40000000000002</v>
      </c>
      <c r="AH18" s="425">
        <v>11.882998171846433</v>
      </c>
      <c r="AI18" s="324"/>
    </row>
    <row r="19" spans="2:35" ht="14.25" x14ac:dyDescent="0.2">
      <c r="B19" s="846"/>
      <c r="C19" s="420" t="s">
        <v>177</v>
      </c>
      <c r="D19" s="74">
        <v>170</v>
      </c>
      <c r="E19" s="5">
        <v>980.60000000000025</v>
      </c>
      <c r="F19" s="425">
        <v>17.336324699163772</v>
      </c>
      <c r="G19" s="411"/>
      <c r="H19" s="75">
        <v>121</v>
      </c>
      <c r="I19" s="5">
        <v>978.39999999999964</v>
      </c>
      <c r="J19" s="425">
        <v>12.36713000817662</v>
      </c>
      <c r="K19" s="411"/>
      <c r="L19" s="75">
        <v>101</v>
      </c>
      <c r="M19" s="5">
        <v>964.6</v>
      </c>
      <c r="N19" s="425">
        <v>10.47066141405764</v>
      </c>
      <c r="O19" s="411"/>
      <c r="P19" s="75">
        <v>93</v>
      </c>
      <c r="Q19" s="5">
        <v>885.20000000000016</v>
      </c>
      <c r="R19" s="425">
        <v>10.506100316312695</v>
      </c>
      <c r="S19" s="411"/>
      <c r="T19" s="75">
        <v>75</v>
      </c>
      <c r="U19" s="5">
        <v>865.59999999999991</v>
      </c>
      <c r="V19" s="425">
        <v>8.6645101663585962</v>
      </c>
      <c r="W19" s="411"/>
      <c r="X19" s="75">
        <v>76</v>
      </c>
      <c r="Y19" s="5">
        <v>944.79999999999973</v>
      </c>
      <c r="Z19" s="425">
        <v>8.0440304826418316</v>
      </c>
      <c r="AA19" s="411"/>
      <c r="AB19" s="75">
        <v>82</v>
      </c>
      <c r="AC19" s="5">
        <v>1055.4000000000003</v>
      </c>
      <c r="AD19" s="425">
        <v>7.7695660413113483</v>
      </c>
      <c r="AE19" s="411"/>
      <c r="AF19" s="5">
        <v>86</v>
      </c>
      <c r="AG19" s="5">
        <v>1115.8000000000002</v>
      </c>
      <c r="AH19" s="425">
        <v>7.7074744577881322</v>
      </c>
      <c r="AI19" s="324"/>
    </row>
    <row r="20" spans="2:35" ht="14.25" x14ac:dyDescent="0.2">
      <c r="B20" s="846"/>
      <c r="C20" s="420" t="s">
        <v>202</v>
      </c>
      <c r="D20" s="74">
        <v>31</v>
      </c>
      <c r="E20" s="5">
        <v>360.4</v>
      </c>
      <c r="F20" s="425">
        <v>8.6015538290788029</v>
      </c>
      <c r="G20" s="411"/>
      <c r="H20" s="75">
        <v>32</v>
      </c>
      <c r="I20" s="5">
        <v>375.7999999999999</v>
      </c>
      <c r="J20" s="425">
        <v>8.515167642362961</v>
      </c>
      <c r="K20" s="411"/>
      <c r="L20" s="75">
        <v>32</v>
      </c>
      <c r="M20" s="5">
        <v>372.2000000000001</v>
      </c>
      <c r="N20" s="425">
        <v>8.5975282106394388</v>
      </c>
      <c r="O20" s="411"/>
      <c r="P20" s="75">
        <v>35</v>
      </c>
      <c r="Q20" s="5">
        <v>351</v>
      </c>
      <c r="R20" s="425">
        <v>9.9715099715099722</v>
      </c>
      <c r="S20" s="411"/>
      <c r="T20" s="75">
        <v>31</v>
      </c>
      <c r="U20" s="5">
        <v>329.40000000000003</v>
      </c>
      <c r="V20" s="425">
        <v>9.4110503946569519</v>
      </c>
      <c r="W20" s="411"/>
      <c r="X20" s="75">
        <v>24</v>
      </c>
      <c r="Y20" s="5">
        <v>323.40000000000009</v>
      </c>
      <c r="Z20" s="425">
        <v>7.4211502782931333</v>
      </c>
      <c r="AA20" s="411"/>
      <c r="AB20" s="75">
        <v>29</v>
      </c>
      <c r="AC20" s="5">
        <v>328.59999999999997</v>
      </c>
      <c r="AD20" s="425">
        <v>8.8253195374315272</v>
      </c>
      <c r="AE20" s="411"/>
      <c r="AF20" s="5">
        <v>24</v>
      </c>
      <c r="AG20" s="5">
        <v>336.2000000000001</v>
      </c>
      <c r="AH20" s="425">
        <v>7.1386079714455652</v>
      </c>
      <c r="AI20" s="324"/>
    </row>
    <row r="21" spans="2:35" ht="14.25" x14ac:dyDescent="0.2">
      <c r="B21" s="846"/>
      <c r="C21" s="433" t="s">
        <v>397</v>
      </c>
      <c r="D21" s="74">
        <v>221</v>
      </c>
      <c r="E21" s="5">
        <v>489.99999999999994</v>
      </c>
      <c r="F21" s="425">
        <v>45.102040816326536</v>
      </c>
      <c r="G21" s="411"/>
      <c r="H21" s="75">
        <v>148</v>
      </c>
      <c r="I21" s="5">
        <v>366.2</v>
      </c>
      <c r="J21" s="425">
        <v>40.415073730202081</v>
      </c>
      <c r="K21" s="411"/>
      <c r="L21" s="75">
        <v>134</v>
      </c>
      <c r="M21" s="5">
        <v>254.79999999999995</v>
      </c>
      <c r="N21" s="425">
        <v>52.590266875981172</v>
      </c>
      <c r="O21" s="411"/>
      <c r="P21" s="75">
        <v>80</v>
      </c>
      <c r="Q21" s="5">
        <v>190.99999999999997</v>
      </c>
      <c r="R21" s="425">
        <v>41.884816753926707</v>
      </c>
      <c r="S21" s="411"/>
      <c r="T21" s="75">
        <v>49</v>
      </c>
      <c r="U21" s="5">
        <v>99</v>
      </c>
      <c r="V21" s="425">
        <v>49.494949494949495</v>
      </c>
      <c r="W21" s="411"/>
      <c r="X21" s="75">
        <v>31</v>
      </c>
      <c r="Y21" s="5">
        <v>59.400000000000006</v>
      </c>
      <c r="Z21" s="429">
        <v>52.188552188552187</v>
      </c>
      <c r="AA21" s="411"/>
      <c r="AB21" s="75">
        <v>5</v>
      </c>
      <c r="AC21" s="5">
        <v>21.4</v>
      </c>
      <c r="AD21" s="425" t="s">
        <v>598</v>
      </c>
      <c r="AE21" s="411"/>
      <c r="AF21" s="5">
        <v>12</v>
      </c>
      <c r="AG21" s="5">
        <v>4.8</v>
      </c>
      <c r="AH21" s="425" t="s">
        <v>598</v>
      </c>
      <c r="AI21" s="324"/>
    </row>
    <row r="22" spans="2:35" ht="14.25" x14ac:dyDescent="0.2">
      <c r="B22" s="846"/>
      <c r="C22" s="433" t="s">
        <v>398</v>
      </c>
      <c r="D22" s="74">
        <v>15</v>
      </c>
      <c r="E22" s="5">
        <v>66.400000000000006</v>
      </c>
      <c r="F22" s="425">
        <v>22.590361445783131</v>
      </c>
      <c r="G22" s="411"/>
      <c r="H22" s="75">
        <v>7</v>
      </c>
      <c r="I22" s="5">
        <v>59.199999999999996</v>
      </c>
      <c r="J22" s="425">
        <v>11.824324324324326</v>
      </c>
      <c r="K22" s="411"/>
      <c r="L22" s="75">
        <v>14</v>
      </c>
      <c r="M22" s="5">
        <v>48.8</v>
      </c>
      <c r="N22" s="425">
        <v>28.68852459016394</v>
      </c>
      <c r="O22" s="411"/>
      <c r="P22" s="75">
        <v>14</v>
      </c>
      <c r="Q22" s="5">
        <v>35.999999999999993</v>
      </c>
      <c r="R22" s="425">
        <v>38.888888888888893</v>
      </c>
      <c r="S22" s="411"/>
      <c r="T22" s="75">
        <v>10</v>
      </c>
      <c r="U22" s="5">
        <v>20</v>
      </c>
      <c r="V22" s="425" t="s">
        <v>598</v>
      </c>
      <c r="W22" s="411"/>
      <c r="X22" s="75">
        <v>3</v>
      </c>
      <c r="Y22" s="5">
        <v>11.8</v>
      </c>
      <c r="Z22" s="425" t="s">
        <v>598</v>
      </c>
      <c r="AA22" s="411"/>
      <c r="AB22" s="75">
        <v>2</v>
      </c>
      <c r="AC22" s="5">
        <v>5</v>
      </c>
      <c r="AD22" s="425" t="s">
        <v>598</v>
      </c>
      <c r="AE22" s="411"/>
      <c r="AF22" s="5">
        <v>3</v>
      </c>
      <c r="AG22" s="5">
        <v>0.8</v>
      </c>
      <c r="AH22" s="425" t="s">
        <v>598</v>
      </c>
      <c r="AI22" s="324"/>
    </row>
    <row r="23" spans="2:35" ht="14.25" x14ac:dyDescent="0.2">
      <c r="B23" s="846"/>
      <c r="C23" s="420" t="s">
        <v>111</v>
      </c>
      <c r="D23" s="74">
        <v>208</v>
      </c>
      <c r="E23" s="5">
        <v>3563.4000000000005</v>
      </c>
      <c r="F23" s="425">
        <v>5.8371218499186162</v>
      </c>
      <c r="G23" s="411"/>
      <c r="H23" s="75">
        <v>253</v>
      </c>
      <c r="I23" s="5">
        <v>3495.3999999999983</v>
      </c>
      <c r="J23" s="425">
        <v>7.2380843394175232</v>
      </c>
      <c r="K23" s="411"/>
      <c r="L23" s="75">
        <v>216</v>
      </c>
      <c r="M23" s="5">
        <v>3279.8000000000006</v>
      </c>
      <c r="N23" s="425">
        <v>6.5857674248429765</v>
      </c>
      <c r="O23" s="411"/>
      <c r="P23" s="75">
        <v>233</v>
      </c>
      <c r="Q23" s="5">
        <v>2980.3999999999987</v>
      </c>
      <c r="R23" s="425">
        <v>7.8177425848879381</v>
      </c>
      <c r="S23" s="411"/>
      <c r="T23" s="75">
        <v>215</v>
      </c>
      <c r="U23" s="5">
        <v>2595.4</v>
      </c>
      <c r="V23" s="425">
        <v>8.2838868767819989</v>
      </c>
      <c r="W23" s="411"/>
      <c r="X23" s="75">
        <v>262</v>
      </c>
      <c r="Y23" s="5">
        <v>2289</v>
      </c>
      <c r="Z23" s="425">
        <v>11.44604630843163</v>
      </c>
      <c r="AA23" s="411"/>
      <c r="AB23" s="75">
        <v>147</v>
      </c>
      <c r="AC23" s="5">
        <v>1157.8000000000004</v>
      </c>
      <c r="AD23" s="425">
        <v>12.696493349455858</v>
      </c>
      <c r="AE23" s="411"/>
      <c r="AF23" s="5">
        <v>107</v>
      </c>
      <c r="AG23" s="5">
        <v>884.6</v>
      </c>
      <c r="AH23" s="425">
        <v>12.095862536739769</v>
      </c>
      <c r="AI23" s="324"/>
    </row>
    <row r="24" spans="2:35" ht="14.25" x14ac:dyDescent="0.2">
      <c r="B24" s="860"/>
      <c r="C24" s="433" t="s">
        <v>589</v>
      </c>
      <c r="D24" s="4">
        <v>108</v>
      </c>
      <c r="E24" s="5">
        <v>1450.7999999999995</v>
      </c>
      <c r="F24" s="425">
        <v>7.444168734491317</v>
      </c>
      <c r="G24" s="411"/>
      <c r="H24" s="5">
        <v>87</v>
      </c>
      <c r="I24" s="5">
        <v>1406.6000000000001</v>
      </c>
      <c r="J24" s="425">
        <v>6.1851272572159814</v>
      </c>
      <c r="K24" s="411"/>
      <c r="L24" s="5">
        <v>101</v>
      </c>
      <c r="M24" s="5">
        <v>1328.6000000000004</v>
      </c>
      <c r="N24" s="425">
        <v>7.6019870540418459</v>
      </c>
      <c r="O24" s="411"/>
      <c r="P24" s="5">
        <v>96</v>
      </c>
      <c r="Q24" s="5">
        <v>1245.7999999999995</v>
      </c>
      <c r="R24" s="425">
        <v>7.7058917964360276</v>
      </c>
      <c r="S24" s="411"/>
      <c r="T24" s="5">
        <v>84</v>
      </c>
      <c r="U24" s="5">
        <v>1284.5999999999997</v>
      </c>
      <c r="V24" s="425">
        <v>6.5390004670714639</v>
      </c>
      <c r="W24" s="411"/>
      <c r="X24" s="5">
        <v>135</v>
      </c>
      <c r="Y24" s="5">
        <v>1383.4000000000003</v>
      </c>
      <c r="Z24" s="425">
        <v>9.7585658522480827</v>
      </c>
      <c r="AA24" s="411"/>
      <c r="AB24" s="5">
        <v>121</v>
      </c>
      <c r="AC24" s="5">
        <v>1299.3999999999999</v>
      </c>
      <c r="AD24" s="425">
        <v>9.3119901492996782</v>
      </c>
      <c r="AE24" s="411"/>
      <c r="AF24" s="453">
        <v>129</v>
      </c>
      <c r="AG24" s="67">
        <v>1299.6000000000004</v>
      </c>
      <c r="AH24" s="454">
        <v>9.9261311172668485</v>
      </c>
      <c r="AI24" s="324"/>
    </row>
    <row r="25" spans="2:35" ht="14.25" x14ac:dyDescent="0.2">
      <c r="B25" s="406" t="s">
        <v>172</v>
      </c>
      <c r="C25" s="407"/>
      <c r="D25" s="576">
        <v>1383</v>
      </c>
      <c r="E25" s="577">
        <v>16365.399999999998</v>
      </c>
      <c r="F25" s="578">
        <v>8.4507558629792126</v>
      </c>
      <c r="G25" s="579"/>
      <c r="H25" s="577">
        <v>1057</v>
      </c>
      <c r="I25" s="577">
        <v>15304.399999999998</v>
      </c>
      <c r="J25" s="578">
        <v>6.9065105459867757</v>
      </c>
      <c r="K25" s="579"/>
      <c r="L25" s="577">
        <v>975</v>
      </c>
      <c r="M25" s="577">
        <v>13984.800000000003</v>
      </c>
      <c r="N25" s="578">
        <v>6.9718551570276288</v>
      </c>
      <c r="O25" s="579"/>
      <c r="P25" s="577">
        <v>987</v>
      </c>
      <c r="Q25" s="577">
        <v>12662.8</v>
      </c>
      <c r="R25" s="578">
        <v>7.7944846321508683</v>
      </c>
      <c r="S25" s="579"/>
      <c r="T25" s="577">
        <v>869</v>
      </c>
      <c r="U25" s="577">
        <v>11950.599999999999</v>
      </c>
      <c r="V25" s="578">
        <v>7.2716014258698323</v>
      </c>
      <c r="W25" s="579"/>
      <c r="X25" s="577">
        <v>1124</v>
      </c>
      <c r="Y25" s="577">
        <v>11836.199999999999</v>
      </c>
      <c r="Z25" s="578">
        <v>9.4962910393538476</v>
      </c>
      <c r="AA25" s="579"/>
      <c r="AB25" s="577">
        <v>861</v>
      </c>
      <c r="AC25" s="577">
        <v>11040.600000000002</v>
      </c>
      <c r="AD25" s="578">
        <v>7.7984892125427949</v>
      </c>
      <c r="AE25" s="579"/>
      <c r="AF25" s="575">
        <v>855</v>
      </c>
      <c r="AG25" s="572">
        <v>11163.199999999999</v>
      </c>
      <c r="AH25" s="573">
        <v>7.6590941665472272</v>
      </c>
      <c r="AI25" s="497"/>
    </row>
    <row r="26" spans="2:35" ht="14.25" customHeight="1" x14ac:dyDescent="0.2">
      <c r="B26" s="845" t="s">
        <v>396</v>
      </c>
      <c r="C26" s="420" t="s">
        <v>319</v>
      </c>
      <c r="D26" s="580"/>
      <c r="E26" s="581"/>
      <c r="F26" s="582"/>
      <c r="G26" s="583"/>
      <c r="H26" s="581"/>
      <c r="I26" s="581"/>
      <c r="J26" s="582"/>
      <c r="K26" s="583"/>
      <c r="L26" s="581"/>
      <c r="M26" s="581"/>
      <c r="N26" s="582"/>
      <c r="O26" s="583"/>
      <c r="P26" s="581"/>
      <c r="Q26" s="581"/>
      <c r="R26" s="582"/>
      <c r="S26" s="583"/>
      <c r="T26" s="581"/>
      <c r="U26" s="581"/>
      <c r="V26" s="582"/>
      <c r="W26" s="583"/>
      <c r="X26" s="581">
        <v>3</v>
      </c>
      <c r="Y26" s="581">
        <v>99.6</v>
      </c>
      <c r="Z26" s="582">
        <v>3.0120481927710845</v>
      </c>
      <c r="AA26" s="590"/>
      <c r="AB26" s="581">
        <v>2</v>
      </c>
      <c r="AC26" s="581">
        <v>133.80000000000001</v>
      </c>
      <c r="AD26" s="582">
        <v>1.4947683109118086</v>
      </c>
      <c r="AE26" s="590"/>
      <c r="AF26" s="5">
        <v>2</v>
      </c>
      <c r="AG26" s="5">
        <v>137.39999999999998</v>
      </c>
      <c r="AH26" s="425">
        <v>1.4556040756914121</v>
      </c>
      <c r="AI26" s="324"/>
    </row>
    <row r="27" spans="2:35" ht="14.25" x14ac:dyDescent="0.2">
      <c r="B27" s="846"/>
      <c r="C27" s="420" t="s">
        <v>323</v>
      </c>
      <c r="D27" s="74"/>
      <c r="E27" s="75"/>
      <c r="F27" s="429"/>
      <c r="G27" s="415"/>
      <c r="H27" s="75"/>
      <c r="I27" s="75"/>
      <c r="J27" s="429"/>
      <c r="K27" s="415"/>
      <c r="L27" s="75"/>
      <c r="M27" s="75"/>
      <c r="N27" s="429"/>
      <c r="O27" s="415"/>
      <c r="P27" s="75"/>
      <c r="Q27" s="75"/>
      <c r="R27" s="429"/>
      <c r="S27" s="415"/>
      <c r="T27" s="75"/>
      <c r="U27" s="75"/>
      <c r="V27" s="429"/>
      <c r="W27" s="415"/>
      <c r="X27" s="75">
        <v>135</v>
      </c>
      <c r="Y27" s="75">
        <v>2677.4000000000005</v>
      </c>
      <c r="Z27" s="429">
        <v>5.0422051243743926</v>
      </c>
      <c r="AA27" s="415"/>
      <c r="AB27" s="75">
        <v>171</v>
      </c>
      <c r="AC27" s="75">
        <v>3520.6000000000008</v>
      </c>
      <c r="AD27" s="429">
        <v>4.8571266261432697</v>
      </c>
      <c r="AE27" s="415"/>
      <c r="AF27" s="5">
        <v>200</v>
      </c>
      <c r="AG27" s="5">
        <v>3797.3999999999996</v>
      </c>
      <c r="AH27" s="425">
        <v>5.2667614683730974</v>
      </c>
      <c r="AI27" s="324"/>
    </row>
    <row r="28" spans="2:35" ht="14.25" x14ac:dyDescent="0.2">
      <c r="B28" s="846"/>
      <c r="C28" s="420" t="s">
        <v>324</v>
      </c>
      <c r="D28" s="74"/>
      <c r="E28" s="75"/>
      <c r="F28" s="429"/>
      <c r="G28" s="415"/>
      <c r="H28" s="75"/>
      <c r="I28" s="75"/>
      <c r="J28" s="429"/>
      <c r="K28" s="415"/>
      <c r="L28" s="75"/>
      <c r="M28" s="75"/>
      <c r="N28" s="429"/>
      <c r="O28" s="415"/>
      <c r="P28" s="75"/>
      <c r="Q28" s="75"/>
      <c r="R28" s="429"/>
      <c r="S28" s="415"/>
      <c r="T28" s="75"/>
      <c r="U28" s="75"/>
      <c r="V28" s="429"/>
      <c r="W28" s="415"/>
      <c r="X28" s="75">
        <v>47</v>
      </c>
      <c r="Y28" s="75">
        <v>1073.8000000000002</v>
      </c>
      <c r="Z28" s="429">
        <v>4.3769789532501386</v>
      </c>
      <c r="AA28" s="411"/>
      <c r="AB28" s="75">
        <v>70</v>
      </c>
      <c r="AC28" s="75">
        <v>1353.7999999999997</v>
      </c>
      <c r="AD28" s="429">
        <v>5.1706308169596706</v>
      </c>
      <c r="AE28" s="411"/>
      <c r="AF28" s="5">
        <v>66</v>
      </c>
      <c r="AG28" s="5">
        <v>1362.2</v>
      </c>
      <c r="AH28" s="425">
        <v>4.8451035090295109</v>
      </c>
      <c r="AI28" s="324"/>
    </row>
    <row r="29" spans="2:35" ht="14.25" x14ac:dyDescent="0.2">
      <c r="B29" s="846"/>
      <c r="C29" s="420" t="s">
        <v>320</v>
      </c>
      <c r="D29" s="74"/>
      <c r="E29" s="75"/>
      <c r="F29" s="429"/>
      <c r="G29" s="415"/>
      <c r="H29" s="75"/>
      <c r="I29" s="75"/>
      <c r="J29" s="429"/>
      <c r="K29" s="415"/>
      <c r="L29" s="75"/>
      <c r="M29" s="75"/>
      <c r="N29" s="429"/>
      <c r="O29" s="415"/>
      <c r="P29" s="75"/>
      <c r="Q29" s="75"/>
      <c r="R29" s="429"/>
      <c r="S29" s="415"/>
      <c r="T29" s="75"/>
      <c r="U29" s="75"/>
      <c r="V29" s="429"/>
      <c r="W29" s="415"/>
      <c r="X29" s="75">
        <v>223</v>
      </c>
      <c r="Y29" s="75">
        <v>3411.4000000000005</v>
      </c>
      <c r="Z29" s="429">
        <v>6.5369056692267096</v>
      </c>
      <c r="AA29" s="415"/>
      <c r="AB29" s="75">
        <v>313</v>
      </c>
      <c r="AC29" s="75">
        <v>4578.0000000000009</v>
      </c>
      <c r="AD29" s="429">
        <v>6.837046745303625</v>
      </c>
      <c r="AE29" s="415"/>
      <c r="AF29" s="453">
        <v>389</v>
      </c>
      <c r="AG29" s="67">
        <v>4293.2000000000007</v>
      </c>
      <c r="AH29" s="454">
        <v>9.0608403987701465</v>
      </c>
      <c r="AI29" s="324"/>
    </row>
    <row r="30" spans="2:35" ht="14.25" x14ac:dyDescent="0.2">
      <c r="B30" s="838" t="s">
        <v>230</v>
      </c>
      <c r="C30" s="839"/>
      <c r="D30" s="584"/>
      <c r="E30" s="585"/>
      <c r="F30" s="586"/>
      <c r="G30" s="579"/>
      <c r="H30" s="585"/>
      <c r="I30" s="585"/>
      <c r="J30" s="586"/>
      <c r="K30" s="579"/>
      <c r="L30" s="585"/>
      <c r="M30" s="585"/>
      <c r="N30" s="586"/>
      <c r="O30" s="579"/>
      <c r="P30" s="585"/>
      <c r="Q30" s="585"/>
      <c r="R30" s="586"/>
      <c r="S30" s="579"/>
      <c r="T30" s="585"/>
      <c r="U30" s="585"/>
      <c r="V30" s="586"/>
      <c r="W30" s="579"/>
      <c r="X30" s="577">
        <v>408</v>
      </c>
      <c r="Y30" s="577">
        <v>7262.2000000000007</v>
      </c>
      <c r="Z30" s="578">
        <v>5.6181322464267023</v>
      </c>
      <c r="AA30" s="587"/>
      <c r="AB30" s="577">
        <v>556</v>
      </c>
      <c r="AC30" s="577">
        <v>9586.2000000000007</v>
      </c>
      <c r="AD30" s="578">
        <v>5.8000041726648721</v>
      </c>
      <c r="AE30" s="587"/>
      <c r="AF30" s="575">
        <v>657</v>
      </c>
      <c r="AG30" s="572">
        <v>9590.2000000000007</v>
      </c>
      <c r="AH30" s="573">
        <v>6.8507434672895249</v>
      </c>
      <c r="AI30" s="497"/>
    </row>
    <row r="31" spans="2:35" ht="15" thickBot="1" x14ac:dyDescent="0.25">
      <c r="B31" s="408" t="s">
        <v>178</v>
      </c>
      <c r="C31" s="422"/>
      <c r="D31" s="11">
        <v>2785</v>
      </c>
      <c r="E31" s="12">
        <v>51126.399999999994</v>
      </c>
      <c r="F31" s="430">
        <v>5.447283595168054</v>
      </c>
      <c r="G31" s="416"/>
      <c r="H31" s="12">
        <v>2555</v>
      </c>
      <c r="I31" s="12">
        <v>49425.8</v>
      </c>
      <c r="J31" s="430">
        <v>5.1693649875166408</v>
      </c>
      <c r="K31" s="416"/>
      <c r="L31" s="12">
        <v>2519</v>
      </c>
      <c r="M31" s="12">
        <v>46726.200000000012</v>
      </c>
      <c r="N31" s="430">
        <v>5.390979792921315</v>
      </c>
      <c r="O31" s="416"/>
      <c r="P31" s="12">
        <v>2530</v>
      </c>
      <c r="Q31" s="12">
        <v>43429.000000000007</v>
      </c>
      <c r="R31" s="430">
        <v>5.8256004052591575</v>
      </c>
      <c r="S31" s="567"/>
      <c r="T31" s="12">
        <v>2395</v>
      </c>
      <c r="U31" s="12">
        <v>39497.199999999997</v>
      </c>
      <c r="V31" s="430">
        <v>6.0637209726259078</v>
      </c>
      <c r="W31" s="416"/>
      <c r="X31" s="12">
        <v>3313</v>
      </c>
      <c r="Y31" s="12">
        <v>43596.4</v>
      </c>
      <c r="Z31" s="430">
        <v>7.5992513143287059</v>
      </c>
      <c r="AA31" s="416"/>
      <c r="AB31" s="12">
        <v>3387</v>
      </c>
      <c r="AC31" s="12">
        <v>45484</v>
      </c>
      <c r="AD31" s="430">
        <v>7.4465746196464693</v>
      </c>
      <c r="AE31" s="416"/>
      <c r="AF31" s="300">
        <v>3835</v>
      </c>
      <c r="AG31" s="300">
        <v>45441.4</v>
      </c>
      <c r="AH31" s="455">
        <v>8.4394406862464617</v>
      </c>
      <c r="AI31" s="285"/>
    </row>
    <row r="32" spans="2:35" x14ac:dyDescent="0.2">
      <c r="C32" s="19"/>
      <c r="F32" s="14"/>
      <c r="G32" s="14"/>
      <c r="J32" s="14"/>
      <c r="K32" s="14"/>
      <c r="N32" s="14"/>
      <c r="O32" s="14"/>
      <c r="R32" s="14"/>
      <c r="S32" s="14"/>
      <c r="V32" s="14"/>
      <c r="W32" s="14"/>
      <c r="Z32" s="14"/>
      <c r="AA32" s="14"/>
      <c r="AD32" s="14"/>
      <c r="AF32" s="14"/>
      <c r="AG32" s="14"/>
      <c r="AH32" s="14" t="s">
        <v>578</v>
      </c>
      <c r="AI32" s="14"/>
    </row>
    <row r="33" spans="1:35" x14ac:dyDescent="0.2">
      <c r="A33" s="1" t="s">
        <v>479</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49"/>
      <c r="AG33" s="449"/>
      <c r="AH33" s="449"/>
      <c r="AI33" s="449"/>
    </row>
    <row r="34" spans="1:35" ht="50.25" customHeight="1" x14ac:dyDescent="0.2">
      <c r="A34" s="318" t="s">
        <v>192</v>
      </c>
      <c r="B34" s="831" t="s">
        <v>489</v>
      </c>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row>
    <row r="35" spans="1:35" x14ac:dyDescent="0.2">
      <c r="A35" s="318" t="s">
        <v>193</v>
      </c>
      <c r="B35" s="864" t="s">
        <v>572</v>
      </c>
      <c r="C35" s="865"/>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row>
    <row r="36" spans="1:35" x14ac:dyDescent="0.2">
      <c r="A36" s="432" t="s">
        <v>194</v>
      </c>
      <c r="B36" s="864" t="s">
        <v>573</v>
      </c>
      <c r="C36" s="864"/>
      <c r="D36" s="864"/>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row>
    <row r="37" spans="1:35" ht="12.75" customHeight="1" x14ac:dyDescent="0.2">
      <c r="A37" s="432" t="s">
        <v>241</v>
      </c>
      <c r="B37" s="833" t="s">
        <v>571</v>
      </c>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row>
    <row r="38" spans="1:35" x14ac:dyDescent="0.2">
      <c r="A38" s="432" t="s">
        <v>356</v>
      </c>
      <c r="B38" s="867" t="s">
        <v>581</v>
      </c>
      <c r="C38" s="867"/>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row>
    <row r="39" spans="1:35" ht="27" customHeight="1" x14ac:dyDescent="0.2">
      <c r="A39" s="646" t="s">
        <v>549</v>
      </c>
      <c r="B39" s="831" t="s">
        <v>406</v>
      </c>
      <c r="C39" s="831"/>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row>
    <row r="40" spans="1:35" ht="15" customHeight="1" x14ac:dyDescent="0.2">
      <c r="A40" s="432" t="s">
        <v>574</v>
      </c>
      <c r="B40" s="833" t="s">
        <v>587</v>
      </c>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row>
    <row r="41" spans="1:35" ht="27" customHeight="1" x14ac:dyDescent="0.2">
      <c r="A41" s="432"/>
      <c r="B41" s="833" t="s">
        <v>653</v>
      </c>
      <c r="C41" s="83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row>
    <row r="42" spans="1:35" ht="12.75" customHeight="1" x14ac:dyDescent="0.2">
      <c r="A42" s="98"/>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row>
    <row r="43" spans="1:35" ht="12.75" customHeight="1" x14ac:dyDescent="0.2">
      <c r="A43" s="98"/>
      <c r="B43" s="20" t="s">
        <v>655</v>
      </c>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row>
    <row r="44" spans="1:35" x14ac:dyDescent="0.2">
      <c r="A44" s="652"/>
      <c r="B44" s="652"/>
    </row>
  </sheetData>
  <mergeCells count="12">
    <mergeCell ref="B5:B10"/>
    <mergeCell ref="B12:B24"/>
    <mergeCell ref="B26:B29"/>
    <mergeCell ref="B38:AD38"/>
    <mergeCell ref="B30:C30"/>
    <mergeCell ref="B37:AD37"/>
    <mergeCell ref="B34:AI34"/>
    <mergeCell ref="B41:AD41"/>
    <mergeCell ref="B40:AD40"/>
    <mergeCell ref="B39:AD39"/>
    <mergeCell ref="B35:AD35"/>
    <mergeCell ref="B36:AD36"/>
  </mergeCells>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pageSetUpPr fitToPage="1"/>
  </sheetPr>
  <dimension ref="A1:AK57"/>
  <sheetViews>
    <sheetView topLeftCell="A31" zoomScaleNormal="100" zoomScaleSheetLayoutView="100" workbookViewId="0">
      <selection activeCell="A53" sqref="A53:B53"/>
    </sheetView>
  </sheetViews>
  <sheetFormatPr defaultRowHeight="12.75" x14ac:dyDescent="0.2"/>
  <cols>
    <col min="1" max="1" width="3.7109375" customWidth="1"/>
    <col min="2" max="2" width="14.140625" customWidth="1"/>
    <col min="3" max="3" width="41.7109375" customWidth="1"/>
    <col min="4" max="4" width="8.28515625" customWidth="1"/>
    <col min="5" max="6" width="7.42578125" customWidth="1"/>
    <col min="7" max="7" width="2.7109375" customWidth="1"/>
    <col min="8" max="8" width="8.28515625" customWidth="1"/>
    <col min="9" max="10" width="7.42578125" customWidth="1"/>
    <col min="11" max="11" width="2.7109375" customWidth="1"/>
    <col min="12" max="12" width="8.28515625" customWidth="1"/>
    <col min="13" max="14" width="7.42578125" customWidth="1"/>
    <col min="15" max="15" width="2.7109375" customWidth="1"/>
    <col min="16" max="16" width="8.28515625" customWidth="1"/>
    <col min="17" max="18" width="7.42578125" customWidth="1"/>
    <col min="19" max="19" width="2.7109375" customWidth="1"/>
    <col min="20" max="20" width="8.28515625" customWidth="1"/>
    <col min="21" max="22" width="7.42578125" customWidth="1"/>
    <col min="23" max="23" width="2.7109375" customWidth="1"/>
    <col min="24" max="24" width="8.28515625" customWidth="1"/>
    <col min="25" max="26" width="7.42578125" customWidth="1"/>
    <col min="27" max="27" width="2.7109375" customWidth="1"/>
    <col min="28" max="28" width="8.28515625" customWidth="1"/>
    <col min="29" max="30" width="7.42578125" customWidth="1"/>
    <col min="31" max="31" width="2.7109375" customWidth="1"/>
    <col min="32" max="32" width="8.28515625" customWidth="1"/>
    <col min="33" max="34" width="7.42578125" customWidth="1"/>
    <col min="35" max="35" width="3.7109375" customWidth="1"/>
  </cols>
  <sheetData>
    <row r="1" spans="1:35" ht="14.25" x14ac:dyDescent="0.2">
      <c r="A1" s="1" t="s">
        <v>631</v>
      </c>
    </row>
    <row r="2" spans="1:35" ht="13.5" thickBot="1" x14ac:dyDescent="0.25">
      <c r="F2" s="3"/>
      <c r="G2" s="3"/>
      <c r="J2" s="3"/>
      <c r="K2" s="3"/>
      <c r="N2" s="3"/>
      <c r="O2" s="3"/>
      <c r="R2" s="3"/>
      <c r="S2" s="3"/>
      <c r="V2" s="3"/>
      <c r="W2" s="3"/>
      <c r="Z2" s="3"/>
      <c r="AA2" s="3"/>
      <c r="AE2" s="3"/>
      <c r="AF2" s="3"/>
      <c r="AG2" s="451"/>
      <c r="AH2" s="451" t="s">
        <v>199</v>
      </c>
      <c r="AI2" s="451"/>
    </row>
    <row r="3" spans="1:35" x14ac:dyDescent="0.2">
      <c r="D3" s="195" t="s">
        <v>380</v>
      </c>
      <c r="E3" s="196"/>
      <c r="F3" s="196"/>
      <c r="G3" s="409"/>
      <c r="H3" s="196" t="s">
        <v>381</v>
      </c>
      <c r="I3" s="196"/>
      <c r="J3" s="196"/>
      <c r="K3" s="409"/>
      <c r="L3" s="196" t="s">
        <v>382</v>
      </c>
      <c r="M3" s="196"/>
      <c r="N3" s="196"/>
      <c r="O3" s="409"/>
      <c r="P3" s="196" t="s">
        <v>383</v>
      </c>
      <c r="Q3" s="196"/>
      <c r="R3" s="196"/>
      <c r="S3" s="409"/>
      <c r="T3" s="196" t="s">
        <v>379</v>
      </c>
      <c r="U3" s="196"/>
      <c r="V3" s="196"/>
      <c r="W3" s="409"/>
      <c r="X3" s="196" t="s">
        <v>378</v>
      </c>
      <c r="Y3" s="196"/>
      <c r="Z3" s="196"/>
      <c r="AA3" s="409"/>
      <c r="AB3" s="196" t="s">
        <v>392</v>
      </c>
      <c r="AC3" s="196"/>
      <c r="AD3" s="196"/>
      <c r="AE3" s="409"/>
      <c r="AF3" s="196" t="s">
        <v>551</v>
      </c>
      <c r="AG3" s="450"/>
      <c r="AH3" s="450"/>
      <c r="AI3" s="197"/>
    </row>
    <row r="4" spans="1:35" ht="27" customHeight="1" thickBot="1" x14ac:dyDescent="0.25">
      <c r="D4" s="423" t="s">
        <v>544</v>
      </c>
      <c r="E4" s="417" t="s">
        <v>377</v>
      </c>
      <c r="F4" s="417" t="s">
        <v>384</v>
      </c>
      <c r="G4" s="418"/>
      <c r="H4" s="417" t="s">
        <v>544</v>
      </c>
      <c r="I4" s="417" t="s">
        <v>377</v>
      </c>
      <c r="J4" s="417" t="s">
        <v>384</v>
      </c>
      <c r="K4" s="418"/>
      <c r="L4" s="417" t="s">
        <v>544</v>
      </c>
      <c r="M4" s="417" t="s">
        <v>377</v>
      </c>
      <c r="N4" s="417" t="s">
        <v>384</v>
      </c>
      <c r="O4" s="418"/>
      <c r="P4" s="417" t="s">
        <v>544</v>
      </c>
      <c r="Q4" s="417" t="s">
        <v>377</v>
      </c>
      <c r="R4" s="417" t="s">
        <v>384</v>
      </c>
      <c r="S4" s="418"/>
      <c r="T4" s="417" t="s">
        <v>544</v>
      </c>
      <c r="U4" s="417" t="s">
        <v>377</v>
      </c>
      <c r="V4" s="417" t="s">
        <v>384</v>
      </c>
      <c r="W4" s="418"/>
      <c r="X4" s="417" t="s">
        <v>544</v>
      </c>
      <c r="Y4" s="417" t="s">
        <v>377</v>
      </c>
      <c r="Z4" s="417" t="s">
        <v>384</v>
      </c>
      <c r="AA4" s="418"/>
      <c r="AB4" s="417" t="s">
        <v>544</v>
      </c>
      <c r="AC4" s="417" t="s">
        <v>377</v>
      </c>
      <c r="AD4" s="417" t="s">
        <v>384</v>
      </c>
      <c r="AE4" s="452"/>
      <c r="AF4" s="417" t="s">
        <v>544</v>
      </c>
      <c r="AG4" s="417" t="s">
        <v>377</v>
      </c>
      <c r="AH4" s="417" t="s">
        <v>384</v>
      </c>
      <c r="AI4" s="826" t="s">
        <v>672</v>
      </c>
    </row>
    <row r="5" spans="1:35" s="20" customFormat="1" ht="14.25" customHeight="1" x14ac:dyDescent="0.2">
      <c r="B5" s="866" t="s">
        <v>532</v>
      </c>
      <c r="C5" s="419" t="s">
        <v>420</v>
      </c>
      <c r="D5" s="7">
        <v>75</v>
      </c>
      <c r="E5" s="8">
        <v>2088.1999999999998</v>
      </c>
      <c r="F5" s="424">
        <v>3.5916099990422374</v>
      </c>
      <c r="G5" s="410"/>
      <c r="H5" s="8">
        <v>94</v>
      </c>
      <c r="I5" s="8">
        <v>2142.1999999999998</v>
      </c>
      <c r="J5" s="424">
        <v>4.3880123237792921</v>
      </c>
      <c r="K5" s="410"/>
      <c r="L5" s="8">
        <v>85</v>
      </c>
      <c r="M5" s="8">
        <v>2102.8000000000002</v>
      </c>
      <c r="N5" s="424">
        <v>4.0422294084078363</v>
      </c>
      <c r="O5" s="410"/>
      <c r="P5" s="8">
        <v>111</v>
      </c>
      <c r="Q5" s="8">
        <v>2014.3999999999999</v>
      </c>
      <c r="R5" s="424">
        <v>5.5103256552819699</v>
      </c>
      <c r="S5" s="410"/>
      <c r="T5" s="8">
        <v>108</v>
      </c>
      <c r="U5" s="8">
        <v>1821.5999999999997</v>
      </c>
      <c r="V5" s="424">
        <v>5.9288537549407128</v>
      </c>
      <c r="W5" s="410"/>
      <c r="X5" s="8">
        <v>144</v>
      </c>
      <c r="Y5" s="8">
        <v>1669.4</v>
      </c>
      <c r="Z5" s="424">
        <v>8.6258536000958426</v>
      </c>
      <c r="AA5" s="410"/>
      <c r="AB5" s="8">
        <v>143</v>
      </c>
      <c r="AC5" s="8">
        <v>1683.2</v>
      </c>
      <c r="AD5" s="424">
        <v>8.4957224334600756</v>
      </c>
      <c r="AE5" s="410"/>
      <c r="AF5" s="5">
        <v>171</v>
      </c>
      <c r="AG5" s="5">
        <v>1642.6</v>
      </c>
      <c r="AH5" s="425">
        <v>10.410325094362596</v>
      </c>
      <c r="AI5" s="345"/>
    </row>
    <row r="6" spans="1:35" ht="14.25" x14ac:dyDescent="0.2">
      <c r="B6" s="846"/>
      <c r="C6" s="420" t="s">
        <v>216</v>
      </c>
      <c r="D6" s="4">
        <v>119</v>
      </c>
      <c r="E6" s="5">
        <v>3851.2000000000003</v>
      </c>
      <c r="F6" s="425">
        <v>3.0899459908599916</v>
      </c>
      <c r="G6" s="411"/>
      <c r="H6" s="5">
        <v>116</v>
      </c>
      <c r="I6" s="5">
        <v>3750.9999999999995</v>
      </c>
      <c r="J6" s="425">
        <v>3.0925086643561723</v>
      </c>
      <c r="K6" s="411"/>
      <c r="L6" s="5">
        <v>157</v>
      </c>
      <c r="M6" s="5">
        <v>3655.8</v>
      </c>
      <c r="N6" s="425">
        <v>4.2945456534821371</v>
      </c>
      <c r="O6" s="411"/>
      <c r="P6" s="5">
        <v>140</v>
      </c>
      <c r="Q6" s="5">
        <v>3550.8000000000006</v>
      </c>
      <c r="R6" s="425">
        <v>3.9427734595020829</v>
      </c>
      <c r="S6" s="415"/>
      <c r="T6" s="5">
        <v>120</v>
      </c>
      <c r="U6" s="5">
        <v>3381.2000000000007</v>
      </c>
      <c r="V6" s="425">
        <v>3.5490358452620363</v>
      </c>
      <c r="W6" s="411"/>
      <c r="X6" s="5">
        <v>190</v>
      </c>
      <c r="Y6" s="5">
        <v>3146.8000000000006</v>
      </c>
      <c r="Z6" s="425">
        <v>6.0378797508580133</v>
      </c>
      <c r="AA6" s="411"/>
      <c r="AB6" s="5">
        <v>167</v>
      </c>
      <c r="AC6" s="5">
        <v>3072</v>
      </c>
      <c r="AD6" s="425">
        <v>5.4361979166666661</v>
      </c>
      <c r="AE6" s="411"/>
      <c r="AF6" s="5">
        <v>195</v>
      </c>
      <c r="AG6" s="5">
        <v>3065.8</v>
      </c>
      <c r="AH6" s="425">
        <v>6.3604931828560236</v>
      </c>
      <c r="AI6" s="324"/>
    </row>
    <row r="7" spans="1:35" ht="14.25" x14ac:dyDescent="0.2">
      <c r="B7" s="846"/>
      <c r="C7" s="420" t="s">
        <v>424</v>
      </c>
      <c r="D7" s="4">
        <v>9</v>
      </c>
      <c r="E7" s="5">
        <v>226</v>
      </c>
      <c r="F7" s="425">
        <v>3.9823008849557522</v>
      </c>
      <c r="G7" s="411"/>
      <c r="H7" s="5">
        <v>11</v>
      </c>
      <c r="I7" s="5">
        <v>215</v>
      </c>
      <c r="J7" s="425">
        <v>5.1162790697674421</v>
      </c>
      <c r="K7" s="411"/>
      <c r="L7" s="5">
        <v>11</v>
      </c>
      <c r="M7" s="5">
        <v>227.4</v>
      </c>
      <c r="N7" s="425">
        <v>4.8372911169744945</v>
      </c>
      <c r="O7" s="411"/>
      <c r="P7" s="5">
        <v>9</v>
      </c>
      <c r="Q7" s="5">
        <v>227</v>
      </c>
      <c r="R7" s="425">
        <v>3.9647577092511015</v>
      </c>
      <c r="S7" s="411"/>
      <c r="T7" s="5">
        <v>12</v>
      </c>
      <c r="U7" s="5">
        <v>237.79999999999998</v>
      </c>
      <c r="V7" s="425">
        <v>5.046257359125315</v>
      </c>
      <c r="W7" s="411"/>
      <c r="X7" s="5">
        <v>17</v>
      </c>
      <c r="Y7" s="5">
        <v>282.2</v>
      </c>
      <c r="Z7" s="425">
        <v>6.024096385542169</v>
      </c>
      <c r="AA7" s="411"/>
      <c r="AB7" s="5">
        <v>18</v>
      </c>
      <c r="AC7" s="5">
        <v>289.2</v>
      </c>
      <c r="AD7" s="425">
        <v>6.2240663900414939</v>
      </c>
      <c r="AE7" s="411"/>
      <c r="AF7" s="5">
        <v>20</v>
      </c>
      <c r="AG7" s="5">
        <v>284.2</v>
      </c>
      <c r="AH7" s="425">
        <v>7.0372976776917673</v>
      </c>
      <c r="AI7" s="324"/>
    </row>
    <row r="8" spans="1:35" ht="14.25" x14ac:dyDescent="0.2">
      <c r="B8" s="846"/>
      <c r="C8" s="433" t="s">
        <v>422</v>
      </c>
      <c r="D8" s="4">
        <v>84</v>
      </c>
      <c r="E8" s="5">
        <v>1862.7999999999995</v>
      </c>
      <c r="F8" s="425">
        <v>4.5093407773244589</v>
      </c>
      <c r="G8" s="411"/>
      <c r="H8" s="5">
        <v>88</v>
      </c>
      <c r="I8" s="5">
        <v>1855.8</v>
      </c>
      <c r="J8" s="425">
        <v>4.7418902899019297</v>
      </c>
      <c r="K8" s="411"/>
      <c r="L8" s="5">
        <v>72</v>
      </c>
      <c r="M8" s="5">
        <v>1817.6</v>
      </c>
      <c r="N8" s="425">
        <v>3.961267605633803</v>
      </c>
      <c r="O8" s="411"/>
      <c r="P8" s="5">
        <v>85</v>
      </c>
      <c r="Q8" s="5">
        <v>1741.6</v>
      </c>
      <c r="R8" s="425">
        <v>4.8805695911805236</v>
      </c>
      <c r="S8" s="411"/>
      <c r="T8" s="5">
        <v>85</v>
      </c>
      <c r="U8" s="5">
        <v>1550</v>
      </c>
      <c r="V8" s="425">
        <v>5.4838709677419359</v>
      </c>
      <c r="W8" s="411"/>
      <c r="X8" s="5">
        <v>132</v>
      </c>
      <c r="Y8" s="5">
        <v>1348.1999999999998</v>
      </c>
      <c r="Z8" s="425">
        <v>9.7908322207387641</v>
      </c>
      <c r="AA8" s="411"/>
      <c r="AB8" s="5">
        <v>140</v>
      </c>
      <c r="AC8" s="5">
        <v>1371.1999999999998</v>
      </c>
      <c r="AD8" s="425">
        <v>10.210035005834307</v>
      </c>
      <c r="AE8" s="411"/>
      <c r="AF8" s="5">
        <v>204</v>
      </c>
      <c r="AG8" s="5">
        <v>1296.2000000000003</v>
      </c>
      <c r="AH8" s="425">
        <v>15.738311988890599</v>
      </c>
      <c r="AI8" s="324"/>
    </row>
    <row r="9" spans="1:35" ht="14.25" x14ac:dyDescent="0.2">
      <c r="B9" s="846"/>
      <c r="C9" s="420" t="s">
        <v>421</v>
      </c>
      <c r="D9" s="4">
        <v>125</v>
      </c>
      <c r="E9" s="5">
        <v>3038.2000000000003</v>
      </c>
      <c r="F9" s="425">
        <v>4.1142781910341641</v>
      </c>
      <c r="G9" s="411"/>
      <c r="H9" s="5">
        <v>132</v>
      </c>
      <c r="I9" s="5">
        <v>3001.4</v>
      </c>
      <c r="J9" s="425">
        <v>4.3979476244419269</v>
      </c>
      <c r="K9" s="411"/>
      <c r="L9" s="5">
        <v>152</v>
      </c>
      <c r="M9" s="5">
        <v>2914.3999999999992</v>
      </c>
      <c r="N9" s="425">
        <v>5.2154817458138911</v>
      </c>
      <c r="O9" s="411"/>
      <c r="P9" s="5">
        <v>159</v>
      </c>
      <c r="Q9" s="5">
        <v>2786.2000000000012</v>
      </c>
      <c r="R9" s="425">
        <v>5.7066972938051803</v>
      </c>
      <c r="S9" s="411"/>
      <c r="T9" s="5">
        <v>187</v>
      </c>
      <c r="U9" s="5">
        <v>2502.2000000000007</v>
      </c>
      <c r="V9" s="425">
        <v>7.4734233874190688</v>
      </c>
      <c r="W9" s="411"/>
      <c r="X9" s="5">
        <v>206</v>
      </c>
      <c r="Y9" s="5">
        <v>2214.4</v>
      </c>
      <c r="Z9" s="425">
        <v>9.3027456647398843</v>
      </c>
      <c r="AA9" s="411"/>
      <c r="AB9" s="5">
        <v>233</v>
      </c>
      <c r="AC9" s="5">
        <v>2234.6</v>
      </c>
      <c r="AD9" s="425">
        <v>10.426922044213729</v>
      </c>
      <c r="AE9" s="411"/>
      <c r="AF9" s="5">
        <v>310</v>
      </c>
      <c r="AG9" s="5">
        <v>2266.7999999999993</v>
      </c>
      <c r="AH9" s="425">
        <v>13.675666137286047</v>
      </c>
      <c r="AI9" s="324"/>
    </row>
    <row r="10" spans="1:35" ht="14.25" x14ac:dyDescent="0.2">
      <c r="B10" s="846"/>
      <c r="C10" s="420" t="s">
        <v>419</v>
      </c>
      <c r="D10" s="4">
        <v>133</v>
      </c>
      <c r="E10" s="5">
        <v>3672.4000000000019</v>
      </c>
      <c r="F10" s="425">
        <v>3.6216098464219568</v>
      </c>
      <c r="G10" s="411"/>
      <c r="H10" s="5">
        <v>135</v>
      </c>
      <c r="I10" s="5">
        <v>3571.1999999999994</v>
      </c>
      <c r="J10" s="425">
        <v>3.7802419354838719</v>
      </c>
      <c r="K10" s="411"/>
      <c r="L10" s="5">
        <v>132</v>
      </c>
      <c r="M10" s="5">
        <v>3222.4</v>
      </c>
      <c r="N10" s="425">
        <v>4.0963257199602783</v>
      </c>
      <c r="O10" s="411"/>
      <c r="P10" s="5">
        <v>149</v>
      </c>
      <c r="Q10" s="5">
        <v>2745.2</v>
      </c>
      <c r="R10" s="425">
        <v>5.4276555442226435</v>
      </c>
      <c r="S10" s="411"/>
      <c r="T10" s="5">
        <v>119</v>
      </c>
      <c r="U10" s="5">
        <v>2335.1999999999989</v>
      </c>
      <c r="V10" s="425">
        <v>5.0959232613908894</v>
      </c>
      <c r="W10" s="411"/>
      <c r="X10" s="5">
        <v>123</v>
      </c>
      <c r="Y10" s="5">
        <v>2084.4000000000005</v>
      </c>
      <c r="Z10" s="425">
        <v>5.9009786989061581</v>
      </c>
      <c r="AA10" s="411"/>
      <c r="AB10" s="5">
        <v>182</v>
      </c>
      <c r="AC10" s="5">
        <v>2227.1999999999998</v>
      </c>
      <c r="AD10" s="425">
        <v>8.1716954022988517</v>
      </c>
      <c r="AE10" s="411"/>
      <c r="AF10" s="5">
        <v>203</v>
      </c>
      <c r="AG10" s="5">
        <v>2165.6000000000004</v>
      </c>
      <c r="AH10" s="425">
        <v>9.3738455855190228</v>
      </c>
      <c r="AI10" s="324"/>
    </row>
    <row r="11" spans="1:35" ht="14.25" x14ac:dyDescent="0.2">
      <c r="B11" s="846"/>
      <c r="C11" s="420" t="s">
        <v>423</v>
      </c>
      <c r="D11" s="4">
        <v>87</v>
      </c>
      <c r="E11" s="5">
        <v>3041</v>
      </c>
      <c r="F11" s="425">
        <v>2.8609010194015125</v>
      </c>
      <c r="G11" s="411"/>
      <c r="H11" s="5">
        <v>85</v>
      </c>
      <c r="I11" s="5">
        <v>2968.8</v>
      </c>
      <c r="J11" s="425">
        <v>2.8631096739423332</v>
      </c>
      <c r="K11" s="411"/>
      <c r="L11" s="5">
        <v>100</v>
      </c>
      <c r="M11" s="5">
        <v>2875.2</v>
      </c>
      <c r="N11" s="425">
        <v>3.4780189204229277</v>
      </c>
      <c r="O11" s="411"/>
      <c r="P11" s="5">
        <v>103</v>
      </c>
      <c r="Q11" s="5">
        <v>2707.5999999999995</v>
      </c>
      <c r="R11" s="425">
        <v>3.8041069581917575</v>
      </c>
      <c r="S11" s="411"/>
      <c r="T11" s="5">
        <v>104</v>
      </c>
      <c r="U11" s="5">
        <v>2359.0000000000005</v>
      </c>
      <c r="V11" s="425">
        <v>4.4086477320898672</v>
      </c>
      <c r="W11" s="411"/>
      <c r="X11" s="5">
        <v>104</v>
      </c>
      <c r="Y11" s="5">
        <v>2004.8</v>
      </c>
      <c r="Z11" s="425">
        <v>5.1875498802873103</v>
      </c>
      <c r="AA11" s="411"/>
      <c r="AB11" s="5">
        <v>133</v>
      </c>
      <c r="AC11" s="5">
        <v>2005.2000000000005</v>
      </c>
      <c r="AD11" s="425">
        <v>6.6327548374226994</v>
      </c>
      <c r="AE11" s="411"/>
      <c r="AF11" s="5">
        <v>180</v>
      </c>
      <c r="AG11" s="5">
        <v>2014.1999999999998</v>
      </c>
      <c r="AH11" s="425">
        <v>8.9365504915102782</v>
      </c>
      <c r="AI11" s="324"/>
    </row>
    <row r="12" spans="1:35" ht="14.25" x14ac:dyDescent="0.2">
      <c r="B12" s="846"/>
      <c r="C12" s="420" t="s">
        <v>213</v>
      </c>
      <c r="D12" s="4">
        <v>81</v>
      </c>
      <c r="E12" s="5">
        <v>2664.4</v>
      </c>
      <c r="F12" s="425">
        <v>3.0400840714607416</v>
      </c>
      <c r="G12" s="411"/>
      <c r="H12" s="5">
        <v>81</v>
      </c>
      <c r="I12" s="5">
        <v>2563</v>
      </c>
      <c r="J12" s="425">
        <v>3.1603589543503707</v>
      </c>
      <c r="K12" s="411"/>
      <c r="L12" s="5">
        <v>91</v>
      </c>
      <c r="M12" s="5">
        <v>2437.7999999999997</v>
      </c>
      <c r="N12" s="425">
        <v>3.7328739026991555</v>
      </c>
      <c r="O12" s="411"/>
      <c r="P12" s="5">
        <v>86</v>
      </c>
      <c r="Q12" s="5">
        <v>2276.4000000000005</v>
      </c>
      <c r="R12" s="425">
        <v>3.77789492180636</v>
      </c>
      <c r="S12" s="411"/>
      <c r="T12" s="5">
        <v>68</v>
      </c>
      <c r="U12" s="5">
        <v>2072.5999999999995</v>
      </c>
      <c r="V12" s="425">
        <v>3.2809032133552067</v>
      </c>
      <c r="W12" s="411"/>
      <c r="X12" s="5">
        <v>112</v>
      </c>
      <c r="Y12" s="5">
        <v>1885.6</v>
      </c>
      <c r="Z12" s="425">
        <v>5.9397539244802715</v>
      </c>
      <c r="AA12" s="411"/>
      <c r="AB12" s="5">
        <v>118</v>
      </c>
      <c r="AC12" s="5">
        <v>1907.6</v>
      </c>
      <c r="AD12" s="425">
        <v>6.1857831830572456</v>
      </c>
      <c r="AE12" s="411"/>
      <c r="AF12" s="5">
        <v>118</v>
      </c>
      <c r="AG12" s="5">
        <v>1881.4000000000003</v>
      </c>
      <c r="AH12" s="425">
        <v>6.2719251621133187</v>
      </c>
      <c r="AI12" s="324"/>
    </row>
    <row r="13" spans="1:35" ht="14.25" x14ac:dyDescent="0.2">
      <c r="B13" s="846"/>
      <c r="C13" s="420" t="s">
        <v>214</v>
      </c>
      <c r="D13" s="4">
        <v>92</v>
      </c>
      <c r="E13" s="5">
        <v>2390.4000000000005</v>
      </c>
      <c r="F13" s="425">
        <v>3.8487282463186072</v>
      </c>
      <c r="G13" s="411"/>
      <c r="H13" s="5">
        <v>86</v>
      </c>
      <c r="I13" s="5">
        <v>2304.6000000000008</v>
      </c>
      <c r="J13" s="425">
        <v>3.7316671005814444</v>
      </c>
      <c r="K13" s="411"/>
      <c r="L13" s="5">
        <v>96</v>
      </c>
      <c r="M13" s="5">
        <v>2232.8000000000002</v>
      </c>
      <c r="N13" s="425">
        <v>4.2995342171264781</v>
      </c>
      <c r="O13" s="411"/>
      <c r="P13" s="5">
        <v>117</v>
      </c>
      <c r="Q13" s="5">
        <v>2115.8000000000002</v>
      </c>
      <c r="R13" s="425">
        <v>5.5298232347102747</v>
      </c>
      <c r="S13" s="411"/>
      <c r="T13" s="5">
        <v>83</v>
      </c>
      <c r="U13" s="5">
        <v>1761.2000000000003</v>
      </c>
      <c r="V13" s="425">
        <v>4.7126958891664765</v>
      </c>
      <c r="W13" s="411"/>
      <c r="X13" s="5">
        <v>118</v>
      </c>
      <c r="Y13" s="5">
        <v>1577.3999999999996</v>
      </c>
      <c r="Z13" s="425">
        <v>7.4806643844300762</v>
      </c>
      <c r="AA13" s="411"/>
      <c r="AB13" s="5">
        <v>138</v>
      </c>
      <c r="AC13" s="5">
        <v>1622.6000000000004</v>
      </c>
      <c r="AD13" s="425">
        <v>8.504868729200048</v>
      </c>
      <c r="AE13" s="411"/>
      <c r="AF13" s="5">
        <v>167</v>
      </c>
      <c r="AG13" s="5">
        <v>1548.4</v>
      </c>
      <c r="AH13" s="425">
        <v>10.785326788943426</v>
      </c>
      <c r="AI13" s="324"/>
    </row>
    <row r="14" spans="1:35" ht="14.25" x14ac:dyDescent="0.2">
      <c r="B14" s="846"/>
      <c r="C14" s="420" t="s">
        <v>215</v>
      </c>
      <c r="D14" s="4">
        <v>11</v>
      </c>
      <c r="E14" s="5">
        <v>506.6</v>
      </c>
      <c r="F14" s="425">
        <v>2.1713383339913146</v>
      </c>
      <c r="G14" s="411"/>
      <c r="H14" s="5">
        <v>10</v>
      </c>
      <c r="I14" s="5">
        <v>507.20000000000005</v>
      </c>
      <c r="J14" s="425">
        <v>1.9716088328075709</v>
      </c>
      <c r="K14" s="411"/>
      <c r="L14" s="5">
        <v>8</v>
      </c>
      <c r="M14" s="5">
        <v>501.8</v>
      </c>
      <c r="N14" s="425">
        <v>1.5942606616181747</v>
      </c>
      <c r="O14" s="411"/>
      <c r="P14" s="5">
        <v>8</v>
      </c>
      <c r="Q14" s="5">
        <v>489.19999999999993</v>
      </c>
      <c r="R14" s="425">
        <v>1.635322976287817</v>
      </c>
      <c r="S14" s="411"/>
      <c r="T14" s="5">
        <v>12</v>
      </c>
      <c r="U14" s="5">
        <v>464.20000000000005</v>
      </c>
      <c r="V14" s="425">
        <v>2.5850926324859973</v>
      </c>
      <c r="W14" s="411"/>
      <c r="X14" s="5">
        <v>8</v>
      </c>
      <c r="Y14" s="5">
        <v>419.79999999999995</v>
      </c>
      <c r="Z14" s="425">
        <v>1.9056693663649358</v>
      </c>
      <c r="AA14" s="411"/>
      <c r="AB14" s="5">
        <v>25</v>
      </c>
      <c r="AC14" s="5">
        <v>443.2</v>
      </c>
      <c r="AD14" s="425">
        <v>5.640794223826715</v>
      </c>
      <c r="AE14" s="411"/>
      <c r="AF14" s="5">
        <v>43</v>
      </c>
      <c r="AG14" s="5">
        <v>527.40000000000009</v>
      </c>
      <c r="AH14" s="425">
        <v>8.1532043989381862</v>
      </c>
      <c r="AI14" s="324"/>
    </row>
    <row r="15" spans="1:35" ht="14.25" x14ac:dyDescent="0.2">
      <c r="B15" s="846"/>
      <c r="C15" s="420" t="s">
        <v>425</v>
      </c>
      <c r="D15" s="4">
        <v>37</v>
      </c>
      <c r="E15" s="5">
        <v>1465.5999999999997</v>
      </c>
      <c r="F15" s="425">
        <v>2.5245633187772931</v>
      </c>
      <c r="G15" s="411"/>
      <c r="H15" s="5">
        <v>50</v>
      </c>
      <c r="I15" s="5">
        <v>1390.4</v>
      </c>
      <c r="J15" s="425">
        <v>3.5960874568469503</v>
      </c>
      <c r="K15" s="411"/>
      <c r="L15" s="5">
        <v>65</v>
      </c>
      <c r="M15" s="5">
        <v>1328.7999999999997</v>
      </c>
      <c r="N15" s="425">
        <v>4.8916315472606868</v>
      </c>
      <c r="O15" s="411"/>
      <c r="P15" s="5">
        <v>46</v>
      </c>
      <c r="Q15" s="5">
        <v>1281.7999999999997</v>
      </c>
      <c r="R15" s="425">
        <v>3.5887033858636301</v>
      </c>
      <c r="S15" s="411"/>
      <c r="T15" s="5">
        <v>46</v>
      </c>
      <c r="U15" s="5">
        <v>1211.3999999999999</v>
      </c>
      <c r="V15" s="425">
        <v>3.7972593693247485</v>
      </c>
      <c r="W15" s="411"/>
      <c r="X15" s="5">
        <v>51</v>
      </c>
      <c r="Y15" s="5">
        <v>1127.1999999999998</v>
      </c>
      <c r="Z15" s="425">
        <v>4.5244854506742378</v>
      </c>
      <c r="AA15" s="411"/>
      <c r="AB15" s="5">
        <v>59</v>
      </c>
      <c r="AC15" s="5">
        <v>1173.0000000000002</v>
      </c>
      <c r="AD15" s="425">
        <v>5.0298380221653876</v>
      </c>
      <c r="AE15" s="411"/>
      <c r="AF15" s="5">
        <v>57</v>
      </c>
      <c r="AG15" s="5">
        <v>1117</v>
      </c>
      <c r="AH15" s="425">
        <v>5.1029543419874663</v>
      </c>
      <c r="AI15" s="324"/>
    </row>
    <row r="16" spans="1:35" ht="14.25" x14ac:dyDescent="0.2">
      <c r="B16" s="846"/>
      <c r="C16" s="433" t="s">
        <v>240</v>
      </c>
      <c r="D16" s="4">
        <v>24</v>
      </c>
      <c r="E16" s="5">
        <v>851.59999999999991</v>
      </c>
      <c r="F16" s="425">
        <v>2.8182245185533117</v>
      </c>
      <c r="G16" s="411"/>
      <c r="H16" s="5">
        <v>34</v>
      </c>
      <c r="I16" s="5">
        <v>849.19999999999982</v>
      </c>
      <c r="J16" s="425">
        <v>4.0037682524729163</v>
      </c>
      <c r="K16" s="411"/>
      <c r="L16" s="5">
        <v>32</v>
      </c>
      <c r="M16" s="5">
        <v>857.39999999999986</v>
      </c>
      <c r="N16" s="425">
        <v>3.7322136692325638</v>
      </c>
      <c r="O16" s="411"/>
      <c r="P16" s="5">
        <v>43</v>
      </c>
      <c r="Q16" s="5">
        <v>833.8</v>
      </c>
      <c r="R16" s="425">
        <v>5.1571120172703289</v>
      </c>
      <c r="S16" s="411"/>
      <c r="T16" s="5">
        <v>56</v>
      </c>
      <c r="U16" s="5">
        <v>780.20000000000016</v>
      </c>
      <c r="V16" s="425">
        <v>7.1776467572417317</v>
      </c>
      <c r="W16" s="411"/>
      <c r="X16" s="5">
        <v>77</v>
      </c>
      <c r="Y16" s="5">
        <v>738.60000000000014</v>
      </c>
      <c r="Z16" s="425">
        <v>10.425128621716761</v>
      </c>
      <c r="AA16" s="411"/>
      <c r="AB16" s="5">
        <v>73</v>
      </c>
      <c r="AC16" s="5">
        <v>809.2</v>
      </c>
      <c r="AD16" s="425">
        <v>9.0212555610479495</v>
      </c>
      <c r="AE16" s="411"/>
      <c r="AF16" s="5">
        <v>107</v>
      </c>
      <c r="AG16" s="5">
        <v>862.4</v>
      </c>
      <c r="AH16" s="425">
        <v>12.407235621521336</v>
      </c>
      <c r="AI16" s="324"/>
    </row>
    <row r="17" spans="2:35" ht="14.25" x14ac:dyDescent="0.2">
      <c r="B17" s="459"/>
      <c r="C17" s="433" t="s">
        <v>431</v>
      </c>
      <c r="D17" s="4">
        <v>5</v>
      </c>
      <c r="E17" s="5">
        <v>253.39999999999782</v>
      </c>
      <c r="F17" s="425">
        <v>1.9731649565903879</v>
      </c>
      <c r="G17" s="411"/>
      <c r="H17" s="5">
        <v>9</v>
      </c>
      <c r="I17" s="5">
        <v>230.00000000000728</v>
      </c>
      <c r="J17" s="425">
        <v>3.9130434782607457</v>
      </c>
      <c r="K17" s="411"/>
      <c r="L17" s="5">
        <v>4</v>
      </c>
      <c r="M17" s="5">
        <v>211.40000000000873</v>
      </c>
      <c r="N17" s="425">
        <v>1.8921475875117479</v>
      </c>
      <c r="O17" s="411"/>
      <c r="P17" s="5">
        <v>0</v>
      </c>
      <c r="Q17" s="5">
        <v>198.00000000001091</v>
      </c>
      <c r="R17" s="425">
        <v>0</v>
      </c>
      <c r="S17" s="411"/>
      <c r="T17" s="5">
        <v>5</v>
      </c>
      <c r="U17" s="5">
        <v>203.99999999999272</v>
      </c>
      <c r="V17" s="425">
        <v>2.45098039215695</v>
      </c>
      <c r="W17" s="411"/>
      <c r="X17" s="5">
        <v>5</v>
      </c>
      <c r="Y17" s="5">
        <v>186.20000000000073</v>
      </c>
      <c r="Z17" s="425">
        <v>2.6852846401718478</v>
      </c>
      <c r="AA17" s="411"/>
      <c r="AB17" s="5">
        <v>8</v>
      </c>
      <c r="AC17" s="5">
        <v>199.60000000000218</v>
      </c>
      <c r="AD17" s="425">
        <v>4.0080160320640843</v>
      </c>
      <c r="AE17" s="411"/>
      <c r="AF17" s="5">
        <v>9</v>
      </c>
      <c r="AG17" s="5">
        <v>227.40000000000146</v>
      </c>
      <c r="AH17" s="425">
        <v>3.9577836411609244</v>
      </c>
      <c r="AI17" s="324"/>
    </row>
    <row r="18" spans="2:35" ht="14.25" x14ac:dyDescent="0.2">
      <c r="B18" s="457" t="s">
        <v>533</v>
      </c>
      <c r="C18" s="458"/>
      <c r="D18" s="27">
        <v>882</v>
      </c>
      <c r="E18" s="25">
        <v>25911.8</v>
      </c>
      <c r="F18" s="426">
        <v>3.403854614499958</v>
      </c>
      <c r="G18" s="412"/>
      <c r="H18" s="25">
        <v>931</v>
      </c>
      <c r="I18" s="25">
        <v>25349.80000000001</v>
      </c>
      <c r="J18" s="426">
        <v>3.6726128016789072</v>
      </c>
      <c r="K18" s="412"/>
      <c r="L18" s="25">
        <v>1005</v>
      </c>
      <c r="M18" s="25">
        <v>24385.600000000006</v>
      </c>
      <c r="N18" s="426">
        <v>4.1212846926054709</v>
      </c>
      <c r="O18" s="412"/>
      <c r="P18" s="25">
        <v>1056</v>
      </c>
      <c r="Q18" s="25">
        <v>22967.80000000001</v>
      </c>
      <c r="R18" s="426">
        <v>4.5977411854857655</v>
      </c>
      <c r="S18" s="614"/>
      <c r="T18" s="25">
        <v>1005</v>
      </c>
      <c r="U18" s="25">
        <v>20680.599999999995</v>
      </c>
      <c r="V18" s="426">
        <v>4.8596268967051257</v>
      </c>
      <c r="W18" s="412"/>
      <c r="X18" s="25">
        <v>1287</v>
      </c>
      <c r="Y18" s="25">
        <v>18685</v>
      </c>
      <c r="Z18" s="426">
        <v>6.8878779769868874</v>
      </c>
      <c r="AA18" s="412"/>
      <c r="AB18" s="25">
        <v>1437</v>
      </c>
      <c r="AC18" s="25">
        <v>19037.800000000003</v>
      </c>
      <c r="AD18" s="426">
        <v>7.5481410667198929</v>
      </c>
      <c r="AE18" s="412"/>
      <c r="AF18" s="25">
        <v>1784</v>
      </c>
      <c r="AG18" s="25">
        <v>18899.400000000001</v>
      </c>
      <c r="AH18" s="426">
        <v>9.4394531043313545</v>
      </c>
      <c r="AI18" s="497"/>
    </row>
    <row r="19" spans="2:35" ht="14.25" customHeight="1" x14ac:dyDescent="0.2">
      <c r="B19" s="845" t="s">
        <v>107</v>
      </c>
      <c r="C19" s="420" t="s">
        <v>420</v>
      </c>
      <c r="D19" s="74">
        <v>52</v>
      </c>
      <c r="E19" s="5">
        <v>621.20000000000005</v>
      </c>
      <c r="F19" s="425">
        <v>8.3708950418544745</v>
      </c>
      <c r="G19" s="411"/>
      <c r="H19" s="75">
        <v>64</v>
      </c>
      <c r="I19" s="5">
        <v>666.4</v>
      </c>
      <c r="J19" s="425">
        <v>9.603841536614647</v>
      </c>
      <c r="K19" s="411"/>
      <c r="L19" s="75">
        <v>56</v>
      </c>
      <c r="M19" s="5">
        <v>646.4</v>
      </c>
      <c r="N19" s="425">
        <v>8.6633663366336648</v>
      </c>
      <c r="O19" s="411"/>
      <c r="P19" s="75">
        <v>45</v>
      </c>
      <c r="Q19" s="5">
        <v>605.59999999999991</v>
      </c>
      <c r="R19" s="425">
        <v>7.4306472919418773</v>
      </c>
      <c r="S19" s="411"/>
      <c r="T19" s="75">
        <v>57</v>
      </c>
      <c r="U19" s="5">
        <v>520.79999999999995</v>
      </c>
      <c r="V19" s="425">
        <v>10.944700460829495</v>
      </c>
      <c r="W19" s="411"/>
      <c r="X19" s="75">
        <v>61</v>
      </c>
      <c r="Y19" s="5">
        <v>437.8</v>
      </c>
      <c r="Z19" s="425">
        <v>13.933302878026495</v>
      </c>
      <c r="AA19" s="411"/>
      <c r="AB19" s="75">
        <v>63</v>
      </c>
      <c r="AC19" s="5">
        <v>448.8</v>
      </c>
      <c r="AD19" s="425">
        <v>14.037433155080215</v>
      </c>
      <c r="AE19" s="411"/>
      <c r="AF19" s="5">
        <v>52</v>
      </c>
      <c r="AG19" s="5">
        <v>449.79999999999995</v>
      </c>
      <c r="AH19" s="425">
        <v>11.560693641618498</v>
      </c>
      <c r="AI19" s="324"/>
    </row>
    <row r="20" spans="2:35" ht="14.25" x14ac:dyDescent="0.2">
      <c r="B20" s="846"/>
      <c r="C20" s="420" t="s">
        <v>216</v>
      </c>
      <c r="D20" s="74">
        <v>70</v>
      </c>
      <c r="E20" s="5">
        <v>1121</v>
      </c>
      <c r="F20" s="425">
        <v>6.2444246208742191</v>
      </c>
      <c r="G20" s="411"/>
      <c r="H20" s="75">
        <v>74</v>
      </c>
      <c r="I20" s="5">
        <v>1111</v>
      </c>
      <c r="J20" s="425">
        <v>6.6606660666066606</v>
      </c>
      <c r="K20" s="411"/>
      <c r="L20" s="75">
        <v>61</v>
      </c>
      <c r="M20" s="5">
        <v>1086</v>
      </c>
      <c r="N20" s="425">
        <v>5.6169429097605894</v>
      </c>
      <c r="O20" s="411"/>
      <c r="P20" s="75">
        <v>74</v>
      </c>
      <c r="Q20" s="5">
        <v>1049.6000000000001</v>
      </c>
      <c r="R20" s="425">
        <v>7.05030487804878</v>
      </c>
      <c r="S20" s="411"/>
      <c r="T20" s="75">
        <v>59</v>
      </c>
      <c r="U20" s="5">
        <v>954.40000000000009</v>
      </c>
      <c r="V20" s="425">
        <v>6.1818943839061182</v>
      </c>
      <c r="W20" s="411"/>
      <c r="X20" s="75">
        <v>80</v>
      </c>
      <c r="Y20" s="5">
        <v>811.4</v>
      </c>
      <c r="Z20" s="425">
        <v>9.8595020951441956</v>
      </c>
      <c r="AA20" s="411"/>
      <c r="AB20" s="75">
        <v>70</v>
      </c>
      <c r="AC20" s="5">
        <v>808.60000000000014</v>
      </c>
      <c r="AD20" s="425">
        <v>8.6569379173880776</v>
      </c>
      <c r="AE20" s="411"/>
      <c r="AF20" s="5">
        <v>90</v>
      </c>
      <c r="AG20" s="5">
        <v>829.40000000000009</v>
      </c>
      <c r="AH20" s="425">
        <v>10.851217747769471</v>
      </c>
      <c r="AI20" s="324"/>
    </row>
    <row r="21" spans="2:35" ht="14.25" x14ac:dyDescent="0.2">
      <c r="B21" s="846"/>
      <c r="C21" s="420" t="s">
        <v>424</v>
      </c>
      <c r="D21" s="74">
        <v>5</v>
      </c>
      <c r="E21" s="5">
        <v>103.2</v>
      </c>
      <c r="F21" s="425">
        <v>4.8449612403100772</v>
      </c>
      <c r="G21" s="411"/>
      <c r="H21" s="75">
        <v>9</v>
      </c>
      <c r="I21" s="5">
        <v>97.2</v>
      </c>
      <c r="J21" s="425">
        <v>9.2592592592592595</v>
      </c>
      <c r="K21" s="411"/>
      <c r="L21" s="75">
        <v>14</v>
      </c>
      <c r="M21" s="5">
        <v>94.6</v>
      </c>
      <c r="N21" s="425">
        <v>14.799154334038056</v>
      </c>
      <c r="O21" s="411"/>
      <c r="P21" s="75">
        <v>6</v>
      </c>
      <c r="Q21" s="5">
        <v>87.4</v>
      </c>
      <c r="R21" s="425">
        <v>6.8649885583524028</v>
      </c>
      <c r="S21" s="411"/>
      <c r="T21" s="75">
        <v>15</v>
      </c>
      <c r="U21" s="5">
        <v>84</v>
      </c>
      <c r="V21" s="425">
        <v>17.857142857142858</v>
      </c>
      <c r="W21" s="411"/>
      <c r="X21" s="75">
        <v>10</v>
      </c>
      <c r="Y21" s="5">
        <v>80</v>
      </c>
      <c r="Z21" s="425">
        <v>12.5</v>
      </c>
      <c r="AA21" s="411"/>
      <c r="AB21" s="75">
        <v>9</v>
      </c>
      <c r="AC21" s="5">
        <v>95.800000000000011</v>
      </c>
      <c r="AD21" s="425">
        <v>9.3945720250521898</v>
      </c>
      <c r="AE21" s="411"/>
      <c r="AF21" s="5">
        <v>8</v>
      </c>
      <c r="AG21" s="5">
        <v>98.199999999999989</v>
      </c>
      <c r="AH21" s="425">
        <v>8.146639511201629</v>
      </c>
      <c r="AI21" s="324"/>
    </row>
    <row r="22" spans="2:35" ht="14.25" x14ac:dyDescent="0.2">
      <c r="B22" s="846"/>
      <c r="C22" s="433" t="s">
        <v>422</v>
      </c>
      <c r="D22" s="74">
        <v>46</v>
      </c>
      <c r="E22" s="5">
        <v>592.80000000000007</v>
      </c>
      <c r="F22" s="425">
        <v>7.759784075573549</v>
      </c>
      <c r="G22" s="411"/>
      <c r="H22" s="75">
        <v>41</v>
      </c>
      <c r="I22" s="5">
        <v>581.6</v>
      </c>
      <c r="J22" s="425">
        <v>7.0495185694635492</v>
      </c>
      <c r="K22" s="411"/>
      <c r="L22" s="75">
        <v>34</v>
      </c>
      <c r="M22" s="5">
        <v>562.00000000000011</v>
      </c>
      <c r="N22" s="425">
        <v>6.0498220640569382</v>
      </c>
      <c r="O22" s="411"/>
      <c r="P22" s="75">
        <v>26</v>
      </c>
      <c r="Q22" s="5">
        <v>530.6</v>
      </c>
      <c r="R22" s="425">
        <v>4.9001130795326047</v>
      </c>
      <c r="S22" s="411"/>
      <c r="T22" s="75">
        <v>37</v>
      </c>
      <c r="U22" s="5">
        <v>454</v>
      </c>
      <c r="V22" s="425">
        <v>8.1497797356828183</v>
      </c>
      <c r="W22" s="411"/>
      <c r="X22" s="75">
        <v>30</v>
      </c>
      <c r="Y22" s="5">
        <v>378.6</v>
      </c>
      <c r="Z22" s="425">
        <v>7.9239302694136287</v>
      </c>
      <c r="AA22" s="411"/>
      <c r="AB22" s="75">
        <v>43</v>
      </c>
      <c r="AC22" s="5">
        <v>376.79999999999995</v>
      </c>
      <c r="AD22" s="425">
        <v>11.411889596602974</v>
      </c>
      <c r="AE22" s="411"/>
      <c r="AF22" s="5">
        <v>38</v>
      </c>
      <c r="AG22" s="5">
        <v>335.8</v>
      </c>
      <c r="AH22" s="425">
        <v>11.316259678379987</v>
      </c>
      <c r="AI22" s="324"/>
    </row>
    <row r="23" spans="2:35" ht="14.25" x14ac:dyDescent="0.2">
      <c r="B23" s="846"/>
      <c r="C23" s="420" t="s">
        <v>421</v>
      </c>
      <c r="D23" s="74">
        <v>48</v>
      </c>
      <c r="E23" s="5">
        <v>843</v>
      </c>
      <c r="F23" s="425">
        <v>5.6939501779359425</v>
      </c>
      <c r="G23" s="411"/>
      <c r="H23" s="75">
        <v>59</v>
      </c>
      <c r="I23" s="5">
        <v>844.4</v>
      </c>
      <c r="J23" s="425">
        <v>6.9872098531501656</v>
      </c>
      <c r="K23" s="411"/>
      <c r="L23" s="75">
        <v>56</v>
      </c>
      <c r="M23" s="5">
        <v>799.2</v>
      </c>
      <c r="N23" s="425">
        <v>7.0070070070070072</v>
      </c>
      <c r="O23" s="411"/>
      <c r="P23" s="75">
        <v>56</v>
      </c>
      <c r="Q23" s="5">
        <v>749.40000000000009</v>
      </c>
      <c r="R23" s="425">
        <v>7.4726447824926598</v>
      </c>
      <c r="S23" s="411"/>
      <c r="T23" s="75">
        <v>69</v>
      </c>
      <c r="U23" s="5">
        <v>663</v>
      </c>
      <c r="V23" s="425">
        <v>10.407239819004525</v>
      </c>
      <c r="W23" s="411"/>
      <c r="X23" s="75">
        <v>52</v>
      </c>
      <c r="Y23" s="5">
        <v>538.20000000000005</v>
      </c>
      <c r="Z23" s="425">
        <v>9.661835748792269</v>
      </c>
      <c r="AA23" s="411"/>
      <c r="AB23" s="75">
        <v>57</v>
      </c>
      <c r="AC23" s="5">
        <v>529</v>
      </c>
      <c r="AD23" s="425">
        <v>10.775047258979207</v>
      </c>
      <c r="AE23" s="411"/>
      <c r="AF23" s="5">
        <v>58</v>
      </c>
      <c r="AG23" s="5">
        <v>538.4</v>
      </c>
      <c r="AH23" s="425">
        <v>10.772659732540863</v>
      </c>
      <c r="AI23" s="324"/>
    </row>
    <row r="24" spans="2:35" ht="14.25" x14ac:dyDescent="0.2">
      <c r="B24" s="846"/>
      <c r="C24" s="420" t="s">
        <v>419</v>
      </c>
      <c r="D24" s="74">
        <v>57</v>
      </c>
      <c r="E24" s="5">
        <v>1092.5999999999999</v>
      </c>
      <c r="F24" s="425">
        <v>5.2169137836353654</v>
      </c>
      <c r="G24" s="411"/>
      <c r="H24" s="75">
        <v>82</v>
      </c>
      <c r="I24" s="5">
        <v>1092.5999999999999</v>
      </c>
      <c r="J24" s="425">
        <v>7.5050338641771921</v>
      </c>
      <c r="K24" s="411"/>
      <c r="L24" s="75">
        <v>78</v>
      </c>
      <c r="M24" s="5">
        <v>987.2</v>
      </c>
      <c r="N24" s="425">
        <v>7.9011345218800644</v>
      </c>
      <c r="O24" s="411"/>
      <c r="P24" s="75">
        <v>68</v>
      </c>
      <c r="Q24" s="5">
        <v>849.99999999999989</v>
      </c>
      <c r="R24" s="425">
        <v>8.0000000000000018</v>
      </c>
      <c r="S24" s="411"/>
      <c r="T24" s="75">
        <v>50</v>
      </c>
      <c r="U24" s="5">
        <v>706.39999999999986</v>
      </c>
      <c r="V24" s="425">
        <v>7.0781426953567399</v>
      </c>
      <c r="W24" s="411"/>
      <c r="X24" s="75">
        <v>41</v>
      </c>
      <c r="Y24" s="5">
        <v>571.20000000000005</v>
      </c>
      <c r="Z24" s="425">
        <v>7.1778711484593831</v>
      </c>
      <c r="AA24" s="411"/>
      <c r="AB24" s="75">
        <v>44</v>
      </c>
      <c r="AC24" s="5">
        <v>562.79999999999995</v>
      </c>
      <c r="AD24" s="425">
        <v>7.8180525941719985</v>
      </c>
      <c r="AE24" s="411"/>
      <c r="AF24" s="5">
        <v>63</v>
      </c>
      <c r="AG24" s="5">
        <v>553.4</v>
      </c>
      <c r="AH24" s="425">
        <v>11.384170581857608</v>
      </c>
      <c r="AI24" s="324"/>
    </row>
    <row r="25" spans="2:35" ht="14.25" x14ac:dyDescent="0.2">
      <c r="B25" s="846"/>
      <c r="C25" s="420" t="s">
        <v>423</v>
      </c>
      <c r="D25" s="74">
        <v>50</v>
      </c>
      <c r="E25" s="5">
        <v>801</v>
      </c>
      <c r="F25" s="425">
        <v>6.2421972534332086</v>
      </c>
      <c r="G25" s="411"/>
      <c r="H25" s="75">
        <v>52</v>
      </c>
      <c r="I25" s="5">
        <v>804.80000000000007</v>
      </c>
      <c r="J25" s="425">
        <v>6.4612326043737571</v>
      </c>
      <c r="K25" s="411"/>
      <c r="L25" s="75">
        <v>50</v>
      </c>
      <c r="M25" s="5">
        <v>796.40000000000009</v>
      </c>
      <c r="N25" s="425">
        <v>6.278252134605725</v>
      </c>
      <c r="O25" s="411"/>
      <c r="P25" s="75">
        <v>55</v>
      </c>
      <c r="Q25" s="5">
        <v>761.80000000000007</v>
      </c>
      <c r="R25" s="425">
        <v>7.2197427146232602</v>
      </c>
      <c r="S25" s="411"/>
      <c r="T25" s="75">
        <v>53</v>
      </c>
      <c r="U25" s="5">
        <v>675.40000000000009</v>
      </c>
      <c r="V25" s="425">
        <v>7.8472016582765756</v>
      </c>
      <c r="W25" s="411"/>
      <c r="X25" s="75">
        <v>51</v>
      </c>
      <c r="Y25" s="5">
        <v>536.6</v>
      </c>
      <c r="Z25" s="425">
        <v>9.5042862467387241</v>
      </c>
      <c r="AA25" s="411"/>
      <c r="AB25" s="75">
        <v>53</v>
      </c>
      <c r="AC25" s="5">
        <v>515.79999999999995</v>
      </c>
      <c r="AD25" s="425">
        <v>10.275300504071346</v>
      </c>
      <c r="AE25" s="411"/>
      <c r="AF25" s="5">
        <v>49</v>
      </c>
      <c r="AG25" s="5">
        <v>525.4</v>
      </c>
      <c r="AH25" s="425">
        <v>9.3262276360867915</v>
      </c>
      <c r="AI25" s="324"/>
    </row>
    <row r="26" spans="2:35" ht="14.25" x14ac:dyDescent="0.2">
      <c r="B26" s="846"/>
      <c r="C26" s="420" t="s">
        <v>213</v>
      </c>
      <c r="D26" s="74">
        <v>45</v>
      </c>
      <c r="E26" s="5">
        <v>714.99999999999989</v>
      </c>
      <c r="F26" s="425">
        <v>6.2937062937062942</v>
      </c>
      <c r="G26" s="411"/>
      <c r="H26" s="75">
        <v>31</v>
      </c>
      <c r="I26" s="5">
        <v>710</v>
      </c>
      <c r="J26" s="425">
        <v>4.3661971830985911</v>
      </c>
      <c r="K26" s="411"/>
      <c r="L26" s="75">
        <v>33</v>
      </c>
      <c r="M26" s="5">
        <v>696.4</v>
      </c>
      <c r="N26" s="425">
        <v>4.7386559448592758</v>
      </c>
      <c r="O26" s="411"/>
      <c r="P26" s="75">
        <v>28</v>
      </c>
      <c r="Q26" s="5">
        <v>668.6</v>
      </c>
      <c r="R26" s="425">
        <v>4.1878552198623993</v>
      </c>
      <c r="S26" s="411"/>
      <c r="T26" s="75">
        <v>33</v>
      </c>
      <c r="U26" s="5">
        <v>602</v>
      </c>
      <c r="V26" s="425">
        <v>5.4817275747508303</v>
      </c>
      <c r="W26" s="411"/>
      <c r="X26" s="75">
        <v>38</v>
      </c>
      <c r="Y26" s="5">
        <v>499.39999999999992</v>
      </c>
      <c r="Z26" s="425">
        <v>7.6091309571485795</v>
      </c>
      <c r="AA26" s="411"/>
      <c r="AB26" s="75">
        <v>41</v>
      </c>
      <c r="AC26" s="5">
        <v>509.79999999999995</v>
      </c>
      <c r="AD26" s="425">
        <v>8.0423695566888984</v>
      </c>
      <c r="AE26" s="411"/>
      <c r="AF26" s="5">
        <v>33</v>
      </c>
      <c r="AG26" s="5">
        <v>508.6</v>
      </c>
      <c r="AH26" s="425">
        <v>6.488399528116398</v>
      </c>
      <c r="AI26" s="324"/>
    </row>
    <row r="27" spans="2:35" ht="14.25" x14ac:dyDescent="0.2">
      <c r="B27" s="846"/>
      <c r="C27" s="420" t="s">
        <v>214</v>
      </c>
      <c r="D27" s="74">
        <v>42</v>
      </c>
      <c r="E27" s="5">
        <v>669.80000000000007</v>
      </c>
      <c r="F27" s="425">
        <v>6.2705285159749176</v>
      </c>
      <c r="G27" s="411"/>
      <c r="H27" s="75">
        <v>54</v>
      </c>
      <c r="I27" s="5">
        <v>656.60000000000014</v>
      </c>
      <c r="J27" s="425">
        <v>8.2241851964666441</v>
      </c>
      <c r="K27" s="411"/>
      <c r="L27" s="75">
        <v>77</v>
      </c>
      <c r="M27" s="5">
        <v>626.19999999999993</v>
      </c>
      <c r="N27" s="425">
        <v>12.296390929415523</v>
      </c>
      <c r="O27" s="411"/>
      <c r="P27" s="75">
        <v>58</v>
      </c>
      <c r="Q27" s="5">
        <v>585.6</v>
      </c>
      <c r="R27" s="425">
        <v>9.9043715846994527</v>
      </c>
      <c r="S27" s="411"/>
      <c r="T27" s="75">
        <v>55</v>
      </c>
      <c r="U27" s="5">
        <v>478.00000000000006</v>
      </c>
      <c r="V27" s="425">
        <v>11.506276150627613</v>
      </c>
      <c r="W27" s="411"/>
      <c r="X27" s="75">
        <v>46</v>
      </c>
      <c r="Y27" s="5">
        <v>404.4</v>
      </c>
      <c r="Z27" s="425">
        <v>11.374876360039565</v>
      </c>
      <c r="AA27" s="411"/>
      <c r="AB27" s="75">
        <v>62</v>
      </c>
      <c r="AC27" s="5">
        <v>417.6</v>
      </c>
      <c r="AD27" s="425">
        <v>14.846743295019158</v>
      </c>
      <c r="AE27" s="411"/>
      <c r="AF27" s="5">
        <v>47</v>
      </c>
      <c r="AG27" s="5">
        <v>410.39999999999992</v>
      </c>
      <c r="AH27" s="425">
        <v>11.452241715399612</v>
      </c>
      <c r="AI27" s="324"/>
    </row>
    <row r="28" spans="2:35" ht="14.25" x14ac:dyDescent="0.2">
      <c r="B28" s="846"/>
      <c r="C28" s="420" t="s">
        <v>215</v>
      </c>
      <c r="D28" s="74">
        <v>4</v>
      </c>
      <c r="E28" s="5">
        <v>95.800000000000011</v>
      </c>
      <c r="F28" s="425">
        <v>4.1753653444676404</v>
      </c>
      <c r="G28" s="411"/>
      <c r="H28" s="75">
        <v>5</v>
      </c>
      <c r="I28" s="5">
        <v>99.8</v>
      </c>
      <c r="J28" s="425">
        <v>5.0100200400801604</v>
      </c>
      <c r="K28" s="411"/>
      <c r="L28" s="75">
        <v>8</v>
      </c>
      <c r="M28" s="5">
        <v>99.600000000000009</v>
      </c>
      <c r="N28" s="425">
        <v>8.0321285140562253</v>
      </c>
      <c r="O28" s="411"/>
      <c r="P28" s="75">
        <v>4</v>
      </c>
      <c r="Q28" s="5">
        <v>96.2</v>
      </c>
      <c r="R28" s="425">
        <v>4.1580041580041573</v>
      </c>
      <c r="S28" s="411"/>
      <c r="T28" s="75">
        <v>6</v>
      </c>
      <c r="U28" s="5">
        <v>94.799999999999983</v>
      </c>
      <c r="V28" s="425">
        <v>6.3291139240506347</v>
      </c>
      <c r="W28" s="411"/>
      <c r="X28" s="75">
        <v>5</v>
      </c>
      <c r="Y28" s="5">
        <v>88.6</v>
      </c>
      <c r="Z28" s="425">
        <v>5.6433408577878108</v>
      </c>
      <c r="AA28" s="411"/>
      <c r="AB28" s="75">
        <v>10</v>
      </c>
      <c r="AC28" s="5">
        <v>97.399999999999991</v>
      </c>
      <c r="AD28" s="425">
        <v>10.266940451745381</v>
      </c>
      <c r="AE28" s="411"/>
      <c r="AF28" s="5">
        <v>14</v>
      </c>
      <c r="AG28" s="5">
        <v>118.6</v>
      </c>
      <c r="AH28" s="425">
        <v>11.804384485666105</v>
      </c>
      <c r="AI28" s="324"/>
    </row>
    <row r="29" spans="2:35" ht="14.25" x14ac:dyDescent="0.2">
      <c r="B29" s="846"/>
      <c r="C29" s="420" t="s">
        <v>425</v>
      </c>
      <c r="D29" s="74">
        <v>32</v>
      </c>
      <c r="E29" s="5">
        <v>439.59999999999997</v>
      </c>
      <c r="F29" s="425">
        <v>7.2793448589626939</v>
      </c>
      <c r="G29" s="411"/>
      <c r="H29" s="75">
        <v>25</v>
      </c>
      <c r="I29" s="5">
        <v>422.99999999999994</v>
      </c>
      <c r="J29" s="425">
        <v>5.9101654846335707</v>
      </c>
      <c r="K29" s="411"/>
      <c r="L29" s="75">
        <v>33</v>
      </c>
      <c r="M29" s="5">
        <v>400.59999999999997</v>
      </c>
      <c r="N29" s="425">
        <v>8.2376435346979537</v>
      </c>
      <c r="O29" s="411"/>
      <c r="P29" s="75">
        <v>20</v>
      </c>
      <c r="Q29" s="5">
        <v>381.00000000000006</v>
      </c>
      <c r="R29" s="425">
        <v>5.2493438320209966</v>
      </c>
      <c r="S29" s="411"/>
      <c r="T29" s="75">
        <v>42</v>
      </c>
      <c r="U29" s="5">
        <v>354.40000000000003</v>
      </c>
      <c r="V29" s="425">
        <v>11.8510158013544</v>
      </c>
      <c r="W29" s="411"/>
      <c r="X29" s="75">
        <v>30</v>
      </c>
      <c r="Y29" s="5">
        <v>314.8</v>
      </c>
      <c r="Z29" s="425">
        <v>9.529860228716645</v>
      </c>
      <c r="AA29" s="411"/>
      <c r="AB29" s="75">
        <v>24</v>
      </c>
      <c r="AC29" s="5">
        <v>324.39999999999992</v>
      </c>
      <c r="AD29" s="425">
        <v>7.3982737361282389</v>
      </c>
      <c r="AE29" s="411"/>
      <c r="AF29" s="5">
        <v>30</v>
      </c>
      <c r="AG29" s="5">
        <v>307.8</v>
      </c>
      <c r="AH29" s="425">
        <v>9.7465886939571149</v>
      </c>
      <c r="AI29" s="324"/>
    </row>
    <row r="30" spans="2:35" ht="14.25" x14ac:dyDescent="0.2">
      <c r="B30" s="846"/>
      <c r="C30" s="433" t="s">
        <v>240</v>
      </c>
      <c r="D30" s="74">
        <v>18</v>
      </c>
      <c r="E30" s="5">
        <v>216</v>
      </c>
      <c r="F30" s="425">
        <v>8.3333333333333321</v>
      </c>
      <c r="G30" s="411"/>
      <c r="H30" s="75">
        <v>18</v>
      </c>
      <c r="I30" s="5">
        <v>218.6</v>
      </c>
      <c r="J30" s="425">
        <v>8.2342177493138156</v>
      </c>
      <c r="K30" s="411"/>
      <c r="L30" s="75">
        <v>13</v>
      </c>
      <c r="M30" s="5">
        <v>215.8</v>
      </c>
      <c r="N30" s="425">
        <v>6.024096385542169</v>
      </c>
      <c r="O30" s="411"/>
      <c r="P30" s="75">
        <v>21</v>
      </c>
      <c r="Q30" s="5">
        <v>201</v>
      </c>
      <c r="R30" s="425">
        <v>10.44776119402985</v>
      </c>
      <c r="S30" s="411"/>
      <c r="T30" s="75">
        <v>14</v>
      </c>
      <c r="U30" s="5">
        <v>185.6</v>
      </c>
      <c r="V30" s="425">
        <v>7.5431034482758621</v>
      </c>
      <c r="W30" s="411"/>
      <c r="X30" s="75">
        <v>13</v>
      </c>
      <c r="Y30" s="5">
        <v>168.4</v>
      </c>
      <c r="Z30" s="425">
        <v>7.7197149643705458</v>
      </c>
      <c r="AA30" s="411"/>
      <c r="AB30" s="75">
        <v>25</v>
      </c>
      <c r="AC30" s="5">
        <v>167</v>
      </c>
      <c r="AD30" s="425">
        <v>14.97005988023952</v>
      </c>
      <c r="AE30" s="411"/>
      <c r="AF30" s="5">
        <v>17</v>
      </c>
      <c r="AG30" s="5">
        <v>161.79999999999998</v>
      </c>
      <c r="AH30" s="425">
        <v>10.506798516687271</v>
      </c>
      <c r="AI30" s="324"/>
    </row>
    <row r="31" spans="2:35" ht="14.25" x14ac:dyDescent="0.2">
      <c r="B31" s="459"/>
      <c r="C31" s="433" t="s">
        <v>431</v>
      </c>
      <c r="D31" s="4">
        <v>2</v>
      </c>
      <c r="E31" s="5">
        <v>17.200000000000728</v>
      </c>
      <c r="F31" s="425" t="s">
        <v>598</v>
      </c>
      <c r="G31" s="411"/>
      <c r="H31" s="5">
        <v>2</v>
      </c>
      <c r="I31" s="5">
        <v>26.199999999997999</v>
      </c>
      <c r="J31" s="425" t="s">
        <v>598</v>
      </c>
      <c r="K31" s="411"/>
      <c r="L31" s="5">
        <v>0</v>
      </c>
      <c r="M31" s="5">
        <v>25.000000000000909</v>
      </c>
      <c r="N31" s="425" t="s">
        <v>598</v>
      </c>
      <c r="O31" s="411"/>
      <c r="P31" s="5">
        <v>0</v>
      </c>
      <c r="Q31" s="5">
        <v>17.999999999998181</v>
      </c>
      <c r="R31" s="425" t="s">
        <v>598</v>
      </c>
      <c r="S31" s="411"/>
      <c r="T31" s="5">
        <v>1</v>
      </c>
      <c r="U31" s="5">
        <v>18.000000000000909</v>
      </c>
      <c r="V31" s="425" t="s">
        <v>598</v>
      </c>
      <c r="W31" s="411"/>
      <c r="X31" s="5">
        <v>4</v>
      </c>
      <c r="Y31" s="5">
        <v>11.599999999998545</v>
      </c>
      <c r="Z31" s="425" t="s">
        <v>598</v>
      </c>
      <c r="AA31" s="411"/>
      <c r="AB31" s="5">
        <v>2</v>
      </c>
      <c r="AC31" s="5">
        <v>5.1999999999970896</v>
      </c>
      <c r="AD31" s="425" t="s">
        <v>598</v>
      </c>
      <c r="AE31" s="411"/>
      <c r="AF31" s="5">
        <v>0</v>
      </c>
      <c r="AG31" s="5">
        <v>6.6000000000021828</v>
      </c>
      <c r="AH31" s="425" t="s">
        <v>598</v>
      </c>
      <c r="AI31" s="324"/>
    </row>
    <row r="32" spans="2:35" ht="14.25" x14ac:dyDescent="0.2">
      <c r="B32" s="457" t="s">
        <v>429</v>
      </c>
      <c r="C32" s="458"/>
      <c r="D32" s="105">
        <v>471</v>
      </c>
      <c r="E32" s="104">
        <v>7328.2000000000016</v>
      </c>
      <c r="F32" s="427">
        <v>6.4272263311590834</v>
      </c>
      <c r="G32" s="413"/>
      <c r="H32" s="104">
        <v>516</v>
      </c>
      <c r="I32" s="104">
        <v>7332.2</v>
      </c>
      <c r="J32" s="427">
        <v>7.0374512424647442</v>
      </c>
      <c r="K32" s="413"/>
      <c r="L32" s="104">
        <v>513</v>
      </c>
      <c r="M32" s="104">
        <v>7035.4000000000005</v>
      </c>
      <c r="N32" s="427">
        <v>7.291696278818546</v>
      </c>
      <c r="O32" s="413"/>
      <c r="P32" s="104">
        <v>461</v>
      </c>
      <c r="Q32" s="104">
        <v>6584.7999999999993</v>
      </c>
      <c r="R32" s="427">
        <v>7.0009719353662989</v>
      </c>
      <c r="S32" s="413"/>
      <c r="T32" s="104">
        <v>491</v>
      </c>
      <c r="U32" s="104">
        <v>5790.8000000000011</v>
      </c>
      <c r="V32" s="427">
        <v>8.4789666367341283</v>
      </c>
      <c r="W32" s="413"/>
      <c r="X32" s="104">
        <v>461</v>
      </c>
      <c r="Y32" s="104">
        <v>4840.9999999999982</v>
      </c>
      <c r="Z32" s="427">
        <v>9.5228258624251225</v>
      </c>
      <c r="AA32" s="413"/>
      <c r="AB32" s="104">
        <v>503</v>
      </c>
      <c r="AC32" s="104">
        <v>4858.9999999999973</v>
      </c>
      <c r="AD32" s="427">
        <v>10.35192426425191</v>
      </c>
      <c r="AE32" s="413"/>
      <c r="AF32" s="25">
        <v>499</v>
      </c>
      <c r="AG32" s="25">
        <v>4844.2000000000025</v>
      </c>
      <c r="AH32" s="426">
        <v>10.300978489740302</v>
      </c>
      <c r="AI32" s="497"/>
    </row>
    <row r="33" spans="1:37" ht="14.25" customHeight="1" x14ac:dyDescent="0.2">
      <c r="B33" s="845" t="s">
        <v>426</v>
      </c>
      <c r="C33" s="420" t="s">
        <v>231</v>
      </c>
      <c r="D33" s="198"/>
      <c r="E33" s="199"/>
      <c r="F33" s="428"/>
      <c r="G33" s="414"/>
      <c r="H33" s="199"/>
      <c r="I33" s="199"/>
      <c r="J33" s="428"/>
      <c r="K33" s="414"/>
      <c r="L33" s="199"/>
      <c r="M33" s="199"/>
      <c r="N33" s="428"/>
      <c r="O33" s="414"/>
      <c r="P33" s="199"/>
      <c r="Q33" s="199"/>
      <c r="R33" s="428"/>
      <c r="S33" s="414"/>
      <c r="T33" s="199"/>
      <c r="U33" s="199"/>
      <c r="V33" s="428"/>
      <c r="W33" s="414"/>
      <c r="X33" s="199">
        <v>31</v>
      </c>
      <c r="Y33" s="199">
        <v>387.6</v>
      </c>
      <c r="Z33" s="428">
        <v>7.9979360165118667</v>
      </c>
      <c r="AA33" s="414"/>
      <c r="AB33" s="199">
        <v>30</v>
      </c>
      <c r="AC33" s="199">
        <v>505.59999999999991</v>
      </c>
      <c r="AD33" s="428">
        <v>5.9335443037974693</v>
      </c>
      <c r="AE33" s="414"/>
      <c r="AF33" s="5">
        <v>39</v>
      </c>
      <c r="AG33" s="5">
        <v>540</v>
      </c>
      <c r="AH33" s="425">
        <v>7.2222222222222214</v>
      </c>
      <c r="AI33" s="324"/>
      <c r="AK33" s="205"/>
    </row>
    <row r="34" spans="1:37" ht="14.25" customHeight="1" x14ac:dyDescent="0.2">
      <c r="B34" s="871"/>
      <c r="C34" s="420" t="s">
        <v>232</v>
      </c>
      <c r="D34" s="74"/>
      <c r="E34" s="75"/>
      <c r="F34" s="429"/>
      <c r="G34" s="415"/>
      <c r="H34" s="75"/>
      <c r="I34" s="75"/>
      <c r="J34" s="429"/>
      <c r="K34" s="415"/>
      <c r="L34" s="75"/>
      <c r="M34" s="75"/>
      <c r="N34" s="429"/>
      <c r="O34" s="415"/>
      <c r="P34" s="75"/>
      <c r="Q34" s="75"/>
      <c r="R34" s="429"/>
      <c r="S34" s="415"/>
      <c r="T34" s="75"/>
      <c r="U34" s="75"/>
      <c r="V34" s="429"/>
      <c r="W34" s="415"/>
      <c r="X34" s="75">
        <v>15</v>
      </c>
      <c r="Y34" s="75">
        <v>455.59999999999997</v>
      </c>
      <c r="Z34" s="429">
        <v>3.2923617208077265</v>
      </c>
      <c r="AA34" s="415"/>
      <c r="AB34" s="75">
        <v>28</v>
      </c>
      <c r="AC34" s="75">
        <v>602.39999999999986</v>
      </c>
      <c r="AD34" s="429">
        <v>4.6480743691899074</v>
      </c>
      <c r="AE34" s="415"/>
      <c r="AF34" s="5">
        <v>39</v>
      </c>
      <c r="AG34" s="5">
        <v>639.80000000000007</v>
      </c>
      <c r="AH34" s="425">
        <v>6.0956548921537976</v>
      </c>
      <c r="AI34" s="324"/>
      <c r="AK34" s="205"/>
    </row>
    <row r="35" spans="1:37" ht="14.25" customHeight="1" x14ac:dyDescent="0.2">
      <c r="B35" s="871"/>
      <c r="C35" s="420" t="s">
        <v>233</v>
      </c>
      <c r="D35" s="74"/>
      <c r="E35" s="75"/>
      <c r="F35" s="429"/>
      <c r="G35" s="415"/>
      <c r="H35" s="75"/>
      <c r="I35" s="75"/>
      <c r="J35" s="429"/>
      <c r="K35" s="415"/>
      <c r="L35" s="75"/>
      <c r="M35" s="75"/>
      <c r="N35" s="429"/>
      <c r="O35" s="415"/>
      <c r="P35" s="75"/>
      <c r="Q35" s="75"/>
      <c r="R35" s="429"/>
      <c r="S35" s="415"/>
      <c r="T35" s="75"/>
      <c r="U35" s="75"/>
      <c r="V35" s="429"/>
      <c r="W35" s="415"/>
      <c r="X35" s="75">
        <v>17</v>
      </c>
      <c r="Y35" s="75">
        <v>526.19999999999993</v>
      </c>
      <c r="Z35" s="429">
        <v>3.2307107563664013</v>
      </c>
      <c r="AA35" s="415"/>
      <c r="AB35" s="75">
        <v>22</v>
      </c>
      <c r="AC35" s="75">
        <v>685.4</v>
      </c>
      <c r="AD35" s="429">
        <v>3.2098044937262911</v>
      </c>
      <c r="AE35" s="415"/>
      <c r="AF35" s="5">
        <v>26</v>
      </c>
      <c r="AG35" s="5">
        <v>717.4</v>
      </c>
      <c r="AH35" s="425">
        <v>3.6241984945637027</v>
      </c>
      <c r="AI35" s="324"/>
      <c r="AK35" s="205"/>
    </row>
    <row r="36" spans="1:37" ht="14.25" customHeight="1" x14ac:dyDescent="0.2">
      <c r="B36" s="871"/>
      <c r="C36" s="420" t="s">
        <v>234</v>
      </c>
      <c r="D36" s="74"/>
      <c r="E36" s="75"/>
      <c r="F36" s="429"/>
      <c r="G36" s="415"/>
      <c r="H36" s="75"/>
      <c r="I36" s="75"/>
      <c r="J36" s="429"/>
      <c r="K36" s="415"/>
      <c r="L36" s="75"/>
      <c r="M36" s="75"/>
      <c r="N36" s="429"/>
      <c r="O36" s="415"/>
      <c r="P36" s="75"/>
      <c r="Q36" s="75"/>
      <c r="R36" s="429"/>
      <c r="S36" s="415"/>
      <c r="T36" s="75"/>
      <c r="U36" s="75"/>
      <c r="V36" s="429"/>
      <c r="W36" s="415"/>
      <c r="X36" s="75">
        <v>22</v>
      </c>
      <c r="Y36" s="75">
        <v>441.6</v>
      </c>
      <c r="Z36" s="429">
        <v>4.9818840579710146</v>
      </c>
      <c r="AA36" s="415"/>
      <c r="AB36" s="75">
        <v>26</v>
      </c>
      <c r="AC36" s="75">
        <v>589.80000000000007</v>
      </c>
      <c r="AD36" s="429">
        <v>4.4082739911834512</v>
      </c>
      <c r="AE36" s="415"/>
      <c r="AF36" s="5">
        <v>19</v>
      </c>
      <c r="AG36" s="5">
        <v>619.6</v>
      </c>
      <c r="AH36" s="425">
        <v>3.0664945125887666</v>
      </c>
      <c r="AI36" s="324"/>
      <c r="AK36" s="205"/>
    </row>
    <row r="37" spans="1:37" ht="14.25" customHeight="1" x14ac:dyDescent="0.2">
      <c r="B37" s="871"/>
      <c r="C37" s="420" t="s">
        <v>235</v>
      </c>
      <c r="D37" s="74"/>
      <c r="E37" s="75"/>
      <c r="F37" s="429"/>
      <c r="G37" s="415"/>
      <c r="H37" s="75"/>
      <c r="I37" s="75"/>
      <c r="J37" s="429"/>
      <c r="K37" s="415"/>
      <c r="L37" s="75"/>
      <c r="M37" s="75"/>
      <c r="N37" s="429"/>
      <c r="O37" s="415"/>
      <c r="P37" s="75"/>
      <c r="Q37" s="75"/>
      <c r="R37" s="429"/>
      <c r="S37" s="415"/>
      <c r="T37" s="75"/>
      <c r="U37" s="75"/>
      <c r="V37" s="429"/>
      <c r="W37" s="415"/>
      <c r="X37" s="75">
        <v>16</v>
      </c>
      <c r="Y37" s="75">
        <v>365.2</v>
      </c>
      <c r="Z37" s="429">
        <v>4.381161007667032</v>
      </c>
      <c r="AA37" s="415"/>
      <c r="AB37" s="75">
        <v>24</v>
      </c>
      <c r="AC37" s="75">
        <v>487.4</v>
      </c>
      <c r="AD37" s="429">
        <v>4.9240869922035291</v>
      </c>
      <c r="AE37" s="415"/>
      <c r="AF37" s="5">
        <v>37</v>
      </c>
      <c r="AG37" s="5">
        <v>551.59999999999991</v>
      </c>
      <c r="AH37" s="425">
        <v>6.7077592458303119</v>
      </c>
      <c r="AI37" s="324"/>
      <c r="AK37" s="205"/>
    </row>
    <row r="38" spans="1:37" ht="14.25" customHeight="1" x14ac:dyDescent="0.2">
      <c r="B38" s="871"/>
      <c r="C38" s="420" t="s">
        <v>236</v>
      </c>
      <c r="D38" s="74"/>
      <c r="E38" s="75"/>
      <c r="F38" s="429"/>
      <c r="G38" s="415"/>
      <c r="H38" s="75"/>
      <c r="I38" s="75"/>
      <c r="J38" s="429"/>
      <c r="K38" s="415"/>
      <c r="L38" s="75"/>
      <c r="M38" s="75"/>
      <c r="N38" s="429"/>
      <c r="O38" s="415"/>
      <c r="P38" s="75"/>
      <c r="Q38" s="75"/>
      <c r="R38" s="429"/>
      <c r="S38" s="415"/>
      <c r="T38" s="75"/>
      <c r="U38" s="75"/>
      <c r="V38" s="429"/>
      <c r="W38" s="415"/>
      <c r="X38" s="75">
        <v>26</v>
      </c>
      <c r="Y38" s="75">
        <v>340.59999999999997</v>
      </c>
      <c r="Z38" s="429">
        <v>7.6335877862595423</v>
      </c>
      <c r="AA38" s="415"/>
      <c r="AB38" s="75">
        <v>29</v>
      </c>
      <c r="AC38" s="75">
        <v>447.59999999999997</v>
      </c>
      <c r="AD38" s="429">
        <v>6.4789991063449515</v>
      </c>
      <c r="AE38" s="415"/>
      <c r="AF38" s="5">
        <v>33</v>
      </c>
      <c r="AG38" s="5">
        <v>499.40000000000003</v>
      </c>
      <c r="AH38" s="425">
        <v>6.607929515418502</v>
      </c>
      <c r="AI38" s="324"/>
      <c r="AK38" s="205"/>
    </row>
    <row r="39" spans="1:37" ht="14.25" customHeight="1" x14ac:dyDescent="0.2">
      <c r="B39" s="871"/>
      <c r="C39" s="420" t="s">
        <v>237</v>
      </c>
      <c r="D39" s="74"/>
      <c r="E39" s="75"/>
      <c r="F39" s="429"/>
      <c r="G39" s="415"/>
      <c r="H39" s="75"/>
      <c r="I39" s="75"/>
      <c r="J39" s="429"/>
      <c r="K39" s="415"/>
      <c r="L39" s="75"/>
      <c r="M39" s="75"/>
      <c r="N39" s="429"/>
      <c r="O39" s="415"/>
      <c r="P39" s="75"/>
      <c r="Q39" s="75"/>
      <c r="R39" s="429"/>
      <c r="S39" s="415"/>
      <c r="T39" s="75"/>
      <c r="U39" s="75"/>
      <c r="V39" s="429"/>
      <c r="W39" s="415"/>
      <c r="X39" s="75">
        <v>8</v>
      </c>
      <c r="Y39" s="75">
        <v>157.60000000000002</v>
      </c>
      <c r="Z39" s="429">
        <v>5.0761421319796947</v>
      </c>
      <c r="AA39" s="415"/>
      <c r="AB39" s="75">
        <v>12</v>
      </c>
      <c r="AC39" s="75">
        <v>195.79999999999998</v>
      </c>
      <c r="AD39" s="429">
        <v>6.1287027579162414</v>
      </c>
      <c r="AE39" s="415"/>
      <c r="AF39" s="5">
        <v>7</v>
      </c>
      <c r="AG39" s="5">
        <v>218.19999999999996</v>
      </c>
      <c r="AH39" s="425">
        <v>3.2080659945004584</v>
      </c>
      <c r="AI39" s="324"/>
      <c r="AK39" s="205"/>
    </row>
    <row r="40" spans="1:37" ht="14.25" customHeight="1" x14ac:dyDescent="0.2">
      <c r="B40" s="460"/>
      <c r="C40" s="24" t="s">
        <v>431</v>
      </c>
      <c r="D40" s="74"/>
      <c r="E40" s="75"/>
      <c r="F40" s="429"/>
      <c r="G40" s="415"/>
      <c r="H40" s="75"/>
      <c r="I40" s="75"/>
      <c r="J40" s="429"/>
      <c r="K40" s="415"/>
      <c r="L40" s="75"/>
      <c r="M40" s="75"/>
      <c r="N40" s="429"/>
      <c r="O40" s="415"/>
      <c r="P40" s="75"/>
      <c r="Q40" s="75"/>
      <c r="R40" s="429"/>
      <c r="S40" s="415"/>
      <c r="T40" s="75"/>
      <c r="U40" s="75"/>
      <c r="V40" s="429"/>
      <c r="W40" s="415"/>
      <c r="X40" s="75">
        <v>0</v>
      </c>
      <c r="Y40" s="75">
        <v>3.0000000000009095</v>
      </c>
      <c r="Z40" s="429" t="s">
        <v>598</v>
      </c>
      <c r="AA40" s="415"/>
      <c r="AB40" s="75">
        <v>0</v>
      </c>
      <c r="AC40" s="75">
        <v>6.6000000000008185</v>
      </c>
      <c r="AD40" s="429" t="s">
        <v>598</v>
      </c>
      <c r="AE40" s="415"/>
      <c r="AF40" s="5">
        <v>0</v>
      </c>
      <c r="AG40" s="5">
        <v>11.399999999999636</v>
      </c>
      <c r="AH40" s="425" t="s">
        <v>598</v>
      </c>
      <c r="AI40" s="324"/>
      <c r="AK40" s="205"/>
    </row>
    <row r="41" spans="1:37" ht="15" thickBot="1" x14ac:dyDescent="0.25">
      <c r="B41" s="868" t="s">
        <v>430</v>
      </c>
      <c r="C41" s="869">
        <v>0</v>
      </c>
      <c r="D41" s="462"/>
      <c r="E41" s="463"/>
      <c r="F41" s="464"/>
      <c r="G41" s="416"/>
      <c r="H41" s="463"/>
      <c r="I41" s="463"/>
      <c r="J41" s="464"/>
      <c r="K41" s="416"/>
      <c r="L41" s="463"/>
      <c r="M41" s="463"/>
      <c r="N41" s="464"/>
      <c r="O41" s="416"/>
      <c r="P41" s="463"/>
      <c r="Q41" s="463"/>
      <c r="R41" s="464"/>
      <c r="S41" s="416"/>
      <c r="T41" s="463"/>
      <c r="U41" s="463"/>
      <c r="V41" s="464"/>
      <c r="W41" s="416"/>
      <c r="X41" s="12">
        <v>135</v>
      </c>
      <c r="Y41" s="12">
        <v>2677.4000000000005</v>
      </c>
      <c r="Z41" s="430">
        <v>5.0422051243743926</v>
      </c>
      <c r="AA41" s="567"/>
      <c r="AB41" s="12">
        <v>171</v>
      </c>
      <c r="AC41" s="12">
        <v>3520.6000000000008</v>
      </c>
      <c r="AD41" s="430">
        <v>4.8571266261432697</v>
      </c>
      <c r="AE41" s="416"/>
      <c r="AF41" s="12">
        <v>200</v>
      </c>
      <c r="AG41" s="12">
        <v>3797.3999999999996</v>
      </c>
      <c r="AH41" s="430">
        <v>5.2667614683730974</v>
      </c>
      <c r="AI41" s="285"/>
      <c r="AK41" s="205"/>
    </row>
    <row r="42" spans="1:37" x14ac:dyDescent="0.2">
      <c r="C42" s="19"/>
      <c r="F42" s="14"/>
      <c r="G42" s="14"/>
      <c r="J42" s="14"/>
      <c r="K42" s="14"/>
      <c r="N42" s="14"/>
      <c r="O42" s="14"/>
      <c r="R42" s="14"/>
      <c r="S42" s="14"/>
      <c r="V42" s="14"/>
      <c r="W42" s="14"/>
      <c r="Z42" s="14"/>
      <c r="AA42" s="14"/>
      <c r="AD42" s="14"/>
      <c r="AF42" s="14"/>
      <c r="AG42" s="14"/>
      <c r="AH42" s="14"/>
      <c r="AI42" s="14" t="s">
        <v>578</v>
      </c>
    </row>
    <row r="43" spans="1:37" x14ac:dyDescent="0.2">
      <c r="A43" s="1" t="s">
        <v>481</v>
      </c>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row>
    <row r="44" spans="1:37" ht="43.5" customHeight="1" x14ac:dyDescent="0.2">
      <c r="A44" s="461" t="s">
        <v>192</v>
      </c>
      <c r="B44" s="831" t="s">
        <v>489</v>
      </c>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row>
    <row r="45" spans="1:37" x14ac:dyDescent="0.2">
      <c r="A45" s="318" t="s">
        <v>193</v>
      </c>
      <c r="B45" s="864" t="s">
        <v>572</v>
      </c>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row>
    <row r="46" spans="1:37" x14ac:dyDescent="0.2">
      <c r="A46" s="432" t="s">
        <v>194</v>
      </c>
      <c r="B46" s="870" t="s">
        <v>543</v>
      </c>
      <c r="C46" s="870"/>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row>
    <row r="47" spans="1:37" x14ac:dyDescent="0.2">
      <c r="A47" s="432" t="s">
        <v>241</v>
      </c>
      <c r="B47" s="864" t="s">
        <v>573</v>
      </c>
      <c r="C47" s="864"/>
      <c r="D47" s="864"/>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row>
    <row r="48" spans="1:37" x14ac:dyDescent="0.2">
      <c r="A48" s="432" t="s">
        <v>356</v>
      </c>
      <c r="B48" s="867" t="s">
        <v>563</v>
      </c>
      <c r="C48" s="867"/>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867"/>
    </row>
    <row r="49" spans="1:35" ht="29.25" customHeight="1" x14ac:dyDescent="0.2">
      <c r="A49" s="646" t="s">
        <v>549</v>
      </c>
      <c r="B49" s="831" t="s">
        <v>406</v>
      </c>
      <c r="C49" s="831"/>
      <c r="D49" s="831"/>
      <c r="E49" s="831"/>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row>
    <row r="50" spans="1:35" ht="29.25" customHeight="1" x14ac:dyDescent="0.2">
      <c r="A50" s="646"/>
      <c r="B50" s="831" t="s">
        <v>653</v>
      </c>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696"/>
    </row>
    <row r="51" spans="1:35" ht="15.75" customHeight="1" x14ac:dyDescent="0.2">
      <c r="A51" s="646"/>
    </row>
    <row r="52" spans="1:35" ht="12.75" customHeight="1" x14ac:dyDescent="0.2">
      <c r="B52" s="554" t="s">
        <v>655</v>
      </c>
    </row>
    <row r="53" spans="1:35" ht="12.75" customHeight="1" x14ac:dyDescent="0.2">
      <c r="A53" s="652" t="s">
        <v>672</v>
      </c>
      <c r="B53" s="652" t="s">
        <v>676</v>
      </c>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row>
    <row r="54" spans="1:35" x14ac:dyDescent="0.2">
      <c r="A54" s="98"/>
      <c r="B54" s="352"/>
    </row>
    <row r="57" spans="1:35" x14ac:dyDescent="0.2">
      <c r="B57" s="864"/>
      <c r="C57" s="864"/>
      <c r="D57" s="864"/>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row>
  </sheetData>
  <mergeCells count="12">
    <mergeCell ref="B57:AD57"/>
    <mergeCell ref="B47:AD47"/>
    <mergeCell ref="B48:AD48"/>
    <mergeCell ref="B5:B16"/>
    <mergeCell ref="B41:C41"/>
    <mergeCell ref="B44:AI44"/>
    <mergeCell ref="B49:AI49"/>
    <mergeCell ref="B50:AH50"/>
    <mergeCell ref="B45:AD45"/>
    <mergeCell ref="B46:AD46"/>
    <mergeCell ref="B19:B30"/>
    <mergeCell ref="B33:B39"/>
  </mergeCells>
  <printOptions horizontalCentered="1"/>
  <pageMargins left="0.43307086614173229" right="0.39370078740157483" top="0.62992125984251968" bottom="0.47244094488188981" header="0.51181102362204722" footer="0.51181102362204722"/>
  <pageSetup paperSize="9" scale="5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pageSetUpPr fitToPage="1"/>
  </sheetPr>
  <dimension ref="A1:AA117"/>
  <sheetViews>
    <sheetView zoomScaleNormal="100" zoomScaleSheetLayoutView="100" workbookViewId="0">
      <selection activeCell="C20" sqref="C20"/>
    </sheetView>
  </sheetViews>
  <sheetFormatPr defaultRowHeight="12.75" x14ac:dyDescent="0.2"/>
  <cols>
    <col min="1" max="1" width="2.5703125" customWidth="1"/>
    <col min="2" max="2" width="14.42578125" customWidth="1"/>
    <col min="3" max="3" width="40.140625" customWidth="1"/>
    <col min="4" max="4" width="17.7109375" customWidth="1"/>
    <col min="5" max="5" width="2.140625" customWidth="1"/>
    <col min="6" max="6" width="17.7109375" customWidth="1"/>
    <col min="7" max="7" width="2.140625" customWidth="1"/>
    <col min="8" max="8" width="17.7109375" customWidth="1"/>
    <col min="9" max="9" width="2.140625" customWidth="1"/>
    <col min="10" max="10" width="17.7109375" customWidth="1"/>
    <col min="11" max="11" width="2.140625" customWidth="1"/>
    <col min="12" max="12" width="17.7109375"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140625" customWidth="1"/>
    <col min="24" max="24" width="16" customWidth="1"/>
    <col min="25" max="25" width="2.42578125" customWidth="1"/>
    <col min="26" max="27" width="3.140625" customWidth="1"/>
  </cols>
  <sheetData>
    <row r="1" spans="1:27" ht="14.25" x14ac:dyDescent="0.2">
      <c r="A1" s="1" t="s">
        <v>632</v>
      </c>
      <c r="B1" s="1"/>
    </row>
    <row r="2" spans="1:27" ht="13.5" thickBot="1" x14ac:dyDescent="0.25">
      <c r="V2" s="3"/>
      <c r="W2" s="3"/>
      <c r="X2" s="3" t="s">
        <v>199</v>
      </c>
      <c r="Y2" s="3"/>
    </row>
    <row r="3" spans="1:27" x14ac:dyDescent="0.2">
      <c r="A3" s="28"/>
      <c r="B3" s="45"/>
      <c r="C3" s="46"/>
      <c r="D3" s="195" t="s">
        <v>162</v>
      </c>
      <c r="E3" s="196"/>
      <c r="F3" s="196"/>
      <c r="G3" s="196"/>
      <c r="H3" s="196"/>
      <c r="I3" s="196"/>
      <c r="J3" s="196"/>
      <c r="K3" s="196"/>
      <c r="L3" s="197"/>
      <c r="M3" s="196"/>
      <c r="N3" s="197"/>
      <c r="O3" s="197"/>
      <c r="P3" s="196" t="s">
        <v>163</v>
      </c>
      <c r="Q3" s="196"/>
      <c r="R3" s="196"/>
      <c r="S3" s="196"/>
      <c r="T3" s="196"/>
      <c r="U3" s="196"/>
      <c r="V3" s="196"/>
      <c r="W3" s="196"/>
      <c r="X3" s="196"/>
      <c r="Y3" s="197"/>
    </row>
    <row r="4" spans="1:27" ht="26.25" thickBot="1" x14ac:dyDescent="0.25">
      <c r="A4" s="28"/>
      <c r="B4" s="44"/>
      <c r="C4" s="43"/>
      <c r="D4" s="89" t="s">
        <v>209</v>
      </c>
      <c r="E4" s="90"/>
      <c r="F4" s="90" t="s">
        <v>210</v>
      </c>
      <c r="G4" s="90"/>
      <c r="H4" s="90" t="s">
        <v>211</v>
      </c>
      <c r="I4" s="90"/>
      <c r="J4" s="90" t="s">
        <v>212</v>
      </c>
      <c r="K4" s="90"/>
      <c r="L4" s="90" t="s">
        <v>223</v>
      </c>
      <c r="M4" s="90"/>
      <c r="N4" s="90" t="s">
        <v>340</v>
      </c>
      <c r="O4" s="91"/>
      <c r="P4" s="90" t="s">
        <v>385</v>
      </c>
      <c r="Q4" s="90"/>
      <c r="R4" s="90" t="s">
        <v>499</v>
      </c>
      <c r="S4" s="90"/>
      <c r="T4" s="90" t="s">
        <v>458</v>
      </c>
      <c r="U4" s="90"/>
      <c r="V4" s="90" t="s">
        <v>500</v>
      </c>
      <c r="W4" s="90"/>
      <c r="X4" s="90" t="s">
        <v>550</v>
      </c>
      <c r="Y4" s="91"/>
    </row>
    <row r="5" spans="1:27" ht="14.25" x14ac:dyDescent="0.2">
      <c r="B5" s="648" t="s">
        <v>565</v>
      </c>
      <c r="C5" s="23" t="s">
        <v>407</v>
      </c>
      <c r="D5" s="4">
        <v>822</v>
      </c>
      <c r="E5" s="5"/>
      <c r="F5" s="5">
        <v>1103</v>
      </c>
      <c r="G5" s="5"/>
      <c r="H5" s="5">
        <v>473</v>
      </c>
      <c r="I5" s="5"/>
      <c r="J5" s="5">
        <v>378</v>
      </c>
      <c r="K5" s="5"/>
      <c r="L5" s="5">
        <v>355</v>
      </c>
      <c r="M5" s="5"/>
      <c r="N5" s="5">
        <v>1942</v>
      </c>
      <c r="O5" s="6"/>
      <c r="P5" s="75">
        <v>2555</v>
      </c>
      <c r="Q5" s="132"/>
      <c r="R5" s="75">
        <v>1981</v>
      </c>
      <c r="S5" s="310"/>
      <c r="T5" s="75">
        <v>1734</v>
      </c>
      <c r="U5" s="310"/>
      <c r="V5" s="75">
        <v>1833</v>
      </c>
      <c r="W5" s="310"/>
      <c r="X5" s="75">
        <v>2137</v>
      </c>
      <c r="Y5" s="324"/>
      <c r="Z5" s="28"/>
      <c r="AA5" s="28"/>
    </row>
    <row r="6" spans="1:27" ht="14.25" x14ac:dyDescent="0.2">
      <c r="B6" s="176"/>
      <c r="C6" s="23" t="s">
        <v>151</v>
      </c>
      <c r="D6" s="4">
        <v>366</v>
      </c>
      <c r="E6" s="5"/>
      <c r="F6" s="5">
        <v>435</v>
      </c>
      <c r="G6" s="5"/>
      <c r="H6" s="5">
        <v>164</v>
      </c>
      <c r="I6" s="5"/>
      <c r="J6" s="5">
        <v>95</v>
      </c>
      <c r="K6" s="5"/>
      <c r="L6" s="5">
        <v>138</v>
      </c>
      <c r="M6" s="5"/>
      <c r="N6" s="5">
        <v>758</v>
      </c>
      <c r="O6" s="6"/>
      <c r="P6" s="75">
        <v>877</v>
      </c>
      <c r="Q6" s="132"/>
      <c r="R6" s="75">
        <v>724</v>
      </c>
      <c r="S6" s="310"/>
      <c r="T6" s="75">
        <v>630</v>
      </c>
      <c r="U6" s="310"/>
      <c r="V6" s="75">
        <v>687</v>
      </c>
      <c r="W6" s="310"/>
      <c r="X6" s="75">
        <v>879</v>
      </c>
      <c r="Y6" s="324"/>
      <c r="Z6" s="28"/>
      <c r="AA6" s="28"/>
    </row>
    <row r="7" spans="1:27" ht="14.25" x14ac:dyDescent="0.2">
      <c r="B7" s="176"/>
      <c r="C7" s="23" t="s">
        <v>152</v>
      </c>
      <c r="D7" s="4">
        <v>408</v>
      </c>
      <c r="E7" s="5"/>
      <c r="F7" s="5">
        <v>369</v>
      </c>
      <c r="G7" s="5"/>
      <c r="H7" s="5">
        <v>189</v>
      </c>
      <c r="I7" s="5"/>
      <c r="J7" s="5">
        <v>85</v>
      </c>
      <c r="K7" s="5"/>
      <c r="L7" s="5">
        <v>157</v>
      </c>
      <c r="M7" s="5"/>
      <c r="N7" s="5">
        <v>573</v>
      </c>
      <c r="O7" s="6"/>
      <c r="P7" s="75">
        <v>655</v>
      </c>
      <c r="Q7" s="132"/>
      <c r="R7" s="75">
        <v>562</v>
      </c>
      <c r="S7" s="310"/>
      <c r="T7" s="75">
        <v>513</v>
      </c>
      <c r="U7" s="310"/>
      <c r="V7" s="75">
        <v>533</v>
      </c>
      <c r="W7" s="310"/>
      <c r="X7" s="75">
        <v>592</v>
      </c>
      <c r="Y7" s="324"/>
      <c r="Z7" s="28"/>
      <c r="AA7" s="28"/>
    </row>
    <row r="8" spans="1:27" ht="14.25" x14ac:dyDescent="0.2">
      <c r="B8" s="176"/>
      <c r="C8" s="23" t="s">
        <v>153</v>
      </c>
      <c r="D8" s="4">
        <v>232</v>
      </c>
      <c r="E8" s="5"/>
      <c r="F8" s="5">
        <v>219</v>
      </c>
      <c r="G8" s="5"/>
      <c r="H8" s="5">
        <v>123</v>
      </c>
      <c r="I8" s="5"/>
      <c r="J8" s="5">
        <v>84</v>
      </c>
      <c r="K8" s="5"/>
      <c r="L8" s="5">
        <v>122</v>
      </c>
      <c r="M8" s="5"/>
      <c r="N8" s="5">
        <v>417</v>
      </c>
      <c r="O8" s="6"/>
      <c r="P8" s="75">
        <v>507</v>
      </c>
      <c r="Q8" s="132"/>
      <c r="R8" s="75">
        <v>454</v>
      </c>
      <c r="S8" s="261"/>
      <c r="T8" s="75">
        <v>376</v>
      </c>
      <c r="U8" s="310"/>
      <c r="V8" s="75">
        <v>370</v>
      </c>
      <c r="W8" s="310"/>
      <c r="X8" s="75">
        <v>396</v>
      </c>
      <c r="Y8" s="324"/>
      <c r="Z8" s="28"/>
      <c r="AA8" s="28"/>
    </row>
    <row r="9" spans="1:27" ht="14.25" x14ac:dyDescent="0.2">
      <c r="B9" s="176"/>
      <c r="C9" s="23" t="s">
        <v>154</v>
      </c>
      <c r="D9" s="4">
        <v>33</v>
      </c>
      <c r="E9" s="5"/>
      <c r="F9" s="5">
        <v>26</v>
      </c>
      <c r="G9" s="5"/>
      <c r="H9" s="5">
        <v>23</v>
      </c>
      <c r="I9" s="5"/>
      <c r="J9" s="5">
        <v>13</v>
      </c>
      <c r="K9" s="5"/>
      <c r="L9" s="5">
        <v>26</v>
      </c>
      <c r="M9" s="5"/>
      <c r="N9" s="5">
        <v>72</v>
      </c>
      <c r="O9" s="6"/>
      <c r="P9" s="5">
        <v>74</v>
      </c>
      <c r="Q9" s="132"/>
      <c r="R9" s="5">
        <v>61</v>
      </c>
      <c r="S9" s="261"/>
      <c r="T9" s="75">
        <v>53</v>
      </c>
      <c r="U9" s="321"/>
      <c r="V9" s="75">
        <v>51</v>
      </c>
      <c r="W9" s="310"/>
      <c r="X9" s="75">
        <v>54</v>
      </c>
      <c r="Y9" s="324"/>
      <c r="Z9" s="28"/>
      <c r="AA9" s="28"/>
    </row>
    <row r="10" spans="1:27" ht="4.5" customHeight="1" x14ac:dyDescent="0.2">
      <c r="B10" s="142"/>
      <c r="C10" s="142"/>
      <c r="D10" s="142"/>
      <c r="E10" s="142"/>
      <c r="F10" s="142"/>
      <c r="G10" s="142"/>
      <c r="H10" s="142"/>
      <c r="I10" s="142"/>
      <c r="J10" s="142"/>
      <c r="K10" s="142"/>
      <c r="L10" s="142"/>
      <c r="M10" s="142"/>
      <c r="N10" s="142"/>
      <c r="O10" s="142"/>
      <c r="P10" s="142"/>
      <c r="Q10" s="142"/>
      <c r="R10" s="142"/>
      <c r="S10" s="142"/>
      <c r="T10" s="142"/>
      <c r="U10" s="363"/>
      <c r="V10" s="142"/>
      <c r="W10" s="363"/>
      <c r="X10" s="142"/>
      <c r="Y10" s="362"/>
    </row>
    <row r="11" spans="1:27" s="20" customFormat="1" ht="14.25" x14ac:dyDescent="0.2">
      <c r="B11" s="648" t="s">
        <v>566</v>
      </c>
      <c r="C11" s="23" t="s">
        <v>179</v>
      </c>
      <c r="D11" s="4">
        <v>769</v>
      </c>
      <c r="E11" s="5"/>
      <c r="F11" s="5">
        <v>922</v>
      </c>
      <c r="G11" s="5"/>
      <c r="H11" s="5">
        <v>458</v>
      </c>
      <c r="I11" s="5"/>
      <c r="J11" s="5">
        <v>301</v>
      </c>
      <c r="K11" s="5"/>
      <c r="L11" s="5">
        <v>431</v>
      </c>
      <c r="M11" s="5"/>
      <c r="N11" s="5">
        <v>1955</v>
      </c>
      <c r="O11" s="6"/>
      <c r="P11" s="75">
        <v>2340</v>
      </c>
      <c r="Q11" s="132"/>
      <c r="R11" s="75">
        <v>1932</v>
      </c>
      <c r="S11" s="310"/>
      <c r="T11" s="75">
        <v>1679</v>
      </c>
      <c r="U11" s="310"/>
      <c r="V11" s="75">
        <v>1770</v>
      </c>
      <c r="W11" s="310"/>
      <c r="X11" s="75">
        <v>1945</v>
      </c>
      <c r="Y11" s="324"/>
      <c r="Z11"/>
      <c r="AA11"/>
    </row>
    <row r="12" spans="1:27" ht="14.25" x14ac:dyDescent="0.2">
      <c r="B12" s="176"/>
      <c r="C12" s="23" t="s">
        <v>180</v>
      </c>
      <c r="D12" s="4">
        <v>1092</v>
      </c>
      <c r="E12" s="5"/>
      <c r="F12" s="5">
        <v>1230</v>
      </c>
      <c r="G12" s="5"/>
      <c r="H12" s="5">
        <v>514</v>
      </c>
      <c r="I12" s="5"/>
      <c r="J12" s="5">
        <v>354</v>
      </c>
      <c r="K12" s="5"/>
      <c r="L12" s="5">
        <v>367</v>
      </c>
      <c r="M12" s="5"/>
      <c r="N12" s="5">
        <v>1807</v>
      </c>
      <c r="O12" s="6"/>
      <c r="P12" s="5">
        <v>2328</v>
      </c>
      <c r="Q12" s="132"/>
      <c r="R12" s="5">
        <v>1850</v>
      </c>
      <c r="S12" s="310"/>
      <c r="T12" s="5">
        <v>1627</v>
      </c>
      <c r="U12" s="310"/>
      <c r="V12" s="5">
        <v>1704</v>
      </c>
      <c r="W12" s="310"/>
      <c r="X12" s="5">
        <v>2113</v>
      </c>
      <c r="Y12" s="324"/>
    </row>
    <row r="13" spans="1:27" ht="14.25" x14ac:dyDescent="0.2">
      <c r="B13" s="177"/>
      <c r="C13" s="47" t="s">
        <v>155</v>
      </c>
      <c r="D13" s="48">
        <v>0.41299999999999998</v>
      </c>
      <c r="E13" s="49"/>
      <c r="F13" s="49">
        <v>0.42799999999999999</v>
      </c>
      <c r="G13" s="49"/>
      <c r="H13" s="49">
        <v>0.47099999999999997</v>
      </c>
      <c r="I13" s="49"/>
      <c r="J13" s="49">
        <v>0.46</v>
      </c>
      <c r="K13" s="49"/>
      <c r="L13" s="49">
        <v>0.54</v>
      </c>
      <c r="M13" s="49"/>
      <c r="N13" s="49">
        <v>0.52</v>
      </c>
      <c r="O13" s="50"/>
      <c r="P13" s="49">
        <v>0.501</v>
      </c>
      <c r="Q13" s="143"/>
      <c r="R13" s="49">
        <v>0.51100000000000001</v>
      </c>
      <c r="S13" s="272"/>
      <c r="T13" s="49">
        <v>0.50800000000000001</v>
      </c>
      <c r="U13" s="360"/>
      <c r="V13" s="49">
        <v>0.50900000000000001</v>
      </c>
      <c r="W13" s="360"/>
      <c r="X13" s="49">
        <v>0.47899999999999998</v>
      </c>
      <c r="Y13" s="271"/>
    </row>
    <row r="14" spans="1:27" ht="4.5" customHeight="1" x14ac:dyDescent="0.2">
      <c r="B14" s="142"/>
      <c r="C14" s="142"/>
      <c r="D14" s="142"/>
      <c r="E14" s="142"/>
      <c r="F14" s="142"/>
      <c r="G14" s="142"/>
      <c r="H14" s="142"/>
      <c r="I14" s="142"/>
      <c r="J14" s="142"/>
      <c r="K14" s="142"/>
      <c r="L14" s="142"/>
      <c r="M14" s="142"/>
      <c r="N14" s="142"/>
      <c r="O14" s="142"/>
      <c r="P14" s="142"/>
      <c r="Q14" s="142"/>
      <c r="R14" s="142"/>
      <c r="S14" s="142"/>
      <c r="T14" s="142"/>
      <c r="U14" s="363"/>
      <c r="V14" s="142"/>
      <c r="W14" s="363"/>
      <c r="X14" s="142"/>
      <c r="Y14" s="362"/>
    </row>
    <row r="15" spans="1:27" ht="14.25" x14ac:dyDescent="0.2">
      <c r="B15" s="649" t="s">
        <v>567</v>
      </c>
      <c r="C15" s="39" t="s">
        <v>184</v>
      </c>
      <c r="D15" s="198">
        <v>1746</v>
      </c>
      <c r="E15" s="199"/>
      <c r="F15" s="75">
        <v>2044</v>
      </c>
      <c r="G15" s="75"/>
      <c r="H15" s="75">
        <v>923</v>
      </c>
      <c r="I15" s="75"/>
      <c r="J15" s="199">
        <v>640</v>
      </c>
      <c r="K15" s="199"/>
      <c r="L15" s="199">
        <v>747</v>
      </c>
      <c r="M15" s="199"/>
      <c r="N15" s="41">
        <v>3572</v>
      </c>
      <c r="O15" s="313"/>
      <c r="P15" s="199">
        <v>4473</v>
      </c>
      <c r="Q15" s="144"/>
      <c r="R15" s="199">
        <v>3593</v>
      </c>
      <c r="S15" s="310"/>
      <c r="T15" s="41">
        <v>3144</v>
      </c>
      <c r="U15" s="310"/>
      <c r="V15" s="41">
        <v>3329</v>
      </c>
      <c r="W15" s="310"/>
      <c r="X15" s="41">
        <v>3895</v>
      </c>
      <c r="Y15" s="324"/>
    </row>
    <row r="16" spans="1:27" ht="14.25" x14ac:dyDescent="0.2">
      <c r="B16" s="176"/>
      <c r="C16" s="23" t="s">
        <v>200</v>
      </c>
      <c r="D16" s="74">
        <v>115</v>
      </c>
      <c r="E16" s="75"/>
      <c r="F16" s="75">
        <v>108</v>
      </c>
      <c r="G16" s="75"/>
      <c r="H16" s="75">
        <v>49</v>
      </c>
      <c r="I16" s="75"/>
      <c r="J16" s="75">
        <v>15</v>
      </c>
      <c r="K16" s="75"/>
      <c r="L16" s="75">
        <v>51</v>
      </c>
      <c r="M16" s="75"/>
      <c r="N16" s="5">
        <v>190</v>
      </c>
      <c r="O16" s="76"/>
      <c r="P16" s="75">
        <v>195</v>
      </c>
      <c r="Q16" s="132"/>
      <c r="R16" s="75">
        <v>189</v>
      </c>
      <c r="S16" s="310"/>
      <c r="T16" s="5">
        <v>162</v>
      </c>
      <c r="U16" s="310"/>
      <c r="V16" s="5">
        <v>145</v>
      </c>
      <c r="W16" s="310"/>
      <c r="X16" s="5">
        <v>163</v>
      </c>
      <c r="Y16" s="324"/>
    </row>
    <row r="17" spans="2:27" ht="14.25" x14ac:dyDescent="0.2">
      <c r="B17" s="177"/>
      <c r="C17" s="47" t="s">
        <v>160</v>
      </c>
      <c r="D17" s="48">
        <v>6.2E-2</v>
      </c>
      <c r="E17" s="49"/>
      <c r="F17" s="49">
        <v>0.05</v>
      </c>
      <c r="G17" s="49"/>
      <c r="H17" s="49">
        <v>0.05</v>
      </c>
      <c r="I17" s="49"/>
      <c r="J17" s="49">
        <v>2.3E-2</v>
      </c>
      <c r="K17" s="49"/>
      <c r="L17" s="49">
        <v>6.4000000000000001E-2</v>
      </c>
      <c r="M17" s="49"/>
      <c r="N17" s="49">
        <v>5.0999999999999997E-2</v>
      </c>
      <c r="O17" s="50"/>
      <c r="P17" s="49">
        <v>4.2000000000000003E-2</v>
      </c>
      <c r="Q17" s="143"/>
      <c r="R17" s="49">
        <v>0.05</v>
      </c>
      <c r="S17" s="272"/>
      <c r="T17" s="49">
        <v>4.9000000000000002E-2</v>
      </c>
      <c r="U17" s="360"/>
      <c r="V17" s="49">
        <v>4.2000000000000003E-2</v>
      </c>
      <c r="W17" s="360"/>
      <c r="X17" s="49">
        <v>0.04</v>
      </c>
      <c r="Y17" s="271"/>
    </row>
    <row r="18" spans="2:27" ht="4.5" customHeight="1" x14ac:dyDescent="0.2">
      <c r="B18" s="142"/>
      <c r="C18" s="142"/>
      <c r="D18" s="142"/>
      <c r="E18" s="142"/>
      <c r="F18" s="142"/>
      <c r="G18" s="142"/>
      <c r="H18" s="142"/>
      <c r="I18" s="142"/>
      <c r="J18" s="142"/>
      <c r="K18" s="142"/>
      <c r="L18" s="142"/>
      <c r="M18" s="142"/>
      <c r="N18" s="142"/>
      <c r="O18" s="142"/>
      <c r="P18" s="142"/>
      <c r="Q18" s="142"/>
      <c r="R18" s="142"/>
      <c r="S18" s="142"/>
      <c r="T18" s="142"/>
      <c r="U18" s="363"/>
      <c r="V18" s="142"/>
      <c r="W18" s="363"/>
      <c r="X18" s="142"/>
      <c r="Y18" s="362"/>
    </row>
    <row r="19" spans="2:27" ht="14.25" x14ac:dyDescent="0.2">
      <c r="B19" s="175" t="s">
        <v>400</v>
      </c>
      <c r="C19" s="39" t="s">
        <v>677</v>
      </c>
      <c r="D19" s="40">
        <v>123</v>
      </c>
      <c r="E19" s="41"/>
      <c r="F19" s="41">
        <v>110</v>
      </c>
      <c r="G19" s="41"/>
      <c r="H19" s="41">
        <v>65</v>
      </c>
      <c r="I19" s="41"/>
      <c r="J19" s="41">
        <v>16</v>
      </c>
      <c r="K19" s="41"/>
      <c r="L19" s="41">
        <v>40</v>
      </c>
      <c r="M19" s="41"/>
      <c r="N19" s="41">
        <v>216</v>
      </c>
      <c r="O19" s="592"/>
      <c r="P19" s="41">
        <v>310</v>
      </c>
      <c r="Q19" s="310" t="s">
        <v>497</v>
      </c>
      <c r="R19" s="41">
        <v>262</v>
      </c>
      <c r="S19" s="273"/>
      <c r="T19" s="41">
        <v>244</v>
      </c>
      <c r="U19" s="310"/>
      <c r="V19" s="41">
        <v>242</v>
      </c>
      <c r="W19" s="310"/>
      <c r="X19" s="41">
        <v>218</v>
      </c>
      <c r="Y19" s="324"/>
    </row>
    <row r="20" spans="2:27" ht="14.25" x14ac:dyDescent="0.2">
      <c r="B20" s="176"/>
      <c r="C20" s="23" t="s">
        <v>183</v>
      </c>
      <c r="D20" s="4">
        <v>1327</v>
      </c>
      <c r="E20" s="5"/>
      <c r="F20" s="5">
        <v>1321</v>
      </c>
      <c r="G20" s="5"/>
      <c r="H20" s="5">
        <v>694</v>
      </c>
      <c r="I20" s="5"/>
      <c r="J20" s="5">
        <v>119</v>
      </c>
      <c r="K20" s="5"/>
      <c r="L20" s="5">
        <v>300</v>
      </c>
      <c r="M20" s="5"/>
      <c r="N20" s="5">
        <v>1689</v>
      </c>
      <c r="O20" s="6"/>
      <c r="P20" s="5">
        <v>2353</v>
      </c>
      <c r="Q20" s="132"/>
      <c r="R20" s="5">
        <v>1880</v>
      </c>
      <c r="S20" s="310"/>
      <c r="T20" s="5">
        <v>1618</v>
      </c>
      <c r="U20" s="310"/>
      <c r="V20" s="5">
        <v>1797</v>
      </c>
      <c r="W20" s="310"/>
      <c r="X20" s="5">
        <v>1894</v>
      </c>
      <c r="Y20" s="324"/>
    </row>
    <row r="21" spans="2:27" ht="14.25" x14ac:dyDescent="0.2">
      <c r="B21" s="176"/>
      <c r="C21" s="23" t="s">
        <v>141</v>
      </c>
      <c r="D21" s="4">
        <v>411</v>
      </c>
      <c r="E21" s="5"/>
      <c r="F21" s="5">
        <v>721</v>
      </c>
      <c r="G21" s="5"/>
      <c r="H21" s="5">
        <v>213</v>
      </c>
      <c r="I21" s="5"/>
      <c r="J21" s="5">
        <v>520</v>
      </c>
      <c r="K21" s="5"/>
      <c r="L21" s="5">
        <v>458</v>
      </c>
      <c r="M21" s="5"/>
      <c r="N21" s="5">
        <v>1857</v>
      </c>
      <c r="O21" s="324"/>
      <c r="P21" s="5">
        <v>2005</v>
      </c>
      <c r="Q21" s="310" t="s">
        <v>497</v>
      </c>
      <c r="R21" s="5">
        <v>1640</v>
      </c>
      <c r="S21" s="310"/>
      <c r="T21" s="5">
        <v>1444</v>
      </c>
      <c r="U21" s="310"/>
      <c r="V21" s="5">
        <v>1435</v>
      </c>
      <c r="W21" s="310"/>
      <c r="X21" s="5">
        <v>1946</v>
      </c>
      <c r="Y21" s="324"/>
      <c r="Z21" s="28"/>
      <c r="AA21" s="28"/>
    </row>
    <row r="22" spans="2:27" ht="14.25" x14ac:dyDescent="0.2">
      <c r="B22" s="176"/>
      <c r="C22" s="51" t="s">
        <v>575</v>
      </c>
      <c r="D22" s="52">
        <v>0.77900000000000003</v>
      </c>
      <c r="E22" s="53"/>
      <c r="F22" s="53">
        <v>0.66500000000000004</v>
      </c>
      <c r="G22" s="53"/>
      <c r="H22" s="53">
        <v>0.78100000000000003</v>
      </c>
      <c r="I22" s="53"/>
      <c r="J22" s="53">
        <v>0.20599999999999999</v>
      </c>
      <c r="K22" s="53"/>
      <c r="L22" s="53">
        <v>0.42599999999999999</v>
      </c>
      <c r="M22" s="53"/>
      <c r="N22" s="53">
        <v>0.50600000000000001</v>
      </c>
      <c r="O22" s="54"/>
      <c r="P22" s="53">
        <v>0.56999999999999995</v>
      </c>
      <c r="Q22" s="145"/>
      <c r="R22" s="53">
        <v>0.56599999999999995</v>
      </c>
      <c r="S22" s="274"/>
      <c r="T22" s="53">
        <v>0.56299999999999994</v>
      </c>
      <c r="U22" s="361"/>
      <c r="V22" s="53">
        <v>0.58699999999999997</v>
      </c>
      <c r="W22" s="361"/>
      <c r="X22" s="53">
        <v>0.52</v>
      </c>
      <c r="Y22" s="270"/>
    </row>
    <row r="23" spans="2:27" ht="14.25" x14ac:dyDescent="0.2">
      <c r="B23" s="177"/>
      <c r="C23" s="47" t="s">
        <v>156</v>
      </c>
      <c r="D23" s="48">
        <v>8.5000000000000006E-2</v>
      </c>
      <c r="E23" s="49"/>
      <c r="F23" s="49">
        <v>7.6999999999999999E-2</v>
      </c>
      <c r="G23" s="49"/>
      <c r="H23" s="49">
        <v>8.5999999999999993E-2</v>
      </c>
      <c r="I23" s="49"/>
      <c r="J23" s="49" t="s">
        <v>362</v>
      </c>
      <c r="K23" s="49"/>
      <c r="L23" s="49" t="s">
        <v>362</v>
      </c>
      <c r="M23" s="49"/>
      <c r="N23" s="49" t="s">
        <v>362</v>
      </c>
      <c r="O23" s="50"/>
      <c r="P23" s="49" t="s">
        <v>362</v>
      </c>
      <c r="Q23" s="143"/>
      <c r="R23" s="49" t="s">
        <v>362</v>
      </c>
      <c r="S23" s="272"/>
      <c r="T23" s="49" t="s">
        <v>362</v>
      </c>
      <c r="U23" s="360"/>
      <c r="V23" s="49" t="s">
        <v>362</v>
      </c>
      <c r="W23" s="360"/>
      <c r="X23" s="49" t="s">
        <v>362</v>
      </c>
      <c r="Y23" s="271"/>
    </row>
    <row r="24" spans="2:27" ht="3.75" customHeight="1" x14ac:dyDescent="0.2">
      <c r="B24" s="142"/>
      <c r="C24" s="142"/>
      <c r="D24" s="142"/>
      <c r="E24" s="142"/>
      <c r="F24" s="142"/>
      <c r="G24" s="142"/>
      <c r="H24" s="142"/>
      <c r="I24" s="142"/>
      <c r="J24" s="142"/>
      <c r="K24" s="142"/>
      <c r="L24" s="142"/>
      <c r="M24" s="142"/>
      <c r="N24" s="142"/>
      <c r="O24" s="142"/>
      <c r="P24" s="142"/>
      <c r="Q24" s="142"/>
      <c r="R24" s="142"/>
      <c r="S24" s="142"/>
      <c r="T24" s="142"/>
      <c r="U24" s="363"/>
      <c r="V24" s="142"/>
      <c r="W24" s="363"/>
      <c r="X24" s="142"/>
      <c r="Y24" s="362"/>
    </row>
    <row r="25" spans="2:27" ht="14.25" x14ac:dyDescent="0.2">
      <c r="B25" s="175" t="s">
        <v>201</v>
      </c>
      <c r="C25" s="23" t="s">
        <v>157</v>
      </c>
      <c r="D25" s="4">
        <v>35</v>
      </c>
      <c r="E25" s="5"/>
      <c r="F25" s="5">
        <v>58</v>
      </c>
      <c r="G25" s="5"/>
      <c r="H25" s="5">
        <v>18</v>
      </c>
      <c r="I25" s="5"/>
      <c r="J25" s="5">
        <v>3</v>
      </c>
      <c r="K25" s="5"/>
      <c r="L25" s="5">
        <v>20</v>
      </c>
      <c r="M25" s="5"/>
      <c r="N25" s="5">
        <v>72</v>
      </c>
      <c r="O25" s="6"/>
      <c r="P25" s="75">
        <v>126</v>
      </c>
      <c r="Q25" s="132"/>
      <c r="R25" s="75">
        <v>116</v>
      </c>
      <c r="S25" s="261"/>
      <c r="T25" s="5">
        <v>104</v>
      </c>
      <c r="U25" s="322"/>
      <c r="V25" s="5">
        <v>91</v>
      </c>
      <c r="W25" s="310"/>
      <c r="X25" s="5">
        <v>74</v>
      </c>
      <c r="Y25" s="324"/>
      <c r="Z25" s="2"/>
    </row>
    <row r="26" spans="2:27" ht="14.25" x14ac:dyDescent="0.2">
      <c r="B26" s="176"/>
      <c r="C26" s="23" t="s">
        <v>135</v>
      </c>
      <c r="D26" s="4">
        <v>1478</v>
      </c>
      <c r="E26" s="5"/>
      <c r="F26" s="5">
        <v>1935</v>
      </c>
      <c r="G26" s="5"/>
      <c r="H26" s="5">
        <v>256</v>
      </c>
      <c r="I26" s="5"/>
      <c r="J26" s="5">
        <v>87</v>
      </c>
      <c r="K26" s="5"/>
      <c r="L26" s="5">
        <v>331</v>
      </c>
      <c r="M26" s="5"/>
      <c r="N26" s="5">
        <v>1998</v>
      </c>
      <c r="O26" s="6"/>
      <c r="P26" s="75">
        <v>3535</v>
      </c>
      <c r="Q26" s="132"/>
      <c r="R26" s="75">
        <v>2975</v>
      </c>
      <c r="S26" s="310"/>
      <c r="T26" s="5">
        <v>2624</v>
      </c>
      <c r="U26" s="322"/>
      <c r="V26" s="5">
        <v>2727</v>
      </c>
      <c r="W26" s="310"/>
      <c r="X26" s="5">
        <v>2114</v>
      </c>
      <c r="Y26" s="324"/>
      <c r="Z26" s="2"/>
    </row>
    <row r="27" spans="2:27" ht="14.25" x14ac:dyDescent="0.2">
      <c r="B27" s="176"/>
      <c r="C27" s="23" t="s">
        <v>141</v>
      </c>
      <c r="D27" s="4">
        <v>348</v>
      </c>
      <c r="E27" s="5"/>
      <c r="F27" s="5">
        <v>159</v>
      </c>
      <c r="G27" s="5"/>
      <c r="H27" s="5">
        <v>698</v>
      </c>
      <c r="I27" s="5"/>
      <c r="J27" s="5">
        <v>565</v>
      </c>
      <c r="K27" s="5"/>
      <c r="L27" s="5">
        <v>447</v>
      </c>
      <c r="M27" s="5"/>
      <c r="N27" s="5">
        <v>1692</v>
      </c>
      <c r="O27" s="6"/>
      <c r="P27" s="75">
        <v>1007</v>
      </c>
      <c r="Q27" s="132"/>
      <c r="R27" s="75">
        <v>691</v>
      </c>
      <c r="S27" s="310"/>
      <c r="T27" s="5">
        <v>578</v>
      </c>
      <c r="U27" s="310"/>
      <c r="V27" s="5">
        <v>656</v>
      </c>
      <c r="W27" s="310"/>
      <c r="X27" s="5">
        <v>1870</v>
      </c>
      <c r="Y27" s="324"/>
      <c r="Z27" s="2"/>
    </row>
    <row r="28" spans="2:27" ht="14.25" x14ac:dyDescent="0.2">
      <c r="B28" s="176"/>
      <c r="C28" s="51" t="s">
        <v>575</v>
      </c>
      <c r="D28" s="52">
        <v>0.81299999999999994</v>
      </c>
      <c r="E28" s="53"/>
      <c r="F28" s="53">
        <v>0.92600000000000005</v>
      </c>
      <c r="G28" s="53"/>
      <c r="H28" s="53">
        <v>0.28199999999999997</v>
      </c>
      <c r="I28" s="53"/>
      <c r="J28" s="53">
        <v>0.13700000000000001</v>
      </c>
      <c r="K28" s="53"/>
      <c r="L28" s="53">
        <v>0.44</v>
      </c>
      <c r="M28" s="53"/>
      <c r="N28" s="53">
        <v>0.55000000000000004</v>
      </c>
      <c r="O28" s="54"/>
      <c r="P28" s="53">
        <v>0.78400000000000003</v>
      </c>
      <c r="Q28" s="145"/>
      <c r="R28" s="53">
        <v>0.81699999999999995</v>
      </c>
      <c r="S28" s="274"/>
      <c r="T28" s="53">
        <v>0.82499999999999996</v>
      </c>
      <c r="U28" s="361"/>
      <c r="V28" s="53">
        <v>0.81100000000000005</v>
      </c>
      <c r="W28" s="361"/>
      <c r="X28" s="53">
        <v>0.53900000000000003</v>
      </c>
      <c r="Y28" s="274"/>
      <c r="Z28" s="2"/>
    </row>
    <row r="29" spans="2:27" ht="14.25" x14ac:dyDescent="0.2">
      <c r="B29" s="177"/>
      <c r="C29" s="47" t="s">
        <v>159</v>
      </c>
      <c r="D29" s="48">
        <v>2.3E-2</v>
      </c>
      <c r="E29" s="49"/>
      <c r="F29" s="49">
        <v>2.9000000000000001E-2</v>
      </c>
      <c r="G29" s="49"/>
      <c r="H29" s="49" t="s">
        <v>362</v>
      </c>
      <c r="I29" s="49"/>
      <c r="J29" s="49" t="s">
        <v>362</v>
      </c>
      <c r="K29" s="49"/>
      <c r="L29" s="49" t="s">
        <v>362</v>
      </c>
      <c r="M29" s="49"/>
      <c r="N29" s="49" t="s">
        <v>362</v>
      </c>
      <c r="O29" s="50"/>
      <c r="P29" s="49">
        <v>3.4000000000000002E-2</v>
      </c>
      <c r="Q29" s="143"/>
      <c r="R29" s="49">
        <v>3.7999999999999999E-2</v>
      </c>
      <c r="S29" s="272"/>
      <c r="T29" s="49">
        <v>3.7999999999999999E-2</v>
      </c>
      <c r="U29" s="360"/>
      <c r="V29" s="49">
        <v>3.2000000000000001E-2</v>
      </c>
      <c r="W29" s="360"/>
      <c r="X29" s="49" t="s">
        <v>362</v>
      </c>
      <c r="Y29" s="272"/>
      <c r="Z29" s="2"/>
    </row>
    <row r="30" spans="2:27" ht="4.5" customHeight="1" x14ac:dyDescent="0.2">
      <c r="B30" s="142"/>
      <c r="C30" s="142"/>
      <c r="D30" s="142"/>
      <c r="E30" s="142"/>
      <c r="F30" s="142"/>
      <c r="G30" s="142"/>
      <c r="H30" s="142"/>
      <c r="I30" s="142"/>
      <c r="J30" s="142"/>
      <c r="K30" s="142"/>
      <c r="L30" s="142"/>
      <c r="M30" s="142"/>
      <c r="N30" s="142"/>
      <c r="O30" s="142"/>
      <c r="P30" s="142"/>
      <c r="Q30" s="142"/>
      <c r="R30" s="142"/>
      <c r="S30" s="142"/>
      <c r="T30" s="142"/>
      <c r="U30" s="363"/>
      <c r="V30" s="142"/>
      <c r="W30" s="363"/>
      <c r="X30" s="142"/>
      <c r="Y30" s="362"/>
      <c r="Z30" s="2"/>
    </row>
    <row r="31" spans="2:27" ht="14.25" customHeight="1" x14ac:dyDescent="0.2">
      <c r="B31" s="179" t="s">
        <v>339</v>
      </c>
      <c r="C31" s="116" t="s">
        <v>139</v>
      </c>
      <c r="D31" s="40" t="s">
        <v>127</v>
      </c>
      <c r="E31" s="41"/>
      <c r="F31" s="41" t="s">
        <v>127</v>
      </c>
      <c r="G31" s="41"/>
      <c r="H31" s="41" t="s">
        <v>127</v>
      </c>
      <c r="I31" s="41"/>
      <c r="J31" s="41" t="s">
        <v>127</v>
      </c>
      <c r="K31" s="41"/>
      <c r="L31" s="41">
        <v>313</v>
      </c>
      <c r="M31" s="41"/>
      <c r="N31" s="5">
        <v>1742</v>
      </c>
      <c r="O31" s="42"/>
      <c r="P31" s="5">
        <v>3245</v>
      </c>
      <c r="Q31" s="144"/>
      <c r="R31" s="5">
        <v>2727</v>
      </c>
      <c r="S31" s="310"/>
      <c r="T31" s="5">
        <v>2469</v>
      </c>
      <c r="U31" s="310"/>
      <c r="V31" s="5">
        <v>2592</v>
      </c>
      <c r="W31" s="310"/>
      <c r="X31" s="5">
        <v>2319</v>
      </c>
      <c r="Y31" s="324"/>
      <c r="Z31" s="2"/>
      <c r="AA31" s="28"/>
    </row>
    <row r="32" spans="2:27" ht="14.25" x14ac:dyDescent="0.2">
      <c r="B32" s="638" t="s">
        <v>576</v>
      </c>
      <c r="C32" s="117" t="s">
        <v>140</v>
      </c>
      <c r="D32" s="4" t="s">
        <v>127</v>
      </c>
      <c r="E32" s="5"/>
      <c r="F32" s="5" t="s">
        <v>127</v>
      </c>
      <c r="G32" s="5"/>
      <c r="H32" s="5" t="s">
        <v>127</v>
      </c>
      <c r="I32" s="5"/>
      <c r="J32" s="5" t="s">
        <v>127</v>
      </c>
      <c r="K32" s="5"/>
      <c r="L32" s="5">
        <v>12</v>
      </c>
      <c r="M32" s="5"/>
      <c r="N32" s="5">
        <v>117</v>
      </c>
      <c r="O32" s="6"/>
      <c r="P32" s="5">
        <v>249</v>
      </c>
      <c r="Q32" s="132"/>
      <c r="R32" s="5">
        <v>190</v>
      </c>
      <c r="S32" s="310"/>
      <c r="T32" s="5">
        <v>158</v>
      </c>
      <c r="U32" s="310"/>
      <c r="V32" s="5">
        <v>137</v>
      </c>
      <c r="W32" s="310"/>
      <c r="X32" s="5">
        <v>130</v>
      </c>
      <c r="Y32" s="324"/>
      <c r="Z32" s="2"/>
      <c r="AA32" s="28"/>
    </row>
    <row r="33" spans="2:27" ht="14.25" x14ac:dyDescent="0.2">
      <c r="B33" s="180"/>
      <c r="C33" s="117" t="s">
        <v>141</v>
      </c>
      <c r="D33" s="4" t="s">
        <v>127</v>
      </c>
      <c r="E33" s="5"/>
      <c r="F33" s="5" t="s">
        <v>127</v>
      </c>
      <c r="G33" s="5"/>
      <c r="H33" s="5" t="s">
        <v>127</v>
      </c>
      <c r="I33" s="5"/>
      <c r="J33" s="5" t="s">
        <v>127</v>
      </c>
      <c r="K33" s="5"/>
      <c r="L33" s="5">
        <v>473</v>
      </c>
      <c r="M33" s="5"/>
      <c r="N33" s="5">
        <v>1903</v>
      </c>
      <c r="O33" s="6"/>
      <c r="P33" s="5">
        <v>1174</v>
      </c>
      <c r="Q33" s="132"/>
      <c r="R33" s="5">
        <v>865</v>
      </c>
      <c r="S33" s="310"/>
      <c r="T33" s="5">
        <v>679</v>
      </c>
      <c r="U33" s="310"/>
      <c r="V33" s="5">
        <v>745</v>
      </c>
      <c r="W33" s="310"/>
      <c r="X33" s="5">
        <v>1609</v>
      </c>
      <c r="Y33" s="324"/>
      <c r="Z33" s="2"/>
      <c r="AA33" s="28"/>
    </row>
    <row r="34" spans="2:27" ht="14.25" x14ac:dyDescent="0.2">
      <c r="B34" s="180"/>
      <c r="C34" s="118" t="s">
        <v>575</v>
      </c>
      <c r="D34" s="52" t="s">
        <v>127</v>
      </c>
      <c r="E34" s="53"/>
      <c r="F34" s="489" t="s">
        <v>127</v>
      </c>
      <c r="G34" s="53"/>
      <c r="H34" s="53" t="s">
        <v>127</v>
      </c>
      <c r="I34" s="53"/>
      <c r="J34" s="53" t="s">
        <v>127</v>
      </c>
      <c r="K34" s="53"/>
      <c r="L34" s="53">
        <v>0.40699999999999997</v>
      </c>
      <c r="M34" s="53"/>
      <c r="N34" s="53">
        <v>0.49399999999999999</v>
      </c>
      <c r="O34" s="54"/>
      <c r="P34" s="53">
        <v>0.749</v>
      </c>
      <c r="Q34" s="145"/>
      <c r="R34" s="53">
        <v>0.77100000000000002</v>
      </c>
      <c r="S34" s="274"/>
      <c r="T34" s="53">
        <v>0.79500000000000004</v>
      </c>
      <c r="U34" s="361"/>
      <c r="V34" s="53">
        <v>0.78600000000000003</v>
      </c>
      <c r="W34" s="361"/>
      <c r="X34" s="53">
        <v>0.60299999999999998</v>
      </c>
      <c r="Y34" s="274"/>
      <c r="Z34" s="2"/>
      <c r="AA34" s="28"/>
    </row>
    <row r="35" spans="2:27" ht="14.25" x14ac:dyDescent="0.2">
      <c r="B35" s="181"/>
      <c r="C35" s="119" t="s">
        <v>142</v>
      </c>
      <c r="D35" s="48" t="s">
        <v>127</v>
      </c>
      <c r="E35" s="49"/>
      <c r="F35" s="490" t="s">
        <v>127</v>
      </c>
      <c r="G35" s="49"/>
      <c r="H35" s="49" t="s">
        <v>127</v>
      </c>
      <c r="I35" s="49"/>
      <c r="J35" s="49" t="s">
        <v>127</v>
      </c>
      <c r="K35" s="49"/>
      <c r="L35" s="49" t="s">
        <v>362</v>
      </c>
      <c r="M35" s="49"/>
      <c r="N35" s="49" t="s">
        <v>362</v>
      </c>
      <c r="O35" s="50"/>
      <c r="P35" s="49">
        <v>7.0999999999999994E-2</v>
      </c>
      <c r="Q35" s="143"/>
      <c r="R35" s="49">
        <v>6.5000000000000002E-2</v>
      </c>
      <c r="S35" s="272"/>
      <c r="T35" s="49">
        <v>0.06</v>
      </c>
      <c r="U35" s="360"/>
      <c r="V35" s="49">
        <v>0.05</v>
      </c>
      <c r="W35" s="360"/>
      <c r="X35" s="49">
        <v>5.2999999999999999E-2</v>
      </c>
      <c r="Y35" s="272"/>
      <c r="Z35" s="2"/>
      <c r="AA35" s="28"/>
    </row>
    <row r="36" spans="2:27" ht="4.5" customHeight="1" x14ac:dyDescent="0.2">
      <c r="B36" s="142"/>
      <c r="C36" s="142"/>
      <c r="D36" s="142"/>
      <c r="E36" s="142"/>
      <c r="F36" s="142"/>
      <c r="G36" s="142"/>
      <c r="H36" s="142"/>
      <c r="I36" s="142"/>
      <c r="J36" s="142"/>
      <c r="K36" s="142"/>
      <c r="L36" s="142"/>
      <c r="M36" s="142"/>
      <c r="N36" s="142"/>
      <c r="O36" s="142"/>
      <c r="P36" s="142"/>
      <c r="Q36" s="142"/>
      <c r="R36" s="142"/>
      <c r="S36" s="142"/>
      <c r="T36" s="142"/>
      <c r="U36" s="363"/>
      <c r="V36" s="142"/>
      <c r="W36" s="363"/>
      <c r="X36" s="142"/>
      <c r="Y36" s="362"/>
      <c r="Z36" s="2"/>
    </row>
    <row r="37" spans="2:27" ht="14.25" x14ac:dyDescent="0.2">
      <c r="B37" s="637" t="s">
        <v>577</v>
      </c>
      <c r="C37" s="116" t="s">
        <v>143</v>
      </c>
      <c r="D37" s="40" t="s">
        <v>127</v>
      </c>
      <c r="E37" s="41"/>
      <c r="F37" s="41" t="s">
        <v>127</v>
      </c>
      <c r="G37" s="41"/>
      <c r="H37" s="41" t="s">
        <v>127</v>
      </c>
      <c r="I37" s="41"/>
      <c r="J37" s="41" t="s">
        <v>127</v>
      </c>
      <c r="K37" s="41"/>
      <c r="L37" s="41">
        <v>161</v>
      </c>
      <c r="M37" s="41"/>
      <c r="N37" s="5">
        <v>822</v>
      </c>
      <c r="O37" s="42"/>
      <c r="P37" s="5">
        <v>1448</v>
      </c>
      <c r="Q37" s="144"/>
      <c r="R37" s="5">
        <v>1218</v>
      </c>
      <c r="S37" s="310"/>
      <c r="T37" s="5">
        <v>1097</v>
      </c>
      <c r="U37" s="310"/>
      <c r="V37" s="5">
        <v>1122</v>
      </c>
      <c r="W37" s="310"/>
      <c r="X37" s="5">
        <v>995</v>
      </c>
      <c r="Y37" s="324"/>
      <c r="Z37" s="28"/>
      <c r="AA37" s="28"/>
    </row>
    <row r="38" spans="2:27" ht="14.25" x14ac:dyDescent="0.2">
      <c r="B38" s="180"/>
      <c r="C38" s="117" t="s">
        <v>144</v>
      </c>
      <c r="D38" s="4" t="s">
        <v>127</v>
      </c>
      <c r="E38" s="5"/>
      <c r="F38" s="5" t="s">
        <v>127</v>
      </c>
      <c r="G38" s="5"/>
      <c r="H38" s="5" t="s">
        <v>127</v>
      </c>
      <c r="I38" s="5"/>
      <c r="J38" s="5" t="s">
        <v>127</v>
      </c>
      <c r="K38" s="5"/>
      <c r="L38" s="5">
        <v>30</v>
      </c>
      <c r="M38" s="5"/>
      <c r="N38" s="5">
        <v>140</v>
      </c>
      <c r="O38" s="6"/>
      <c r="P38" s="5">
        <v>283</v>
      </c>
      <c r="Q38" s="132"/>
      <c r="R38" s="5">
        <v>233</v>
      </c>
      <c r="S38" s="310"/>
      <c r="T38" s="5">
        <v>206</v>
      </c>
      <c r="U38" s="310"/>
      <c r="V38" s="5">
        <v>194</v>
      </c>
      <c r="W38" s="310"/>
      <c r="X38" s="5">
        <v>141</v>
      </c>
      <c r="Y38" s="324"/>
      <c r="Z38" s="28"/>
      <c r="AA38" s="28"/>
    </row>
    <row r="39" spans="2:27" ht="14.25" x14ac:dyDescent="0.2">
      <c r="B39" s="180"/>
      <c r="C39" s="117" t="s">
        <v>145</v>
      </c>
      <c r="D39" s="4" t="s">
        <v>127</v>
      </c>
      <c r="E39" s="5"/>
      <c r="F39" s="5" t="s">
        <v>127</v>
      </c>
      <c r="G39" s="5"/>
      <c r="H39" s="5" t="s">
        <v>127</v>
      </c>
      <c r="I39" s="5"/>
      <c r="J39" s="5" t="s">
        <v>127</v>
      </c>
      <c r="K39" s="5"/>
      <c r="L39" s="5">
        <v>131</v>
      </c>
      <c r="M39" s="5"/>
      <c r="N39" s="5">
        <v>929</v>
      </c>
      <c r="O39" s="6"/>
      <c r="P39" s="5">
        <v>1804</v>
      </c>
      <c r="Q39" s="132"/>
      <c r="R39" s="5">
        <v>1523</v>
      </c>
      <c r="S39" s="310"/>
      <c r="T39" s="5">
        <v>1369</v>
      </c>
      <c r="U39" s="310"/>
      <c r="V39" s="5">
        <v>1453</v>
      </c>
      <c r="W39" s="310"/>
      <c r="X39" s="5">
        <v>1345</v>
      </c>
      <c r="Y39" s="324"/>
      <c r="Z39" s="28"/>
      <c r="AA39" s="28"/>
    </row>
    <row r="40" spans="2:27" ht="14.25" x14ac:dyDescent="0.2">
      <c r="B40" s="180"/>
      <c r="C40" s="117" t="s">
        <v>141</v>
      </c>
      <c r="D40" s="4" t="s">
        <v>127</v>
      </c>
      <c r="E40" s="5"/>
      <c r="F40" s="5" t="s">
        <v>127</v>
      </c>
      <c r="G40" s="5"/>
      <c r="H40" s="5" t="s">
        <v>127</v>
      </c>
      <c r="I40" s="5"/>
      <c r="J40" s="5" t="s">
        <v>127</v>
      </c>
      <c r="K40" s="5"/>
      <c r="L40" s="5">
        <v>476</v>
      </c>
      <c r="M40" s="5"/>
      <c r="N40" s="5">
        <v>1871</v>
      </c>
      <c r="O40" s="6"/>
      <c r="P40" s="5">
        <v>1133</v>
      </c>
      <c r="Q40" s="132"/>
      <c r="R40" s="5">
        <v>808</v>
      </c>
      <c r="S40" s="310"/>
      <c r="T40" s="5">
        <v>634</v>
      </c>
      <c r="U40" s="310"/>
      <c r="V40" s="5">
        <v>705</v>
      </c>
      <c r="W40" s="310"/>
      <c r="X40" s="5">
        <v>1577</v>
      </c>
      <c r="Y40" s="324"/>
      <c r="Z40" s="28"/>
      <c r="AA40" s="28"/>
    </row>
    <row r="41" spans="2:27" ht="14.25" x14ac:dyDescent="0.2">
      <c r="B41" s="180"/>
      <c r="C41" s="118" t="s">
        <v>575</v>
      </c>
      <c r="D41" s="52" t="s">
        <v>127</v>
      </c>
      <c r="E41" s="53"/>
      <c r="F41" s="53" t="s">
        <v>127</v>
      </c>
      <c r="G41" s="53"/>
      <c r="H41" s="53" t="s">
        <v>127</v>
      </c>
      <c r="I41" s="53"/>
      <c r="J41" s="53" t="s">
        <v>127</v>
      </c>
      <c r="K41" s="53"/>
      <c r="L41" s="53">
        <v>0.40400000000000003</v>
      </c>
      <c r="M41" s="53"/>
      <c r="N41" s="53">
        <v>0.503</v>
      </c>
      <c r="O41" s="54"/>
      <c r="P41" s="53">
        <v>0.75700000000000001</v>
      </c>
      <c r="Q41" s="145"/>
      <c r="R41" s="53">
        <v>0.78600000000000003</v>
      </c>
      <c r="S41" s="274"/>
      <c r="T41" s="53">
        <v>0.80800000000000005</v>
      </c>
      <c r="U41" s="361"/>
      <c r="V41" s="53">
        <v>0.79700000000000004</v>
      </c>
      <c r="W41" s="361"/>
      <c r="X41" s="53">
        <v>0.61099999999999999</v>
      </c>
      <c r="Y41" s="270"/>
      <c r="Z41" s="28"/>
      <c r="AA41" s="28"/>
    </row>
    <row r="42" spans="2:27" ht="14.25" x14ac:dyDescent="0.2">
      <c r="B42" s="181"/>
      <c r="C42" s="119" t="s">
        <v>225</v>
      </c>
      <c r="D42" s="48" t="s">
        <v>127</v>
      </c>
      <c r="E42" s="49"/>
      <c r="F42" s="49" t="s">
        <v>127</v>
      </c>
      <c r="G42" s="49"/>
      <c r="H42" s="49" t="s">
        <v>127</v>
      </c>
      <c r="I42" s="49"/>
      <c r="J42" s="49" t="s">
        <v>127</v>
      </c>
      <c r="K42" s="49"/>
      <c r="L42" s="49" t="s">
        <v>362</v>
      </c>
      <c r="M42" s="49"/>
      <c r="N42" s="49" t="s">
        <v>362</v>
      </c>
      <c r="O42" s="50"/>
      <c r="P42" s="49">
        <v>0.08</v>
      </c>
      <c r="Q42" s="143"/>
      <c r="R42" s="49">
        <v>7.8E-2</v>
      </c>
      <c r="S42" s="272"/>
      <c r="T42" s="49">
        <v>7.6999999999999999E-2</v>
      </c>
      <c r="U42" s="360"/>
      <c r="V42" s="49">
        <v>7.0000000000000007E-2</v>
      </c>
      <c r="W42" s="360"/>
      <c r="X42" s="49">
        <v>5.7000000000000002E-2</v>
      </c>
      <c r="Y42" s="271"/>
      <c r="Z42" s="28"/>
      <c r="AA42" s="28"/>
    </row>
    <row r="43" spans="2:27" ht="4.5" customHeight="1" x14ac:dyDescent="0.2">
      <c r="B43" s="142"/>
      <c r="C43" s="142"/>
      <c r="D43" s="142"/>
      <c r="E43" s="142"/>
      <c r="F43" s="142"/>
      <c r="G43" s="142"/>
      <c r="H43" s="142"/>
      <c r="I43" s="142"/>
      <c r="J43" s="142"/>
      <c r="K43" s="142"/>
      <c r="L43" s="142"/>
      <c r="M43" s="142"/>
      <c r="N43" s="142"/>
      <c r="O43" s="142"/>
      <c r="P43" s="142"/>
      <c r="Q43" s="142"/>
      <c r="R43" s="142"/>
      <c r="S43" s="142"/>
      <c r="T43" s="142"/>
      <c r="U43" s="363"/>
      <c r="V43" s="142"/>
      <c r="W43" s="363"/>
      <c r="X43" s="142"/>
      <c r="Y43" s="362"/>
    </row>
    <row r="44" spans="2:27" ht="15" thickBot="1" x14ac:dyDescent="0.25">
      <c r="B44" s="173" t="s">
        <v>178</v>
      </c>
      <c r="C44" s="174"/>
      <c r="D44" s="11">
        <v>1861</v>
      </c>
      <c r="E44" s="12"/>
      <c r="F44" s="12">
        <v>2152</v>
      </c>
      <c r="G44" s="12"/>
      <c r="H44" s="12">
        <v>972</v>
      </c>
      <c r="I44" s="12"/>
      <c r="J44" s="12">
        <v>655</v>
      </c>
      <c r="K44" s="12"/>
      <c r="L44" s="12">
        <v>798</v>
      </c>
      <c r="M44" s="12"/>
      <c r="N44" s="12">
        <v>3762</v>
      </c>
      <c r="O44" s="13"/>
      <c r="P44" s="12">
        <v>4668</v>
      </c>
      <c r="Q44" s="134"/>
      <c r="R44" s="12">
        <v>3782</v>
      </c>
      <c r="S44" s="686"/>
      <c r="T44" s="12">
        <v>3306</v>
      </c>
      <c r="U44" s="364"/>
      <c r="V44" s="12">
        <v>3474</v>
      </c>
      <c r="W44" s="686"/>
      <c r="X44" s="12">
        <v>4058</v>
      </c>
      <c r="Y44" s="285"/>
      <c r="Z44" s="28"/>
      <c r="AA44" s="28"/>
    </row>
    <row r="45" spans="2:27" ht="4.5" customHeight="1" x14ac:dyDescent="0.2">
      <c r="B45" s="178"/>
      <c r="C45" s="178"/>
      <c r="D45" s="178"/>
      <c r="E45" s="178"/>
      <c r="F45" s="178"/>
      <c r="G45" s="178"/>
      <c r="H45" s="178"/>
      <c r="I45" s="448"/>
      <c r="J45" s="448"/>
      <c r="K45" s="178"/>
      <c r="L45" s="178"/>
      <c r="M45" s="178"/>
      <c r="N45" s="178"/>
      <c r="O45" s="178"/>
      <c r="P45" s="178"/>
      <c r="Q45" s="178"/>
      <c r="R45" s="178"/>
      <c r="S45" s="615"/>
      <c r="T45" s="141"/>
      <c r="U45" s="141"/>
      <c r="V45" s="141"/>
      <c r="W45" s="615"/>
      <c r="X45" s="141"/>
      <c r="Y45" s="141"/>
    </row>
    <row r="46" spans="2:27" x14ac:dyDescent="0.2">
      <c r="B46" s="120"/>
      <c r="C46" s="21"/>
      <c r="D46" s="28"/>
      <c r="E46" s="28"/>
      <c r="F46" s="28"/>
      <c r="G46" s="28"/>
      <c r="H46" s="28"/>
      <c r="I46" s="28"/>
      <c r="J46" s="28"/>
      <c r="K46" s="28"/>
      <c r="L46" s="28"/>
      <c r="M46" s="28"/>
      <c r="N46" s="28"/>
      <c r="O46" s="28"/>
      <c r="P46" s="28"/>
      <c r="Q46" s="28"/>
      <c r="R46" s="28"/>
      <c r="S46" s="28"/>
      <c r="T46" s="28"/>
      <c r="U46" s="28"/>
      <c r="W46" s="121"/>
      <c r="X46" s="121"/>
      <c r="Y46" s="14" t="s">
        <v>578</v>
      </c>
    </row>
    <row r="47" spans="2:27" x14ac:dyDescent="0.2">
      <c r="C47" s="21"/>
      <c r="V47" s="14"/>
      <c r="W47" s="14"/>
      <c r="X47" s="14"/>
      <c r="Y47" s="14"/>
    </row>
    <row r="48" spans="2:27" x14ac:dyDescent="0.2">
      <c r="C48" s="29"/>
      <c r="D48" s="29"/>
      <c r="E48" s="29"/>
      <c r="F48" s="29"/>
      <c r="G48" s="29"/>
      <c r="H48" s="29"/>
      <c r="I48" s="447"/>
      <c r="J48" s="447"/>
      <c r="K48" s="29"/>
      <c r="L48" s="29"/>
      <c r="M48" s="29"/>
      <c r="N48" s="29"/>
      <c r="O48" s="29"/>
      <c r="P48" s="29"/>
      <c r="Q48" s="29"/>
      <c r="R48" s="29"/>
      <c r="S48" s="29"/>
      <c r="T48" s="29"/>
      <c r="U48" s="29"/>
      <c r="V48" s="29"/>
      <c r="W48" s="29"/>
      <c r="X48" s="29"/>
      <c r="Y48" s="29"/>
    </row>
    <row r="49" spans="1:27" ht="14.25" x14ac:dyDescent="0.2">
      <c r="A49" s="1" t="s">
        <v>633</v>
      </c>
      <c r="B49" s="1"/>
    </row>
    <row r="50" spans="1:27" ht="13.5" thickBot="1" x14ac:dyDescent="0.25">
      <c r="V50" s="3"/>
      <c r="W50" s="3"/>
      <c r="X50" s="3" t="s">
        <v>199</v>
      </c>
      <c r="Y50" s="3"/>
    </row>
    <row r="51" spans="1:27" x14ac:dyDescent="0.2">
      <c r="A51" s="28"/>
      <c r="B51" s="45"/>
      <c r="C51" s="46"/>
      <c r="D51" s="195" t="s">
        <v>162</v>
      </c>
      <c r="E51" s="196"/>
      <c r="F51" s="196"/>
      <c r="G51" s="196"/>
      <c r="H51" s="196"/>
      <c r="I51" s="196"/>
      <c r="J51" s="196"/>
      <c r="K51" s="196"/>
      <c r="L51" s="197"/>
      <c r="M51" s="196"/>
      <c r="N51" s="196"/>
      <c r="O51" s="197"/>
      <c r="P51" s="196" t="s">
        <v>163</v>
      </c>
      <c r="Q51" s="196"/>
      <c r="R51" s="196"/>
      <c r="S51" s="196"/>
      <c r="T51" s="196"/>
      <c r="U51" s="196"/>
      <c r="V51" s="196"/>
      <c r="W51" s="196"/>
      <c r="X51" s="196"/>
      <c r="Y51" s="197"/>
    </row>
    <row r="52" spans="1:27" ht="27" customHeight="1" thickBot="1" x14ac:dyDescent="0.25">
      <c r="A52" s="28"/>
      <c r="B52" s="44"/>
      <c r="C52" s="43"/>
      <c r="D52" s="89" t="s">
        <v>209</v>
      </c>
      <c r="E52" s="90"/>
      <c r="F52" s="90" t="s">
        <v>210</v>
      </c>
      <c r="G52" s="90"/>
      <c r="H52" s="90" t="s">
        <v>211</v>
      </c>
      <c r="I52" s="90"/>
      <c r="J52" s="90" t="s">
        <v>212</v>
      </c>
      <c r="K52" s="90"/>
      <c r="L52" s="90" t="s">
        <v>223</v>
      </c>
      <c r="M52" s="90"/>
      <c r="N52" s="90" t="s">
        <v>340</v>
      </c>
      <c r="O52" s="91"/>
      <c r="P52" s="90" t="s">
        <v>385</v>
      </c>
      <c r="Q52" s="90"/>
      <c r="R52" s="90" t="s">
        <v>499</v>
      </c>
      <c r="S52" s="90"/>
      <c r="T52" s="90" t="s">
        <v>458</v>
      </c>
      <c r="U52" s="90"/>
      <c r="V52" s="90" t="s">
        <v>500</v>
      </c>
      <c r="W52" s="90"/>
      <c r="X52" s="90" t="s">
        <v>550</v>
      </c>
      <c r="Y52" s="91"/>
    </row>
    <row r="53" spans="1:27" ht="14.25" x14ac:dyDescent="0.2">
      <c r="B53" s="648" t="s">
        <v>565</v>
      </c>
      <c r="C53" s="23" t="s">
        <v>407</v>
      </c>
      <c r="D53" s="4">
        <v>871</v>
      </c>
      <c r="E53" s="5"/>
      <c r="F53" s="5">
        <v>575</v>
      </c>
      <c r="G53" s="5"/>
      <c r="H53" s="5">
        <v>540</v>
      </c>
      <c r="I53" s="5"/>
      <c r="J53" s="5">
        <v>515</v>
      </c>
      <c r="K53" s="310"/>
      <c r="L53" s="8">
        <v>514</v>
      </c>
      <c r="M53" s="5"/>
      <c r="N53" s="5">
        <v>486</v>
      </c>
      <c r="O53" s="137"/>
      <c r="P53" s="75">
        <v>588</v>
      </c>
      <c r="Q53" s="132"/>
      <c r="R53" s="75">
        <v>660</v>
      </c>
      <c r="S53" s="310"/>
      <c r="T53" s="5">
        <v>741</v>
      </c>
      <c r="U53" s="310"/>
      <c r="V53" s="5">
        <v>772</v>
      </c>
      <c r="W53" s="310"/>
      <c r="X53" s="5">
        <v>814</v>
      </c>
      <c r="Y53" s="324"/>
      <c r="Z53" s="28"/>
      <c r="AA53" s="28"/>
    </row>
    <row r="54" spans="1:27" ht="14.25" x14ac:dyDescent="0.2">
      <c r="B54" s="176"/>
      <c r="C54" s="23" t="s">
        <v>151</v>
      </c>
      <c r="D54" s="4">
        <v>506</v>
      </c>
      <c r="E54" s="5"/>
      <c r="F54" s="5">
        <v>464</v>
      </c>
      <c r="G54" s="5"/>
      <c r="H54" s="5">
        <v>477</v>
      </c>
      <c r="I54" s="5"/>
      <c r="J54" s="5">
        <v>482</v>
      </c>
      <c r="K54" s="5"/>
      <c r="L54" s="5">
        <v>755</v>
      </c>
      <c r="M54" s="5"/>
      <c r="N54" s="5">
        <v>663</v>
      </c>
      <c r="O54" s="137"/>
      <c r="P54" s="75">
        <v>603</v>
      </c>
      <c r="Q54" s="205"/>
      <c r="R54" s="75">
        <v>668</v>
      </c>
      <c r="S54" s="310"/>
      <c r="T54" s="5">
        <v>706</v>
      </c>
      <c r="U54" s="310"/>
      <c r="V54" s="5">
        <v>730</v>
      </c>
      <c r="W54" s="310"/>
      <c r="X54" s="5">
        <v>757</v>
      </c>
      <c r="Y54" s="324"/>
      <c r="Z54" s="28"/>
      <c r="AA54" s="28"/>
    </row>
    <row r="55" spans="1:27" ht="14.25" x14ac:dyDescent="0.2">
      <c r="B55" s="176"/>
      <c r="C55" s="23" t="s">
        <v>152</v>
      </c>
      <c r="D55" s="4">
        <v>676</v>
      </c>
      <c r="E55" s="5"/>
      <c r="F55" s="5">
        <v>711</v>
      </c>
      <c r="G55" s="5"/>
      <c r="H55" s="5">
        <v>717</v>
      </c>
      <c r="I55" s="5"/>
      <c r="J55" s="5">
        <v>807</v>
      </c>
      <c r="K55" s="5"/>
      <c r="L55" s="5">
        <v>1252</v>
      </c>
      <c r="M55" s="5"/>
      <c r="N55" s="5">
        <v>783</v>
      </c>
      <c r="O55" s="137"/>
      <c r="P55" s="75">
        <v>741</v>
      </c>
      <c r="Q55" s="132"/>
      <c r="R55" s="75">
        <v>733</v>
      </c>
      <c r="S55" s="310"/>
      <c r="T55" s="5">
        <v>758</v>
      </c>
      <c r="U55" s="310"/>
      <c r="V55" s="5">
        <v>768</v>
      </c>
      <c r="W55" s="310"/>
      <c r="X55" s="5">
        <v>759</v>
      </c>
      <c r="Y55" s="324"/>
      <c r="Z55" s="28"/>
      <c r="AA55" s="28"/>
    </row>
    <row r="56" spans="1:27" ht="14.25" x14ac:dyDescent="0.2">
      <c r="B56" s="176"/>
      <c r="C56" s="23" t="s">
        <v>153</v>
      </c>
      <c r="D56" s="4">
        <v>911</v>
      </c>
      <c r="E56" s="5"/>
      <c r="F56" s="5">
        <v>931</v>
      </c>
      <c r="G56" s="5"/>
      <c r="H56" s="5">
        <v>957</v>
      </c>
      <c r="I56" s="5"/>
      <c r="J56" s="5">
        <v>1024</v>
      </c>
      <c r="K56" s="5"/>
      <c r="L56" s="5">
        <v>1794</v>
      </c>
      <c r="M56" s="5"/>
      <c r="N56" s="5">
        <v>868</v>
      </c>
      <c r="O56" s="137"/>
      <c r="P56" s="75">
        <v>900</v>
      </c>
      <c r="Q56" s="205"/>
      <c r="R56" s="75">
        <v>888</v>
      </c>
      <c r="S56" s="205"/>
      <c r="T56" s="5">
        <v>911</v>
      </c>
      <c r="U56" s="310"/>
      <c r="V56" s="5">
        <v>942</v>
      </c>
      <c r="W56" s="310"/>
      <c r="X56" s="5">
        <v>956</v>
      </c>
      <c r="Y56" s="324"/>
      <c r="Z56" s="28"/>
      <c r="AA56" s="28"/>
    </row>
    <row r="57" spans="1:27" ht="14.25" x14ac:dyDescent="0.2">
      <c r="B57" s="176"/>
      <c r="C57" s="23" t="s">
        <v>154</v>
      </c>
      <c r="D57" s="4">
        <v>720</v>
      </c>
      <c r="E57" s="5"/>
      <c r="F57" s="5">
        <v>786</v>
      </c>
      <c r="G57" s="5"/>
      <c r="H57" s="5">
        <v>869</v>
      </c>
      <c r="I57" s="5"/>
      <c r="J57" s="5">
        <v>928</v>
      </c>
      <c r="K57" s="5"/>
      <c r="L57" s="5">
        <v>1155</v>
      </c>
      <c r="M57" s="5"/>
      <c r="N57" s="5">
        <v>831</v>
      </c>
      <c r="O57" s="137"/>
      <c r="P57" s="75">
        <v>823</v>
      </c>
      <c r="Q57" s="132"/>
      <c r="R57" s="75">
        <v>771</v>
      </c>
      <c r="S57" s="261"/>
      <c r="T57" s="5">
        <v>775</v>
      </c>
      <c r="U57" s="310"/>
      <c r="V57" s="5">
        <v>759</v>
      </c>
      <c r="W57" s="310"/>
      <c r="X57" s="5">
        <v>750</v>
      </c>
      <c r="Y57" s="324"/>
      <c r="Z57" s="28"/>
      <c r="AA57" s="28"/>
    </row>
    <row r="58" spans="1:27" ht="4.5" customHeight="1" x14ac:dyDescent="0.2">
      <c r="B58" s="142"/>
      <c r="C58" s="142"/>
      <c r="D58" s="142"/>
      <c r="E58" s="142"/>
      <c r="F58" s="142"/>
      <c r="G58" s="142"/>
      <c r="H58" s="142"/>
      <c r="I58" s="142"/>
      <c r="J58" s="142"/>
      <c r="K58" s="142"/>
      <c r="L58" s="142"/>
      <c r="M58" s="142"/>
      <c r="N58" s="142"/>
      <c r="O58" s="142"/>
      <c r="P58" s="142"/>
      <c r="Q58" s="142"/>
      <c r="R58" s="142"/>
      <c r="S58" s="142"/>
      <c r="T58" s="142"/>
      <c r="U58" s="363"/>
      <c r="V58" s="142"/>
      <c r="W58" s="363"/>
      <c r="X58" s="142"/>
      <c r="Y58" s="362"/>
    </row>
    <row r="59" spans="1:27" s="20" customFormat="1" ht="14.25" x14ac:dyDescent="0.2">
      <c r="B59" s="648" t="s">
        <v>566</v>
      </c>
      <c r="C59" s="23" t="s">
        <v>179</v>
      </c>
      <c r="D59" s="4">
        <v>1609</v>
      </c>
      <c r="E59" s="5"/>
      <c r="F59" s="5">
        <v>1293</v>
      </c>
      <c r="G59" s="5"/>
      <c r="H59" s="5">
        <v>1378</v>
      </c>
      <c r="I59" s="5"/>
      <c r="J59" s="5">
        <v>1491</v>
      </c>
      <c r="K59" s="5"/>
      <c r="L59" s="5">
        <v>1825</v>
      </c>
      <c r="M59" s="5"/>
      <c r="N59" s="5">
        <v>1531</v>
      </c>
      <c r="O59" s="137"/>
      <c r="P59" s="75">
        <v>1529</v>
      </c>
      <c r="Q59" s="132"/>
      <c r="R59" s="75">
        <v>1578</v>
      </c>
      <c r="S59" s="261"/>
      <c r="T59" s="5">
        <v>1663</v>
      </c>
      <c r="U59" s="310"/>
      <c r="V59" s="5">
        <v>1715</v>
      </c>
      <c r="W59" s="310"/>
      <c r="X59" s="5">
        <v>1722</v>
      </c>
      <c r="Y59" s="324"/>
      <c r="Z59"/>
      <c r="AA59"/>
    </row>
    <row r="60" spans="1:27" ht="14.25" x14ac:dyDescent="0.2">
      <c r="B60" s="176"/>
      <c r="C60" s="23" t="s">
        <v>180</v>
      </c>
      <c r="D60" s="4">
        <v>2075</v>
      </c>
      <c r="E60" s="5"/>
      <c r="F60" s="5">
        <v>2174</v>
      </c>
      <c r="G60" s="5"/>
      <c r="H60" s="5">
        <v>2182</v>
      </c>
      <c r="I60" s="5"/>
      <c r="J60" s="5">
        <v>2265</v>
      </c>
      <c r="K60" s="310"/>
      <c r="L60" s="5">
        <v>3645</v>
      </c>
      <c r="M60" s="5"/>
      <c r="N60" s="5">
        <v>2100</v>
      </c>
      <c r="O60" s="324"/>
      <c r="P60" s="75">
        <v>2126</v>
      </c>
      <c r="Q60" s="205"/>
      <c r="R60" s="75">
        <v>2142</v>
      </c>
      <c r="S60" s="310"/>
      <c r="T60" s="5">
        <v>2228</v>
      </c>
      <c r="U60" s="310"/>
      <c r="V60" s="5">
        <v>2256</v>
      </c>
      <c r="W60" s="310"/>
      <c r="X60" s="5">
        <v>2314</v>
      </c>
      <c r="Y60" s="324"/>
    </row>
    <row r="61" spans="1:27" ht="14.25" x14ac:dyDescent="0.2">
      <c r="B61" s="177"/>
      <c r="C61" s="47" t="s">
        <v>155</v>
      </c>
      <c r="D61" s="48">
        <v>0.437</v>
      </c>
      <c r="E61" s="49"/>
      <c r="F61" s="49">
        <v>0.373</v>
      </c>
      <c r="G61" s="49"/>
      <c r="H61" s="49">
        <v>0.38700000000000001</v>
      </c>
      <c r="I61" s="49"/>
      <c r="J61" s="49">
        <v>0.39700000000000002</v>
      </c>
      <c r="K61" s="49"/>
      <c r="L61" s="49">
        <v>0.33400000000000002</v>
      </c>
      <c r="M61" s="49"/>
      <c r="N61" s="49">
        <v>0.42199999999999999</v>
      </c>
      <c r="O61" s="146"/>
      <c r="P61" s="49">
        <v>0.41799999999999998</v>
      </c>
      <c r="Q61" s="143"/>
      <c r="R61" s="49">
        <v>0.42399999999999999</v>
      </c>
      <c r="S61" s="272"/>
      <c r="T61" s="49">
        <v>0.42699999999999999</v>
      </c>
      <c r="U61" s="360"/>
      <c r="V61" s="49">
        <v>0.432</v>
      </c>
      <c r="W61" s="360"/>
      <c r="X61" s="49">
        <v>0.42699999999999999</v>
      </c>
      <c r="Y61" s="271"/>
    </row>
    <row r="62" spans="1:27" ht="4.5" customHeight="1" x14ac:dyDescent="0.2">
      <c r="B62" s="142"/>
      <c r="C62" s="142"/>
      <c r="D62" s="142"/>
      <c r="E62" s="142"/>
      <c r="F62" s="142"/>
      <c r="G62" s="142"/>
      <c r="H62" s="142"/>
      <c r="I62" s="142"/>
      <c r="J62" s="142"/>
      <c r="K62" s="142"/>
      <c r="L62" s="142"/>
      <c r="M62" s="142"/>
      <c r="N62" s="142"/>
      <c r="O62" s="142"/>
      <c r="P62" s="142"/>
      <c r="Q62" s="142"/>
      <c r="R62" s="142"/>
      <c r="S62" s="142"/>
      <c r="T62" s="142"/>
      <c r="U62" s="363"/>
      <c r="V62" s="142"/>
      <c r="W62" s="363"/>
      <c r="X62" s="142"/>
      <c r="Y62" s="362"/>
    </row>
    <row r="63" spans="1:27" ht="14.25" x14ac:dyDescent="0.2">
      <c r="B63" s="649" t="s">
        <v>567</v>
      </c>
      <c r="C63" s="39" t="s">
        <v>184</v>
      </c>
      <c r="D63" s="40">
        <v>3143</v>
      </c>
      <c r="E63" s="41"/>
      <c r="F63" s="199">
        <v>2937</v>
      </c>
      <c r="G63" s="41"/>
      <c r="H63" s="199">
        <v>2990</v>
      </c>
      <c r="I63" s="199"/>
      <c r="J63" s="199">
        <v>3045</v>
      </c>
      <c r="K63" s="310"/>
      <c r="L63" s="581">
        <v>4368</v>
      </c>
      <c r="M63" s="199"/>
      <c r="N63" s="199">
        <v>2873</v>
      </c>
      <c r="O63" s="233"/>
      <c r="P63" s="199">
        <v>2845</v>
      </c>
      <c r="Q63" s="310"/>
      <c r="R63" s="199">
        <v>2959</v>
      </c>
      <c r="S63" s="310"/>
      <c r="T63" s="41">
        <v>3111</v>
      </c>
      <c r="U63" s="310"/>
      <c r="V63" s="41">
        <v>3213</v>
      </c>
      <c r="W63" s="310"/>
      <c r="X63" s="41">
        <v>3290</v>
      </c>
      <c r="Y63" s="324"/>
    </row>
    <row r="64" spans="1:27" ht="14.25" x14ac:dyDescent="0.2">
      <c r="B64" s="176"/>
      <c r="C64" s="23" t="s">
        <v>200</v>
      </c>
      <c r="D64" s="74">
        <v>541</v>
      </c>
      <c r="E64" s="75"/>
      <c r="F64" s="75">
        <v>530</v>
      </c>
      <c r="G64" s="75"/>
      <c r="H64" s="75">
        <v>570</v>
      </c>
      <c r="I64" s="75"/>
      <c r="J64" s="75">
        <v>711</v>
      </c>
      <c r="K64" s="75"/>
      <c r="L64" s="75">
        <v>1102</v>
      </c>
      <c r="M64" s="75"/>
      <c r="N64" s="75">
        <v>758</v>
      </c>
      <c r="O64" s="234"/>
      <c r="P64" s="75">
        <v>810</v>
      </c>
      <c r="Q64" s="310"/>
      <c r="R64" s="75">
        <v>761</v>
      </c>
      <c r="S64" s="310"/>
      <c r="T64" s="5">
        <v>780</v>
      </c>
      <c r="U64" s="322"/>
      <c r="V64" s="5">
        <v>758</v>
      </c>
      <c r="W64" s="310"/>
      <c r="X64" s="5">
        <v>746</v>
      </c>
      <c r="Y64" s="324"/>
    </row>
    <row r="65" spans="2:27" ht="14.25" x14ac:dyDescent="0.2">
      <c r="B65" s="177"/>
      <c r="C65" s="47" t="s">
        <v>160</v>
      </c>
      <c r="D65" s="48">
        <v>0.14699999999999999</v>
      </c>
      <c r="E65" s="49"/>
      <c r="F65" s="49">
        <v>0.153</v>
      </c>
      <c r="G65" s="49"/>
      <c r="H65" s="49">
        <v>0.16</v>
      </c>
      <c r="I65" s="49"/>
      <c r="J65" s="49">
        <v>0.189</v>
      </c>
      <c r="K65" s="49"/>
      <c r="L65" s="49">
        <v>0.20100000000000001</v>
      </c>
      <c r="M65" s="49"/>
      <c r="N65" s="49">
        <v>0.19900000000000001</v>
      </c>
      <c r="O65" s="146"/>
      <c r="P65" s="49">
        <v>0.20499999999999999</v>
      </c>
      <c r="Q65" s="143"/>
      <c r="R65" s="49">
        <v>0.20499999999999999</v>
      </c>
      <c r="S65" s="272"/>
      <c r="T65" s="49">
        <v>0.2</v>
      </c>
      <c r="U65" s="360"/>
      <c r="V65" s="49">
        <v>0.191</v>
      </c>
      <c r="W65" s="360"/>
      <c r="X65" s="49">
        <v>0.185</v>
      </c>
      <c r="Y65" s="271"/>
    </row>
    <row r="66" spans="2:27" ht="4.5" customHeight="1" x14ac:dyDescent="0.2">
      <c r="B66" s="142"/>
      <c r="C66" s="142"/>
      <c r="D66" s="142"/>
      <c r="E66" s="142"/>
      <c r="F66" s="142"/>
      <c r="G66" s="142"/>
      <c r="H66" s="142"/>
      <c r="I66" s="142"/>
      <c r="J66" s="142"/>
      <c r="K66" s="142"/>
      <c r="L66" s="142"/>
      <c r="M66" s="142"/>
      <c r="N66" s="142"/>
      <c r="O66" s="142"/>
      <c r="P66" s="142"/>
      <c r="Q66" s="142"/>
      <c r="R66" s="142"/>
      <c r="S66" s="142"/>
      <c r="T66" s="142"/>
      <c r="U66" s="363"/>
      <c r="V66" s="142"/>
      <c r="W66" s="363"/>
      <c r="X66" s="142"/>
      <c r="Y66" s="362"/>
    </row>
    <row r="67" spans="2:27" ht="14.25" x14ac:dyDescent="0.2">
      <c r="B67" s="175" t="s">
        <v>400</v>
      </c>
      <c r="C67" s="39" t="s">
        <v>182</v>
      </c>
      <c r="D67" s="40">
        <v>204</v>
      </c>
      <c r="E67" s="41"/>
      <c r="F67" s="41">
        <v>229</v>
      </c>
      <c r="G67" s="41"/>
      <c r="H67" s="41">
        <v>195</v>
      </c>
      <c r="I67" s="41"/>
      <c r="J67" s="41">
        <v>204</v>
      </c>
      <c r="K67" s="41"/>
      <c r="L67" s="41">
        <v>281</v>
      </c>
      <c r="M67" s="41"/>
      <c r="N67" s="41">
        <v>176</v>
      </c>
      <c r="O67" s="147"/>
      <c r="P67" s="199">
        <v>189</v>
      </c>
      <c r="Q67" s="144"/>
      <c r="R67" s="199">
        <v>201</v>
      </c>
      <c r="S67" s="310"/>
      <c r="T67" s="41">
        <v>221</v>
      </c>
      <c r="U67" s="359"/>
      <c r="V67" s="41">
        <v>228</v>
      </c>
      <c r="W67" s="310"/>
      <c r="X67" s="41">
        <v>261</v>
      </c>
      <c r="Y67" s="324"/>
    </row>
    <row r="68" spans="2:27" ht="14.25" x14ac:dyDescent="0.2">
      <c r="B68" s="176"/>
      <c r="C68" s="23" t="s">
        <v>183</v>
      </c>
      <c r="D68" s="4">
        <v>3007</v>
      </c>
      <c r="E68" s="5"/>
      <c r="F68" s="5">
        <v>2875</v>
      </c>
      <c r="G68" s="5"/>
      <c r="H68" s="5">
        <v>2918</v>
      </c>
      <c r="I68" s="5"/>
      <c r="J68" s="5">
        <v>3138</v>
      </c>
      <c r="K68" s="310"/>
      <c r="L68" s="5">
        <v>4600</v>
      </c>
      <c r="M68" s="5"/>
      <c r="N68" s="5">
        <v>2492</v>
      </c>
      <c r="O68" s="137"/>
      <c r="P68" s="75">
        <v>2489</v>
      </c>
      <c r="Q68" s="132"/>
      <c r="R68" s="75">
        <v>2474</v>
      </c>
      <c r="S68" s="310"/>
      <c r="T68" s="5">
        <v>2562</v>
      </c>
      <c r="U68" s="310"/>
      <c r="V68" s="5">
        <v>2636</v>
      </c>
      <c r="W68" s="310"/>
      <c r="X68" s="5">
        <v>2674</v>
      </c>
      <c r="Y68" s="324"/>
    </row>
    <row r="69" spans="2:27" ht="14.25" x14ac:dyDescent="0.2">
      <c r="B69" s="176"/>
      <c r="C69" s="23" t="s">
        <v>141</v>
      </c>
      <c r="D69" s="4">
        <v>473</v>
      </c>
      <c r="E69" s="5"/>
      <c r="F69" s="5">
        <v>363</v>
      </c>
      <c r="G69" s="5"/>
      <c r="H69" s="5">
        <v>447</v>
      </c>
      <c r="I69" s="5"/>
      <c r="J69" s="5">
        <v>414</v>
      </c>
      <c r="K69" s="5"/>
      <c r="L69" s="5">
        <v>589</v>
      </c>
      <c r="M69" s="5"/>
      <c r="N69" s="5">
        <v>963</v>
      </c>
      <c r="O69" s="137"/>
      <c r="P69" s="75">
        <v>977</v>
      </c>
      <c r="Q69" s="205"/>
      <c r="R69" s="75">
        <v>1045</v>
      </c>
      <c r="S69" s="310"/>
      <c r="T69" s="5">
        <v>1108</v>
      </c>
      <c r="U69" s="310"/>
      <c r="V69" s="5">
        <v>1107</v>
      </c>
      <c r="W69" s="310"/>
      <c r="X69" s="5">
        <v>1101</v>
      </c>
      <c r="Y69" s="324"/>
      <c r="Z69" s="28"/>
      <c r="AA69" s="28"/>
    </row>
    <row r="70" spans="2:27" ht="14.25" x14ac:dyDescent="0.2">
      <c r="B70" s="176"/>
      <c r="C70" s="51" t="s">
        <v>575</v>
      </c>
      <c r="D70" s="52">
        <v>0.872</v>
      </c>
      <c r="E70" s="53"/>
      <c r="F70" s="53">
        <v>0.89500000000000002</v>
      </c>
      <c r="G70" s="53"/>
      <c r="H70" s="53">
        <v>0.874</v>
      </c>
      <c r="I70" s="53"/>
      <c r="J70" s="53">
        <v>0.89</v>
      </c>
      <c r="K70" s="53"/>
      <c r="L70" s="53">
        <v>0.89200000000000002</v>
      </c>
      <c r="M70" s="53"/>
      <c r="N70" s="53">
        <v>0.73499999999999999</v>
      </c>
      <c r="O70" s="148"/>
      <c r="P70" s="53">
        <v>0.73299999999999998</v>
      </c>
      <c r="Q70" s="145"/>
      <c r="R70" s="53">
        <v>0.71899999999999997</v>
      </c>
      <c r="S70" s="274"/>
      <c r="T70" s="53">
        <v>0.71499999999999997</v>
      </c>
      <c r="U70" s="361"/>
      <c r="V70" s="53">
        <v>0.72099999999999997</v>
      </c>
      <c r="W70" s="361"/>
      <c r="X70" s="53">
        <v>0.72699999999999998</v>
      </c>
      <c r="Y70" s="270"/>
    </row>
    <row r="71" spans="2:27" ht="14.25" x14ac:dyDescent="0.2">
      <c r="B71" s="177"/>
      <c r="C71" s="47" t="s">
        <v>156</v>
      </c>
      <c r="D71" s="48">
        <v>6.4000000000000001E-2</v>
      </c>
      <c r="E71" s="49"/>
      <c r="F71" s="49">
        <v>7.3999999999999996E-2</v>
      </c>
      <c r="G71" s="49"/>
      <c r="H71" s="49">
        <v>6.3E-2</v>
      </c>
      <c r="I71" s="49"/>
      <c r="J71" s="49">
        <v>6.0999999999999999E-2</v>
      </c>
      <c r="K71" s="49"/>
      <c r="L71" s="49">
        <v>5.8000000000000003E-2</v>
      </c>
      <c r="M71" s="49"/>
      <c r="N71" s="49">
        <v>6.6000000000000003E-2</v>
      </c>
      <c r="O71" s="146"/>
      <c r="P71" s="49">
        <v>7.0999999999999994E-2</v>
      </c>
      <c r="Q71" s="143"/>
      <c r="R71" s="49">
        <v>7.4999999999999997E-2</v>
      </c>
      <c r="S71" s="272"/>
      <c r="T71" s="49">
        <v>7.9000000000000001E-2</v>
      </c>
      <c r="U71" s="360"/>
      <c r="V71" s="49">
        <v>0.08</v>
      </c>
      <c r="W71" s="360"/>
      <c r="X71" s="49">
        <v>8.8999999999999996E-2</v>
      </c>
      <c r="Y71" s="271"/>
    </row>
    <row r="72" spans="2:27" ht="3.75" customHeight="1" x14ac:dyDescent="0.2">
      <c r="B72" s="142"/>
      <c r="C72" s="142"/>
      <c r="D72" s="142"/>
      <c r="E72" s="142"/>
      <c r="F72" s="142"/>
      <c r="G72" s="142"/>
      <c r="H72" s="142"/>
      <c r="I72" s="142"/>
      <c r="J72" s="142"/>
      <c r="K72" s="142"/>
      <c r="L72" s="142"/>
      <c r="M72" s="142"/>
      <c r="N72" s="142"/>
      <c r="O72" s="142"/>
      <c r="P72" s="142"/>
      <c r="Q72" s="142"/>
      <c r="R72" s="142"/>
      <c r="S72" s="142"/>
      <c r="T72" s="142"/>
      <c r="U72" s="363"/>
      <c r="V72" s="142"/>
      <c r="W72" s="363"/>
      <c r="X72" s="142"/>
      <c r="Y72" s="362"/>
    </row>
    <row r="73" spans="2:27" ht="14.25" x14ac:dyDescent="0.2">
      <c r="B73" s="175" t="s">
        <v>201</v>
      </c>
      <c r="C73" s="23" t="s">
        <v>157</v>
      </c>
      <c r="D73" s="4">
        <v>155</v>
      </c>
      <c r="E73" s="5"/>
      <c r="F73" s="5">
        <v>159</v>
      </c>
      <c r="G73" s="5"/>
      <c r="H73" s="5">
        <v>186</v>
      </c>
      <c r="I73" s="5"/>
      <c r="J73" s="5">
        <v>219</v>
      </c>
      <c r="K73" s="5"/>
      <c r="L73" s="5">
        <v>315</v>
      </c>
      <c r="M73" s="5"/>
      <c r="N73" s="5">
        <v>177</v>
      </c>
      <c r="O73" s="137"/>
      <c r="P73" s="75">
        <v>196</v>
      </c>
      <c r="Q73" s="132"/>
      <c r="R73" s="75">
        <v>190</v>
      </c>
      <c r="S73" s="261"/>
      <c r="T73" s="5">
        <v>206</v>
      </c>
      <c r="U73" s="322"/>
      <c r="V73" s="5">
        <v>203</v>
      </c>
      <c r="W73" s="310"/>
      <c r="X73" s="5">
        <v>211</v>
      </c>
      <c r="Y73" s="324"/>
    </row>
    <row r="74" spans="2:27" ht="14.25" x14ac:dyDescent="0.2">
      <c r="B74" s="176"/>
      <c r="C74" s="23" t="s">
        <v>135</v>
      </c>
      <c r="D74" s="4">
        <v>1877</v>
      </c>
      <c r="E74" s="5"/>
      <c r="F74" s="5">
        <v>1927</v>
      </c>
      <c r="G74" s="5"/>
      <c r="H74" s="5">
        <v>1991</v>
      </c>
      <c r="I74" s="5"/>
      <c r="J74" s="5">
        <v>1991</v>
      </c>
      <c r="K74" s="310"/>
      <c r="L74" s="5">
        <v>2694</v>
      </c>
      <c r="M74" s="5"/>
      <c r="N74" s="5">
        <v>1574</v>
      </c>
      <c r="O74" s="137"/>
      <c r="P74" s="75">
        <v>1777</v>
      </c>
      <c r="Q74" s="205"/>
      <c r="R74" s="75">
        <v>1840</v>
      </c>
      <c r="S74" s="310"/>
      <c r="T74" s="5">
        <v>1999</v>
      </c>
      <c r="U74" s="310"/>
      <c r="V74" s="5">
        <v>2090</v>
      </c>
      <c r="W74" s="310"/>
      <c r="X74" s="5">
        <v>2167</v>
      </c>
      <c r="Y74" s="324"/>
    </row>
    <row r="75" spans="2:27" ht="14.25" x14ac:dyDescent="0.2">
      <c r="B75" s="176"/>
      <c r="C75" s="23" t="s">
        <v>141</v>
      </c>
      <c r="D75" s="4">
        <v>1652</v>
      </c>
      <c r="E75" s="5"/>
      <c r="F75" s="5">
        <v>1381</v>
      </c>
      <c r="G75" s="5"/>
      <c r="H75" s="5">
        <v>1383</v>
      </c>
      <c r="I75" s="5"/>
      <c r="J75" s="5">
        <v>1546</v>
      </c>
      <c r="K75" s="5"/>
      <c r="L75" s="5">
        <v>2461</v>
      </c>
      <c r="M75" s="5"/>
      <c r="N75" s="5">
        <v>1880</v>
      </c>
      <c r="O75" s="137"/>
      <c r="P75" s="75">
        <v>1682</v>
      </c>
      <c r="Q75" s="205"/>
      <c r="R75" s="75">
        <v>1690</v>
      </c>
      <c r="S75" s="310"/>
      <c r="T75" s="5">
        <v>1686</v>
      </c>
      <c r="U75" s="310"/>
      <c r="V75" s="5">
        <v>1678</v>
      </c>
      <c r="W75" s="310"/>
      <c r="X75" s="5">
        <v>1658</v>
      </c>
      <c r="Y75" s="324"/>
    </row>
    <row r="76" spans="2:27" ht="14.25" x14ac:dyDescent="0.2">
      <c r="B76" s="176"/>
      <c r="C76" s="51" t="s">
        <v>575</v>
      </c>
      <c r="D76" s="52">
        <v>0.55200000000000005</v>
      </c>
      <c r="E76" s="53"/>
      <c r="F76" s="53">
        <v>0.60199999999999998</v>
      </c>
      <c r="G76" s="53"/>
      <c r="H76" s="53">
        <v>0.61199999999999999</v>
      </c>
      <c r="I76" s="53"/>
      <c r="J76" s="53">
        <v>0.58799999999999997</v>
      </c>
      <c r="K76" s="53"/>
      <c r="L76" s="53">
        <v>0.55000000000000004</v>
      </c>
      <c r="M76" s="53"/>
      <c r="N76" s="53">
        <v>0.48199999999999998</v>
      </c>
      <c r="O76" s="148"/>
      <c r="P76" s="53">
        <v>0.54</v>
      </c>
      <c r="Q76" s="145"/>
      <c r="R76" s="53">
        <v>0.54600000000000004</v>
      </c>
      <c r="S76" s="274"/>
      <c r="T76" s="53">
        <v>0.56699999999999995</v>
      </c>
      <c r="U76" s="361"/>
      <c r="V76" s="53">
        <v>0.57699999999999996</v>
      </c>
      <c r="W76" s="361"/>
      <c r="X76" s="53">
        <v>0.58899999999999997</v>
      </c>
      <c r="Y76" s="270"/>
    </row>
    <row r="77" spans="2:27" ht="14.25" x14ac:dyDescent="0.2">
      <c r="B77" s="177"/>
      <c r="C77" s="47" t="s">
        <v>159</v>
      </c>
      <c r="D77" s="48" t="s">
        <v>362</v>
      </c>
      <c r="E77" s="49"/>
      <c r="F77" s="49">
        <v>7.5999999999999998E-2</v>
      </c>
      <c r="G77" s="49"/>
      <c r="H77" s="49">
        <v>8.5000000000000006E-2</v>
      </c>
      <c r="I77" s="49"/>
      <c r="J77" s="49" t="s">
        <v>362</v>
      </c>
      <c r="K77" s="49"/>
      <c r="L77" s="49" t="s">
        <v>362</v>
      </c>
      <c r="M77" s="49"/>
      <c r="N77" s="49" t="s">
        <v>362</v>
      </c>
      <c r="O77" s="146"/>
      <c r="P77" s="49" t="s">
        <v>362</v>
      </c>
      <c r="Q77" s="143"/>
      <c r="R77" s="49" t="s">
        <v>362</v>
      </c>
      <c r="S77" s="272"/>
      <c r="T77" s="49" t="s">
        <v>362</v>
      </c>
      <c r="U77" s="360"/>
      <c r="V77" s="49" t="s">
        <v>362</v>
      </c>
      <c r="W77" s="360"/>
      <c r="X77" s="49" t="s">
        <v>362</v>
      </c>
      <c r="Y77" s="271"/>
    </row>
    <row r="78" spans="2:27" ht="4.5" customHeight="1" x14ac:dyDescent="0.2">
      <c r="B78" s="142"/>
      <c r="C78" s="142"/>
      <c r="D78" s="142"/>
      <c r="E78" s="142"/>
      <c r="F78" s="142"/>
      <c r="G78" s="142"/>
      <c r="H78" s="142"/>
      <c r="I78" s="142"/>
      <c r="J78" s="142"/>
      <c r="K78" s="142"/>
      <c r="L78" s="142"/>
      <c r="M78" s="142"/>
      <c r="N78" s="142"/>
      <c r="O78" s="142"/>
      <c r="P78" s="142"/>
      <c r="Q78" s="142"/>
      <c r="R78" s="142"/>
      <c r="S78" s="142"/>
      <c r="T78" s="142"/>
      <c r="U78" s="363"/>
      <c r="V78" s="142"/>
      <c r="W78" s="363"/>
      <c r="X78" s="142"/>
      <c r="Y78" s="362"/>
    </row>
    <row r="79" spans="2:27" ht="14.25" customHeight="1" x14ac:dyDescent="0.2">
      <c r="B79" s="179" t="s">
        <v>339</v>
      </c>
      <c r="C79" s="116" t="s">
        <v>139</v>
      </c>
      <c r="D79" s="40" t="s">
        <v>127</v>
      </c>
      <c r="E79" s="41"/>
      <c r="F79" s="41" t="s">
        <v>127</v>
      </c>
      <c r="G79" s="41"/>
      <c r="H79" s="41" t="s">
        <v>127</v>
      </c>
      <c r="I79" s="41"/>
      <c r="J79" s="41" t="s">
        <v>127</v>
      </c>
      <c r="K79" s="41"/>
      <c r="L79" s="41">
        <v>632</v>
      </c>
      <c r="M79" s="41"/>
      <c r="N79" s="5">
        <v>633</v>
      </c>
      <c r="O79" s="147"/>
      <c r="P79" s="5">
        <v>815</v>
      </c>
      <c r="Q79" s="144"/>
      <c r="R79" s="5">
        <v>936</v>
      </c>
      <c r="S79" s="310"/>
      <c r="T79" s="5">
        <v>1106</v>
      </c>
      <c r="U79" s="310"/>
      <c r="V79" s="5">
        <v>1216</v>
      </c>
      <c r="W79" s="310"/>
      <c r="X79" s="5">
        <v>1360</v>
      </c>
      <c r="Y79" s="324"/>
      <c r="Z79" s="28"/>
      <c r="AA79" s="28"/>
    </row>
    <row r="80" spans="2:27" ht="14.25" x14ac:dyDescent="0.2">
      <c r="B80" s="638" t="s">
        <v>576</v>
      </c>
      <c r="C80" s="117" t="s">
        <v>140</v>
      </c>
      <c r="D80" s="4" t="s">
        <v>127</v>
      </c>
      <c r="E80" s="5"/>
      <c r="F80" s="5" t="s">
        <v>127</v>
      </c>
      <c r="G80" s="5"/>
      <c r="H80" s="5" t="s">
        <v>127</v>
      </c>
      <c r="I80" s="5"/>
      <c r="J80" s="5" t="s">
        <v>127</v>
      </c>
      <c r="K80" s="5"/>
      <c r="L80" s="5">
        <v>46</v>
      </c>
      <c r="M80" s="5"/>
      <c r="N80" s="5">
        <v>47</v>
      </c>
      <c r="O80" s="137"/>
      <c r="P80" s="5">
        <v>48</v>
      </c>
      <c r="Q80" s="132"/>
      <c r="R80" s="5">
        <v>70</v>
      </c>
      <c r="S80" s="310"/>
      <c r="T80" s="5">
        <v>90</v>
      </c>
      <c r="U80" s="310"/>
      <c r="V80" s="5">
        <v>96</v>
      </c>
      <c r="W80" s="310"/>
      <c r="X80" s="5">
        <v>100</v>
      </c>
      <c r="Y80" s="324"/>
      <c r="Z80" s="28"/>
      <c r="AA80" s="28"/>
    </row>
    <row r="81" spans="1:27" ht="14.25" x14ac:dyDescent="0.2">
      <c r="B81" s="180"/>
      <c r="C81" s="117" t="s">
        <v>141</v>
      </c>
      <c r="D81" s="4" t="s">
        <v>127</v>
      </c>
      <c r="E81" s="5"/>
      <c r="F81" s="5" t="s">
        <v>127</v>
      </c>
      <c r="G81" s="5"/>
      <c r="H81" s="5" t="s">
        <v>127</v>
      </c>
      <c r="I81" s="5"/>
      <c r="J81" s="5" t="s">
        <v>127</v>
      </c>
      <c r="K81" s="5"/>
      <c r="L81" s="5">
        <v>4792</v>
      </c>
      <c r="M81" s="5"/>
      <c r="N81" s="5">
        <v>2951</v>
      </c>
      <c r="O81" s="137"/>
      <c r="P81" s="5">
        <v>2792</v>
      </c>
      <c r="Q81" s="205"/>
      <c r="R81" s="5">
        <v>2714</v>
      </c>
      <c r="S81" s="310"/>
      <c r="T81" s="5">
        <v>2695</v>
      </c>
      <c r="U81" s="310"/>
      <c r="V81" s="5">
        <v>2659</v>
      </c>
      <c r="W81" s="310"/>
      <c r="X81" s="5">
        <v>2576</v>
      </c>
      <c r="Y81" s="324"/>
      <c r="Z81" s="28"/>
      <c r="AA81" s="28"/>
    </row>
    <row r="82" spans="1:27" ht="14.25" x14ac:dyDescent="0.2">
      <c r="B82" s="180"/>
      <c r="C82" s="118" t="s">
        <v>575</v>
      </c>
      <c r="D82" s="52" t="s">
        <v>127</v>
      </c>
      <c r="E82" s="53"/>
      <c r="F82" s="53" t="s">
        <v>127</v>
      </c>
      <c r="G82" s="53"/>
      <c r="H82" s="53" t="s">
        <v>127</v>
      </c>
      <c r="I82" s="53"/>
      <c r="J82" s="53" t="s">
        <v>127</v>
      </c>
      <c r="K82" s="53"/>
      <c r="L82" s="53">
        <v>0.124</v>
      </c>
      <c r="M82" s="53"/>
      <c r="N82" s="53">
        <v>0.187</v>
      </c>
      <c r="O82" s="148"/>
      <c r="P82" s="53">
        <v>0.23599999999999999</v>
      </c>
      <c r="Q82" s="145"/>
      <c r="R82" s="53">
        <v>0.27</v>
      </c>
      <c r="S82" s="274"/>
      <c r="T82" s="53">
        <v>0.307</v>
      </c>
      <c r="U82" s="361"/>
      <c r="V82" s="53">
        <v>0.33</v>
      </c>
      <c r="W82" s="361"/>
      <c r="X82" s="53">
        <v>0.36199999999999999</v>
      </c>
      <c r="Y82" s="270"/>
      <c r="Z82" s="28"/>
      <c r="AA82" s="28"/>
    </row>
    <row r="83" spans="1:27" ht="14.25" x14ac:dyDescent="0.2">
      <c r="B83" s="181"/>
      <c r="C83" s="119" t="s">
        <v>142</v>
      </c>
      <c r="D83" s="48" t="s">
        <v>127</v>
      </c>
      <c r="E83" s="49"/>
      <c r="F83" s="49" t="s">
        <v>127</v>
      </c>
      <c r="G83" s="49"/>
      <c r="H83" s="49" t="s">
        <v>127</v>
      </c>
      <c r="I83" s="49"/>
      <c r="J83" s="49" t="s">
        <v>127</v>
      </c>
      <c r="K83" s="49"/>
      <c r="L83" s="49" t="s">
        <v>362</v>
      </c>
      <c r="M83" s="49"/>
      <c r="N83" s="49" t="s">
        <v>362</v>
      </c>
      <c r="O83" s="146"/>
      <c r="P83" s="49" t="s">
        <v>362</v>
      </c>
      <c r="Q83" s="143"/>
      <c r="R83" s="49" t="s">
        <v>362</v>
      </c>
      <c r="S83" s="272"/>
      <c r="T83" s="49" t="s">
        <v>362</v>
      </c>
      <c r="U83" s="360"/>
      <c r="V83" s="49" t="s">
        <v>362</v>
      </c>
      <c r="W83" s="360"/>
      <c r="X83" s="49" t="s">
        <v>362</v>
      </c>
      <c r="Y83" s="271"/>
      <c r="Z83" s="28"/>
      <c r="AA83" s="28"/>
    </row>
    <row r="84" spans="1:27" ht="4.5" customHeight="1" x14ac:dyDescent="0.2">
      <c r="B84" s="142"/>
      <c r="C84" s="142"/>
      <c r="D84" s="142"/>
      <c r="E84" s="142"/>
      <c r="F84" s="142"/>
      <c r="G84" s="142"/>
      <c r="H84" s="142"/>
      <c r="I84" s="142"/>
      <c r="J84" s="142"/>
      <c r="K84" s="142"/>
      <c r="L84" s="142"/>
      <c r="M84" s="142"/>
      <c r="N84" s="142"/>
      <c r="O84" s="142"/>
      <c r="P84" s="142"/>
      <c r="Q84" s="142"/>
      <c r="R84" s="142"/>
      <c r="S84" s="142"/>
      <c r="T84" s="142"/>
      <c r="U84" s="363"/>
      <c r="V84" s="142"/>
      <c r="W84" s="363"/>
      <c r="X84" s="142"/>
      <c r="Y84" s="362"/>
    </row>
    <row r="85" spans="1:27" ht="14.25" x14ac:dyDescent="0.2">
      <c r="B85" s="637" t="s">
        <v>577</v>
      </c>
      <c r="C85" s="116" t="s">
        <v>143</v>
      </c>
      <c r="D85" s="40" t="s">
        <v>127</v>
      </c>
      <c r="E85" s="41"/>
      <c r="F85" s="41" t="s">
        <v>127</v>
      </c>
      <c r="G85" s="41"/>
      <c r="H85" s="41" t="s">
        <v>127</v>
      </c>
      <c r="I85" s="41"/>
      <c r="J85" s="41" t="s">
        <v>127</v>
      </c>
      <c r="K85" s="41"/>
      <c r="L85" s="41">
        <v>393</v>
      </c>
      <c r="M85" s="41"/>
      <c r="N85" s="5">
        <v>369</v>
      </c>
      <c r="O85" s="147"/>
      <c r="P85" s="5">
        <v>426</v>
      </c>
      <c r="Q85" s="144"/>
      <c r="R85" s="5">
        <v>477</v>
      </c>
      <c r="S85" s="273"/>
      <c r="T85" s="5">
        <v>557</v>
      </c>
      <c r="U85" s="310"/>
      <c r="V85" s="5">
        <v>600</v>
      </c>
      <c r="W85" s="310"/>
      <c r="X85" s="5">
        <v>660</v>
      </c>
      <c r="Y85" s="324"/>
      <c r="Z85" s="28"/>
      <c r="AA85" s="28"/>
    </row>
    <row r="86" spans="1:27" ht="14.25" x14ac:dyDescent="0.2">
      <c r="B86" s="180"/>
      <c r="C86" s="117" t="s">
        <v>144</v>
      </c>
      <c r="D86" s="4" t="s">
        <v>127</v>
      </c>
      <c r="E86" s="5"/>
      <c r="F86" s="5" t="s">
        <v>127</v>
      </c>
      <c r="G86" s="5"/>
      <c r="H86" s="5" t="s">
        <v>127</v>
      </c>
      <c r="I86" s="5"/>
      <c r="J86" s="5" t="s">
        <v>127</v>
      </c>
      <c r="K86" s="5"/>
      <c r="L86" s="5">
        <v>53</v>
      </c>
      <c r="M86" s="5"/>
      <c r="N86" s="5">
        <v>65</v>
      </c>
      <c r="O86" s="137"/>
      <c r="P86" s="5">
        <v>86</v>
      </c>
      <c r="Q86" s="132"/>
      <c r="R86" s="5">
        <v>87</v>
      </c>
      <c r="S86" s="261"/>
      <c r="T86" s="5">
        <v>99</v>
      </c>
      <c r="U86" s="310"/>
      <c r="V86" s="5">
        <v>114</v>
      </c>
      <c r="W86" s="310"/>
      <c r="X86" s="5">
        <v>124</v>
      </c>
      <c r="Y86" s="324"/>
      <c r="Z86" s="28"/>
      <c r="AA86" s="28"/>
    </row>
    <row r="87" spans="1:27" ht="14.25" x14ac:dyDescent="0.2">
      <c r="B87" s="180"/>
      <c r="C87" s="117" t="s">
        <v>145</v>
      </c>
      <c r="D87" s="4" t="s">
        <v>127</v>
      </c>
      <c r="E87" s="5"/>
      <c r="F87" s="5" t="s">
        <v>127</v>
      </c>
      <c r="G87" s="5"/>
      <c r="H87" s="5" t="s">
        <v>127</v>
      </c>
      <c r="I87" s="5"/>
      <c r="J87" s="5" t="s">
        <v>127</v>
      </c>
      <c r="K87" s="5"/>
      <c r="L87" s="5">
        <v>239</v>
      </c>
      <c r="M87" s="5"/>
      <c r="N87" s="5">
        <v>257</v>
      </c>
      <c r="O87" s="137"/>
      <c r="P87" s="5">
        <v>376</v>
      </c>
      <c r="Q87" s="132"/>
      <c r="R87" s="5">
        <v>454</v>
      </c>
      <c r="S87" s="310"/>
      <c r="T87" s="5">
        <v>562</v>
      </c>
      <c r="U87" s="322"/>
      <c r="V87" s="5">
        <v>620</v>
      </c>
      <c r="W87" s="310"/>
      <c r="X87" s="5">
        <v>685</v>
      </c>
      <c r="Y87" s="324"/>
      <c r="Z87" s="28"/>
      <c r="AA87" s="28"/>
    </row>
    <row r="88" spans="1:27" ht="14.25" x14ac:dyDescent="0.2">
      <c r="B88" s="180"/>
      <c r="C88" s="117" t="s">
        <v>141</v>
      </c>
      <c r="D88" s="4" t="s">
        <v>127</v>
      </c>
      <c r="E88" s="5"/>
      <c r="F88" s="5" t="s">
        <v>127</v>
      </c>
      <c r="G88" s="5"/>
      <c r="H88" s="5" t="s">
        <v>127</v>
      </c>
      <c r="I88" s="5"/>
      <c r="J88" s="5" t="s">
        <v>127</v>
      </c>
      <c r="K88" s="5"/>
      <c r="L88" s="5">
        <v>4785</v>
      </c>
      <c r="M88" s="5"/>
      <c r="N88" s="5">
        <v>2940</v>
      </c>
      <c r="O88" s="324"/>
      <c r="P88" s="5">
        <v>2767</v>
      </c>
      <c r="Q88" s="205"/>
      <c r="R88" s="5">
        <v>2702</v>
      </c>
      <c r="S88" s="310"/>
      <c r="T88" s="5">
        <v>2673</v>
      </c>
      <c r="U88" s="310"/>
      <c r="V88" s="5">
        <v>2637</v>
      </c>
      <c r="W88" s="310"/>
      <c r="X88" s="5">
        <v>2567</v>
      </c>
      <c r="Y88" s="324"/>
      <c r="Z88" s="28"/>
      <c r="AA88" s="28"/>
    </row>
    <row r="89" spans="1:27" ht="14.25" x14ac:dyDescent="0.2">
      <c r="B89" s="180"/>
      <c r="C89" s="118" t="s">
        <v>575</v>
      </c>
      <c r="D89" s="52" t="s">
        <v>127</v>
      </c>
      <c r="E89" s="53"/>
      <c r="F89" s="53" t="s">
        <v>127</v>
      </c>
      <c r="G89" s="53"/>
      <c r="H89" s="53" t="s">
        <v>127</v>
      </c>
      <c r="I89" s="53"/>
      <c r="J89" s="53" t="s">
        <v>127</v>
      </c>
      <c r="K89" s="53"/>
      <c r="L89" s="53">
        <v>0.125</v>
      </c>
      <c r="M89" s="53"/>
      <c r="N89" s="53">
        <v>0.19</v>
      </c>
      <c r="O89" s="148"/>
      <c r="P89" s="53">
        <v>0.24299999999999999</v>
      </c>
      <c r="Q89" s="145"/>
      <c r="R89" s="53">
        <v>0.27400000000000002</v>
      </c>
      <c r="S89" s="274"/>
      <c r="T89" s="53">
        <v>0.313</v>
      </c>
      <c r="U89" s="361"/>
      <c r="V89" s="53">
        <v>0.33600000000000002</v>
      </c>
      <c r="W89" s="361"/>
      <c r="X89" s="53">
        <v>0.36399999999999999</v>
      </c>
      <c r="Y89" s="270"/>
      <c r="Z89" s="28"/>
      <c r="AA89" s="28"/>
    </row>
    <row r="90" spans="1:27" ht="14.25" x14ac:dyDescent="0.2">
      <c r="B90" s="181"/>
      <c r="C90" s="119" t="s">
        <v>225</v>
      </c>
      <c r="D90" s="48" t="s">
        <v>127</v>
      </c>
      <c r="E90" s="49"/>
      <c r="F90" s="49" t="s">
        <v>127</v>
      </c>
      <c r="G90" s="49"/>
      <c r="H90" s="49" t="s">
        <v>127</v>
      </c>
      <c r="I90" s="49"/>
      <c r="J90" s="49" t="s">
        <v>127</v>
      </c>
      <c r="K90" s="49"/>
      <c r="L90" s="49" t="s">
        <v>362</v>
      </c>
      <c r="M90" s="49"/>
      <c r="N90" s="49" t="s">
        <v>362</v>
      </c>
      <c r="O90" s="146"/>
      <c r="P90" s="49" t="s">
        <v>362</v>
      </c>
      <c r="Q90" s="143"/>
      <c r="R90" s="49" t="s">
        <v>362</v>
      </c>
      <c r="S90" s="272"/>
      <c r="T90" s="49" t="s">
        <v>362</v>
      </c>
      <c r="U90" s="360"/>
      <c r="V90" s="49" t="s">
        <v>362</v>
      </c>
      <c r="W90" s="360"/>
      <c r="X90" s="49" t="s">
        <v>362</v>
      </c>
      <c r="Y90" s="271"/>
      <c r="Z90" s="28"/>
      <c r="AA90" s="28"/>
    </row>
    <row r="91" spans="1:27" ht="4.5" customHeight="1" x14ac:dyDescent="0.2">
      <c r="B91" s="142"/>
      <c r="C91" s="142"/>
      <c r="D91" s="142"/>
      <c r="E91" s="142"/>
      <c r="F91" s="142"/>
      <c r="G91" s="142"/>
      <c r="H91" s="142"/>
      <c r="I91" s="142"/>
      <c r="J91" s="142"/>
      <c r="K91" s="142"/>
      <c r="L91" s="142"/>
      <c r="M91" s="142"/>
      <c r="N91" s="142"/>
      <c r="O91" s="142"/>
      <c r="P91" s="142"/>
      <c r="Q91" s="142"/>
      <c r="R91" s="142"/>
      <c r="S91" s="142"/>
      <c r="T91" s="142"/>
      <c r="U91" s="363"/>
      <c r="V91" s="142"/>
      <c r="W91" s="363"/>
      <c r="X91" s="142"/>
      <c r="Y91" s="362"/>
    </row>
    <row r="92" spans="1:27" ht="15" thickBot="1" x14ac:dyDescent="0.25">
      <c r="B92" s="173" t="s">
        <v>178</v>
      </c>
      <c r="C92" s="174"/>
      <c r="D92" s="11">
        <v>3684</v>
      </c>
      <c r="E92" s="12"/>
      <c r="F92" s="12">
        <v>3467</v>
      </c>
      <c r="G92" s="12"/>
      <c r="H92" s="12">
        <v>3560</v>
      </c>
      <c r="I92" s="12"/>
      <c r="J92" s="12">
        <v>3756</v>
      </c>
      <c r="K92" s="628"/>
      <c r="L92" s="12">
        <v>5470</v>
      </c>
      <c r="M92" s="12"/>
      <c r="N92" s="12">
        <v>3631</v>
      </c>
      <c r="O92" s="138"/>
      <c r="P92" s="12">
        <v>3655</v>
      </c>
      <c r="Q92" s="134"/>
      <c r="R92" s="12">
        <v>3720</v>
      </c>
      <c r="S92" s="686"/>
      <c r="T92" s="577">
        <v>3891</v>
      </c>
      <c r="U92" s="364"/>
      <c r="V92" s="12">
        <v>3971</v>
      </c>
      <c r="W92" s="686"/>
      <c r="X92" s="12">
        <v>4036</v>
      </c>
      <c r="Y92" s="285"/>
      <c r="Z92" s="28"/>
      <c r="AA92" s="28"/>
    </row>
    <row r="93" spans="1:27" ht="4.5" customHeight="1" x14ac:dyDescent="0.2">
      <c r="B93" s="178"/>
      <c r="C93" s="178"/>
      <c r="D93" s="178"/>
      <c r="E93" s="178"/>
      <c r="F93" s="178"/>
      <c r="G93" s="178"/>
      <c r="H93" s="178"/>
      <c r="I93" s="448"/>
      <c r="J93" s="448"/>
      <c r="K93" s="615"/>
      <c r="L93" s="178"/>
      <c r="M93" s="178"/>
      <c r="N93" s="178"/>
      <c r="O93" s="178"/>
      <c r="P93" s="178"/>
      <c r="Q93" s="178"/>
      <c r="R93" s="178"/>
      <c r="S93" s="615"/>
      <c r="T93" s="615"/>
      <c r="U93" s="141"/>
      <c r="V93" s="141"/>
      <c r="W93" s="615"/>
      <c r="X93" s="141"/>
      <c r="Y93" s="141"/>
    </row>
    <row r="94" spans="1:27" x14ac:dyDescent="0.2">
      <c r="B94" s="28"/>
      <c r="C94" s="21"/>
      <c r="D94" s="28"/>
      <c r="E94" s="28"/>
      <c r="F94" s="28"/>
      <c r="G94" s="28"/>
      <c r="H94" s="28"/>
      <c r="I94" s="28"/>
      <c r="J94" s="28"/>
      <c r="K94" s="28"/>
      <c r="L94" s="28"/>
      <c r="M94" s="28"/>
      <c r="N94" s="28"/>
      <c r="O94" s="28"/>
      <c r="P94" s="28"/>
      <c r="Q94" s="28"/>
      <c r="R94" s="28"/>
      <c r="S94" s="28"/>
      <c r="T94" s="28"/>
      <c r="U94" s="28"/>
      <c r="W94" s="121"/>
      <c r="X94" s="121"/>
      <c r="Y94" s="14" t="s">
        <v>578</v>
      </c>
    </row>
    <row r="95" spans="1:27" x14ac:dyDescent="0.2">
      <c r="A95" s="1" t="s">
        <v>480</v>
      </c>
      <c r="B95" s="1"/>
      <c r="T95" s="17"/>
      <c r="U95" s="17"/>
    </row>
    <row r="96" spans="1:27" ht="42" customHeight="1" x14ac:dyDescent="0.2">
      <c r="A96" s="596" t="s">
        <v>192</v>
      </c>
      <c r="B96" s="872" t="s">
        <v>489</v>
      </c>
      <c r="C96" s="873"/>
      <c r="D96" s="873"/>
      <c r="E96" s="873"/>
      <c r="F96" s="873"/>
      <c r="G96" s="873"/>
      <c r="H96" s="873"/>
      <c r="I96" s="873"/>
      <c r="J96" s="873"/>
      <c r="K96" s="873"/>
      <c r="L96" s="873"/>
      <c r="M96" s="873"/>
      <c r="N96" s="873"/>
      <c r="O96" s="873"/>
      <c r="P96" s="873"/>
      <c r="Q96" s="873"/>
      <c r="R96" s="873"/>
      <c r="S96" s="873"/>
      <c r="T96" s="873"/>
      <c r="U96" s="873"/>
      <c r="V96" s="873"/>
      <c r="W96" s="873"/>
      <c r="X96" s="873"/>
      <c r="Y96" s="873"/>
    </row>
    <row r="97" spans="1:25" ht="27.75" customHeight="1" x14ac:dyDescent="0.2">
      <c r="A97" s="318" t="s">
        <v>193</v>
      </c>
      <c r="B97" s="873" t="s">
        <v>402</v>
      </c>
      <c r="C97" s="873"/>
      <c r="D97" s="873"/>
      <c r="E97" s="873"/>
      <c r="F97" s="873"/>
      <c r="G97" s="873"/>
      <c r="H97" s="873"/>
      <c r="I97" s="873"/>
      <c r="J97" s="873"/>
      <c r="K97" s="873"/>
      <c r="L97" s="873"/>
      <c r="M97" s="873"/>
      <c r="N97" s="873"/>
      <c r="O97" s="873"/>
      <c r="P97" s="873"/>
      <c r="Q97" s="873"/>
      <c r="R97" s="873"/>
      <c r="S97" s="873"/>
      <c r="T97" s="873"/>
      <c r="U97" s="873"/>
      <c r="V97" s="873"/>
      <c r="W97" s="873"/>
      <c r="X97" s="873"/>
      <c r="Y97" s="873"/>
    </row>
    <row r="98" spans="1:25" ht="32.25" customHeight="1" x14ac:dyDescent="0.2">
      <c r="A98" s="318" t="s">
        <v>194</v>
      </c>
      <c r="B98" s="872" t="s">
        <v>406</v>
      </c>
      <c r="C98" s="873"/>
      <c r="D98" s="873"/>
      <c r="E98" s="873"/>
      <c r="F98" s="873"/>
      <c r="G98" s="873"/>
      <c r="H98" s="873"/>
      <c r="I98" s="873"/>
      <c r="J98" s="873"/>
      <c r="K98" s="873"/>
      <c r="L98" s="873"/>
      <c r="M98" s="873"/>
      <c r="N98" s="873"/>
      <c r="O98" s="873"/>
      <c r="P98" s="873"/>
      <c r="Q98" s="873"/>
      <c r="R98" s="873"/>
      <c r="S98" s="873"/>
      <c r="T98" s="873"/>
      <c r="U98" s="873"/>
      <c r="V98" s="873"/>
      <c r="W98" s="255"/>
      <c r="X98" s="255"/>
      <c r="Y98" s="20"/>
    </row>
    <row r="99" spans="1:25" ht="48.75" customHeight="1" x14ac:dyDescent="0.2">
      <c r="A99" s="318" t="s">
        <v>241</v>
      </c>
      <c r="B99" s="873" t="s">
        <v>401</v>
      </c>
      <c r="C99" s="873"/>
      <c r="D99" s="873"/>
      <c r="E99" s="873"/>
      <c r="F99" s="873"/>
      <c r="G99" s="873"/>
      <c r="H99" s="873"/>
      <c r="I99" s="873"/>
      <c r="J99" s="873"/>
      <c r="K99" s="873"/>
      <c r="L99" s="873"/>
      <c r="M99" s="873"/>
      <c r="N99" s="873"/>
      <c r="O99" s="873"/>
      <c r="P99" s="873"/>
      <c r="Q99" s="873"/>
      <c r="R99" s="873"/>
      <c r="S99" s="873"/>
      <c r="T99" s="873"/>
      <c r="U99" s="873"/>
      <c r="V99" s="873"/>
      <c r="W99" s="873"/>
      <c r="X99" s="873"/>
      <c r="Y99" s="873"/>
    </row>
    <row r="100" spans="1:25" ht="16.5" customHeight="1" x14ac:dyDescent="0.2">
      <c r="A100" s="318" t="s">
        <v>356</v>
      </c>
      <c r="B100" s="873" t="s">
        <v>146</v>
      </c>
      <c r="C100" s="873"/>
      <c r="D100" s="873"/>
      <c r="E100" s="873"/>
      <c r="F100" s="873"/>
      <c r="G100" s="873"/>
      <c r="H100" s="873"/>
      <c r="I100" s="873"/>
      <c r="J100" s="873"/>
      <c r="K100" s="873"/>
      <c r="L100" s="873"/>
      <c r="M100" s="647"/>
      <c r="N100" s="647"/>
      <c r="O100" s="647"/>
      <c r="P100" s="639"/>
      <c r="Q100" s="639"/>
      <c r="R100" s="639"/>
      <c r="S100" s="639"/>
      <c r="T100" s="639"/>
      <c r="U100" s="639"/>
      <c r="V100" s="639"/>
      <c r="W100" s="255"/>
      <c r="X100" s="255"/>
      <c r="Y100" s="255"/>
    </row>
    <row r="101" spans="1:25" ht="25.5" customHeight="1" x14ac:dyDescent="0.2">
      <c r="A101" s="318"/>
      <c r="B101" s="873" t="s">
        <v>653</v>
      </c>
      <c r="C101" s="873"/>
      <c r="D101" s="873"/>
      <c r="E101" s="873"/>
      <c r="F101" s="873"/>
      <c r="G101" s="873"/>
      <c r="H101" s="873"/>
      <c r="I101" s="873"/>
      <c r="J101" s="873"/>
      <c r="K101" s="873"/>
      <c r="L101" s="873"/>
      <c r="M101" s="873"/>
      <c r="N101" s="873"/>
      <c r="O101" s="873"/>
      <c r="P101" s="873"/>
      <c r="Q101" s="873"/>
      <c r="R101" s="873"/>
      <c r="S101" s="873"/>
      <c r="T101" s="873"/>
      <c r="U101" s="873"/>
      <c r="V101" s="873"/>
      <c r="W101" s="873"/>
      <c r="X101" s="873"/>
      <c r="Y101" s="698"/>
    </row>
    <row r="102" spans="1:25" ht="15" customHeight="1" x14ac:dyDescent="0.2">
      <c r="A102" s="318"/>
      <c r="B102" s="647"/>
      <c r="C102" s="647"/>
      <c r="D102" s="647"/>
      <c r="E102" s="647"/>
      <c r="F102" s="647"/>
      <c r="G102" s="647"/>
      <c r="H102" s="647"/>
      <c r="I102" s="647"/>
      <c r="J102" s="647"/>
      <c r="K102" s="647"/>
      <c r="L102" s="647"/>
      <c r="M102" s="647"/>
      <c r="N102" s="647"/>
      <c r="O102" s="647"/>
      <c r="P102" s="639"/>
      <c r="Q102" s="639"/>
      <c r="R102" s="639"/>
      <c r="S102" s="639"/>
      <c r="T102" s="639"/>
      <c r="U102" s="639"/>
      <c r="V102" s="639"/>
      <c r="W102" s="255"/>
      <c r="X102" s="255"/>
      <c r="Y102" s="255"/>
    </row>
    <row r="103" spans="1:25" ht="15" customHeight="1" x14ac:dyDescent="0.2">
      <c r="A103" s="98"/>
      <c r="B103" s="861" t="s">
        <v>494</v>
      </c>
      <c r="C103" s="861"/>
      <c r="D103" s="861"/>
      <c r="E103" s="861"/>
      <c r="F103" s="861"/>
      <c r="G103" s="861"/>
      <c r="H103" s="861"/>
      <c r="I103" s="861"/>
      <c r="J103" s="861"/>
      <c r="K103" s="861"/>
      <c r="L103" s="861"/>
      <c r="M103" s="861"/>
      <c r="N103" s="861"/>
      <c r="O103" s="861"/>
      <c r="P103" s="861"/>
      <c r="Q103" s="861"/>
      <c r="R103" s="861"/>
      <c r="S103" s="861"/>
      <c r="T103" s="861"/>
      <c r="U103" s="861"/>
      <c r="V103" s="861"/>
      <c r="W103" s="861"/>
      <c r="X103" s="861"/>
      <c r="Y103" s="609"/>
    </row>
    <row r="104" spans="1:25" ht="15" customHeight="1" x14ac:dyDescent="0.2">
      <c r="B104" s="874" t="s">
        <v>126</v>
      </c>
      <c r="C104" s="874"/>
      <c r="D104" s="874"/>
      <c r="E104" s="874"/>
      <c r="F104" s="874"/>
      <c r="G104" s="874"/>
      <c r="H104" s="874"/>
      <c r="I104" s="874"/>
      <c r="J104" s="874"/>
      <c r="K104" s="874"/>
      <c r="L104" s="874"/>
      <c r="M104" s="874"/>
      <c r="N104" s="874"/>
      <c r="O104" s="874"/>
      <c r="P104" s="874"/>
      <c r="Q104" s="874"/>
      <c r="R104" s="874"/>
      <c r="S104" s="874"/>
      <c r="T104" s="874"/>
      <c r="U104" s="874"/>
      <c r="V104" s="874"/>
      <c r="W104" s="874"/>
      <c r="X104" s="874"/>
    </row>
    <row r="105" spans="1:25" ht="12.75" customHeight="1" x14ac:dyDescent="0.2">
      <c r="B105" s="640" t="s">
        <v>120</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row>
    <row r="106" spans="1:25" ht="12.75" customHeight="1" x14ac:dyDescent="0.2">
      <c r="A106" s="695" t="s">
        <v>497</v>
      </c>
      <c r="B106" s="833" t="s">
        <v>559</v>
      </c>
      <c r="C106" s="833"/>
      <c r="D106" s="833"/>
      <c r="E106" s="833"/>
      <c r="F106" s="833"/>
      <c r="G106" s="833"/>
      <c r="H106" s="833"/>
      <c r="I106" s="833"/>
      <c r="J106" s="833"/>
      <c r="K106" s="833"/>
      <c r="L106" s="833"/>
      <c r="M106" s="833"/>
      <c r="N106" s="833"/>
      <c r="O106" s="833"/>
      <c r="P106" s="833"/>
      <c r="Q106" s="833"/>
      <c r="R106" s="833"/>
      <c r="S106" s="833"/>
      <c r="T106" s="833"/>
      <c r="U106" s="833"/>
      <c r="V106" s="833"/>
      <c r="W106" s="833"/>
      <c r="X106" s="833"/>
      <c r="Y106" s="639"/>
    </row>
    <row r="107" spans="1:25" ht="12.75" customHeight="1" x14ac:dyDescent="0.2">
      <c r="C107" s="636"/>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row>
    <row r="108" spans="1:25" ht="12.75" customHeight="1" x14ac:dyDescent="0.2">
      <c r="C108" s="641"/>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20"/>
    </row>
    <row r="109" spans="1:25" ht="12.75" customHeight="1" x14ac:dyDescent="0.2">
      <c r="C109" s="640"/>
      <c r="D109" s="640"/>
      <c r="E109" s="640"/>
      <c r="F109" s="640"/>
      <c r="G109" s="640"/>
      <c r="H109" s="640"/>
      <c r="I109" s="640"/>
      <c r="J109" s="640"/>
      <c r="K109" s="640"/>
      <c r="L109" s="640"/>
      <c r="M109" s="640"/>
      <c r="N109" s="640"/>
      <c r="O109" s="640"/>
      <c r="P109" s="640"/>
      <c r="Q109" s="640"/>
      <c r="R109" s="640"/>
      <c r="S109" s="640"/>
      <c r="T109" s="640"/>
      <c r="U109" s="640"/>
      <c r="V109" s="640"/>
      <c r="W109" s="641"/>
      <c r="X109" s="641"/>
      <c r="Y109" s="20"/>
    </row>
    <row r="110" spans="1:25" ht="51" customHeight="1" x14ac:dyDescent="0.2">
      <c r="D110" s="17"/>
      <c r="G110" s="29"/>
      <c r="H110" s="29"/>
      <c r="I110" s="447"/>
      <c r="J110" s="447"/>
      <c r="K110" s="29"/>
      <c r="L110" s="29"/>
      <c r="M110" s="29"/>
      <c r="N110" s="29"/>
      <c r="O110" s="29"/>
      <c r="P110" s="29"/>
      <c r="Q110" s="29"/>
      <c r="R110" s="29"/>
      <c r="S110" s="29"/>
      <c r="T110" s="29"/>
      <c r="U110" s="29"/>
      <c r="V110" s="29"/>
      <c r="W110" s="29"/>
      <c r="X110" s="29"/>
      <c r="Y110" s="29"/>
    </row>
    <row r="111" spans="1:25" x14ac:dyDescent="0.2">
      <c r="G111" s="29"/>
      <c r="H111" s="29"/>
      <c r="I111" s="447"/>
      <c r="J111" s="447"/>
      <c r="K111" s="29"/>
      <c r="L111" s="29"/>
      <c r="M111" s="29"/>
      <c r="N111" s="29"/>
      <c r="O111" s="29"/>
      <c r="P111" s="29"/>
      <c r="Q111" s="29"/>
      <c r="R111" s="29"/>
      <c r="S111" s="29"/>
      <c r="T111" s="29"/>
      <c r="U111" s="29"/>
      <c r="V111" s="29"/>
      <c r="W111" s="29"/>
      <c r="X111" s="29"/>
      <c r="Y111" s="29"/>
    </row>
    <row r="112" spans="1:25" x14ac:dyDescent="0.2">
      <c r="G112" s="29"/>
      <c r="H112" s="29"/>
      <c r="I112" s="447"/>
      <c r="J112" s="447"/>
      <c r="K112" s="29"/>
      <c r="L112" s="29"/>
      <c r="M112" s="29"/>
      <c r="N112" s="29"/>
      <c r="O112" s="29"/>
      <c r="P112" s="29"/>
      <c r="Q112" s="29"/>
      <c r="R112" s="29"/>
      <c r="S112" s="29"/>
      <c r="T112" s="29"/>
      <c r="U112" s="29"/>
      <c r="V112" s="29"/>
      <c r="W112" s="29"/>
      <c r="X112" s="29"/>
      <c r="Y112" s="29"/>
    </row>
    <row r="113" spans="3:25" x14ac:dyDescent="0.2">
      <c r="G113" s="29"/>
      <c r="H113" s="29"/>
      <c r="I113" s="447"/>
      <c r="J113" s="447"/>
      <c r="K113" s="29"/>
      <c r="L113" s="29"/>
      <c r="M113" s="29"/>
      <c r="N113" s="29"/>
      <c r="O113" s="29"/>
      <c r="P113" s="29"/>
      <c r="Q113" s="29"/>
      <c r="R113" s="29"/>
      <c r="S113" s="29"/>
      <c r="T113" s="29"/>
      <c r="U113" s="29"/>
      <c r="V113" s="29"/>
      <c r="W113" s="29"/>
      <c r="X113" s="29"/>
      <c r="Y113" s="29"/>
    </row>
    <row r="114" spans="3:25" x14ac:dyDescent="0.2">
      <c r="C114" s="29"/>
      <c r="D114" s="29"/>
      <c r="E114" s="29"/>
      <c r="F114" s="29"/>
      <c r="G114" s="29"/>
      <c r="H114" s="29"/>
      <c r="I114" s="447"/>
      <c r="J114" s="447"/>
      <c r="K114" s="29"/>
      <c r="L114" s="29"/>
      <c r="M114" s="29"/>
      <c r="N114" s="29"/>
      <c r="O114" s="29"/>
      <c r="P114" s="29"/>
      <c r="Q114" s="29"/>
      <c r="R114" s="29"/>
      <c r="S114" s="29"/>
      <c r="T114" s="29"/>
      <c r="U114" s="29"/>
      <c r="V114" s="29"/>
      <c r="W114" s="29"/>
      <c r="X114" s="29"/>
      <c r="Y114" s="29"/>
    </row>
    <row r="115" spans="3:25" x14ac:dyDescent="0.2">
      <c r="C115" s="29"/>
      <c r="D115" s="29"/>
      <c r="E115" s="29"/>
      <c r="F115" s="29"/>
      <c r="G115" s="29"/>
      <c r="H115" s="29"/>
      <c r="I115" s="447"/>
      <c r="J115" s="447"/>
      <c r="K115" s="29"/>
      <c r="L115" s="29"/>
      <c r="M115" s="29"/>
      <c r="N115" s="29"/>
      <c r="O115" s="29"/>
      <c r="P115" s="29"/>
      <c r="Q115" s="29"/>
      <c r="R115" s="29"/>
      <c r="S115" s="29"/>
      <c r="T115" s="29"/>
      <c r="U115" s="29"/>
      <c r="V115" s="29"/>
      <c r="W115" s="29"/>
      <c r="X115" s="29"/>
      <c r="Y115" s="29"/>
    </row>
    <row r="116" spans="3:25" x14ac:dyDescent="0.2">
      <c r="C116" s="29"/>
      <c r="D116" s="29"/>
      <c r="E116" s="29"/>
      <c r="F116" s="29"/>
      <c r="G116" s="29"/>
      <c r="H116" s="29"/>
      <c r="I116" s="447"/>
      <c r="J116" s="447"/>
      <c r="K116" s="29"/>
      <c r="L116" s="29"/>
      <c r="M116" s="29"/>
      <c r="N116" s="29"/>
      <c r="O116" s="29"/>
      <c r="P116" s="29"/>
      <c r="Q116" s="29"/>
      <c r="R116" s="29"/>
      <c r="S116" s="29"/>
      <c r="T116" s="29"/>
      <c r="U116" s="29"/>
      <c r="V116" s="29"/>
      <c r="W116" s="29"/>
      <c r="X116" s="29"/>
      <c r="Y116" s="29"/>
    </row>
    <row r="117" spans="3:25" x14ac:dyDescent="0.2">
      <c r="C117" s="29"/>
      <c r="D117" s="29"/>
      <c r="E117" s="29"/>
      <c r="F117" s="29"/>
      <c r="G117" s="29"/>
      <c r="H117" s="29"/>
      <c r="I117" s="447"/>
      <c r="J117" s="447"/>
      <c r="K117" s="29"/>
      <c r="L117" s="29"/>
      <c r="M117" s="29"/>
      <c r="N117" s="29"/>
      <c r="O117" s="29"/>
      <c r="P117" s="29"/>
      <c r="Q117" s="29"/>
      <c r="R117" s="29"/>
      <c r="S117" s="29"/>
      <c r="T117" s="29"/>
      <c r="U117" s="29"/>
      <c r="V117" s="29"/>
      <c r="W117" s="29"/>
      <c r="X117" s="29"/>
      <c r="Y117" s="29"/>
    </row>
  </sheetData>
  <mergeCells count="9">
    <mergeCell ref="B96:Y96"/>
    <mergeCell ref="B98:V98"/>
    <mergeCell ref="B97:Y97"/>
    <mergeCell ref="B106:X106"/>
    <mergeCell ref="B103:X103"/>
    <mergeCell ref="B104:X104"/>
    <mergeCell ref="B99:Y99"/>
    <mergeCell ref="B100:L100"/>
    <mergeCell ref="B101:X101"/>
  </mergeCells>
  <phoneticPr fontId="4" type="noConversion"/>
  <printOptions horizontalCentered="1"/>
  <pageMargins left="0.43307086614173229" right="0.39370078740157483" top="0.45" bottom="0.47244094488188981" header="0.51181102362204722" footer="0.4"/>
  <pageSetup paperSize="9" scale="3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2"/>
    <pageSetUpPr fitToPage="1"/>
  </sheetPr>
  <dimension ref="A1:Y61"/>
  <sheetViews>
    <sheetView zoomScaleNormal="100" zoomScaleSheetLayoutView="100" workbookViewId="0"/>
  </sheetViews>
  <sheetFormatPr defaultRowHeight="12.75" x14ac:dyDescent="0.2"/>
  <cols>
    <col min="1" max="1" width="3.7109375" style="468" customWidth="1"/>
    <col min="2" max="2" width="14.140625" style="468" customWidth="1"/>
    <col min="3" max="3" width="26.85546875" style="468" customWidth="1"/>
    <col min="4" max="4" width="12.7109375" style="468" customWidth="1"/>
    <col min="5" max="5" width="2.140625" style="468" customWidth="1"/>
    <col min="6" max="6" width="12.7109375" style="468" customWidth="1"/>
    <col min="7" max="7" width="2.140625" style="468" customWidth="1"/>
    <col min="8" max="8" width="12.7109375" style="468" customWidth="1"/>
    <col min="9" max="9" width="2.140625" style="468" customWidth="1"/>
    <col min="10" max="10" width="12.7109375" style="468" customWidth="1"/>
    <col min="11" max="11" width="2.140625" style="468" customWidth="1"/>
    <col min="12" max="12" width="12.7109375" style="468" customWidth="1"/>
    <col min="13" max="13" width="2.140625" style="468" customWidth="1"/>
    <col min="14" max="14" width="12.7109375" style="468" customWidth="1"/>
    <col min="15" max="15" width="2.140625" style="468" customWidth="1"/>
    <col min="16" max="16" width="12.7109375" style="468" customWidth="1"/>
    <col min="17" max="17" width="2.140625" style="468" customWidth="1"/>
    <col min="18" max="18" width="12.7109375" style="468" customWidth="1"/>
    <col min="19" max="19" width="2.140625" style="468" customWidth="1"/>
    <col min="20" max="20" width="12.7109375" style="468" customWidth="1"/>
    <col min="21" max="21" width="2.140625" style="468" customWidth="1"/>
    <col min="22" max="22" width="12.7109375" style="468" customWidth="1"/>
    <col min="23" max="23" width="2.28515625" style="468" customWidth="1"/>
    <col min="24" max="24" width="12.7109375" style="468" customWidth="1"/>
    <col min="25" max="25" width="2.28515625" style="468" customWidth="1"/>
    <col min="26" max="16384" width="9.140625" style="468"/>
  </cols>
  <sheetData>
    <row r="1" spans="1:25" ht="14.25" x14ac:dyDescent="0.2">
      <c r="A1" s="509" t="s">
        <v>634</v>
      </c>
    </row>
    <row r="2" spans="1:25" ht="13.5" thickBot="1" x14ac:dyDescent="0.25">
      <c r="E2" s="469"/>
      <c r="F2" s="469"/>
      <c r="H2" s="469"/>
      <c r="I2" s="469"/>
      <c r="K2" s="469"/>
      <c r="L2" s="469"/>
      <c r="N2" s="469"/>
      <c r="O2" s="469"/>
      <c r="Q2" s="469"/>
      <c r="R2" s="469"/>
      <c r="T2" s="469"/>
      <c r="U2" s="469"/>
      <c r="W2" s="469"/>
      <c r="X2" s="469"/>
      <c r="Y2" s="469"/>
    </row>
    <row r="3" spans="1:25" ht="13.5" thickBot="1" x14ac:dyDescent="0.25">
      <c r="D3" s="510" t="s">
        <v>162</v>
      </c>
      <c r="E3" s="511"/>
      <c r="F3" s="511"/>
      <c r="G3" s="511"/>
      <c r="H3" s="511"/>
      <c r="I3" s="511"/>
      <c r="J3" s="511"/>
      <c r="K3" s="511"/>
      <c r="L3" s="512"/>
      <c r="M3" s="511"/>
      <c r="N3" s="511"/>
      <c r="O3" s="512"/>
      <c r="P3" s="511" t="s">
        <v>163</v>
      </c>
      <c r="Q3" s="511"/>
      <c r="R3" s="511"/>
      <c r="S3" s="511"/>
      <c r="T3" s="511"/>
      <c r="U3" s="511"/>
      <c r="V3" s="511"/>
      <c r="W3" s="511"/>
      <c r="X3" s="511"/>
      <c r="Y3" s="512"/>
    </row>
    <row r="4" spans="1:25" ht="39" thickBot="1" x14ac:dyDescent="0.25">
      <c r="C4" s="513" t="s">
        <v>461</v>
      </c>
      <c r="D4" s="544" t="s">
        <v>209</v>
      </c>
      <c r="E4" s="553"/>
      <c r="F4" s="545" t="s">
        <v>210</v>
      </c>
      <c r="G4" s="553"/>
      <c r="H4" s="545" t="s">
        <v>211</v>
      </c>
      <c r="I4" s="553"/>
      <c r="J4" s="545" t="s">
        <v>212</v>
      </c>
      <c r="K4" s="545"/>
      <c r="L4" s="545" t="s">
        <v>223</v>
      </c>
      <c r="M4" s="545"/>
      <c r="N4" s="545" t="s">
        <v>340</v>
      </c>
      <c r="O4" s="546"/>
      <c r="P4" s="545" t="s">
        <v>385</v>
      </c>
      <c r="Q4" s="545"/>
      <c r="R4" s="545" t="s">
        <v>499</v>
      </c>
      <c r="S4" s="545"/>
      <c r="T4" s="545" t="s">
        <v>458</v>
      </c>
      <c r="U4" s="545"/>
      <c r="V4" s="545" t="s">
        <v>500</v>
      </c>
      <c r="W4" s="545"/>
      <c r="X4" s="545" t="s">
        <v>550</v>
      </c>
      <c r="Y4" s="546"/>
    </row>
    <row r="5" spans="1:25" s="517" customFormat="1" ht="14.25" customHeight="1" x14ac:dyDescent="0.2">
      <c r="B5" s="851" t="s">
        <v>492</v>
      </c>
      <c r="C5" s="518">
        <v>0</v>
      </c>
      <c r="D5" s="519">
        <v>72</v>
      </c>
      <c r="E5" s="520"/>
      <c r="F5" s="520">
        <v>70</v>
      </c>
      <c r="G5" s="520"/>
      <c r="H5" s="520">
        <v>42</v>
      </c>
      <c r="I5" s="520"/>
      <c r="J5" s="520">
        <v>36</v>
      </c>
      <c r="K5" s="520"/>
      <c r="L5" s="520">
        <v>12</v>
      </c>
      <c r="M5" s="520"/>
      <c r="N5" s="520">
        <v>83</v>
      </c>
      <c r="O5" s="521"/>
      <c r="P5" s="520">
        <v>321</v>
      </c>
      <c r="Q5" s="520"/>
      <c r="R5" s="520">
        <v>297</v>
      </c>
      <c r="S5" s="310"/>
      <c r="T5" s="520">
        <v>279</v>
      </c>
      <c r="U5" s="310"/>
      <c r="V5" s="520">
        <v>249</v>
      </c>
      <c r="W5" s="310"/>
      <c r="X5" s="520">
        <v>247</v>
      </c>
      <c r="Y5" s="620"/>
    </row>
    <row r="6" spans="1:25" ht="14.25" x14ac:dyDescent="0.2">
      <c r="B6" s="852"/>
      <c r="C6" s="522">
        <v>1</v>
      </c>
      <c r="D6" s="523">
        <v>78</v>
      </c>
      <c r="E6" s="524"/>
      <c r="F6" s="524">
        <v>55</v>
      </c>
      <c r="G6" s="524"/>
      <c r="H6" s="524">
        <v>31</v>
      </c>
      <c r="I6" s="524"/>
      <c r="J6" s="524">
        <v>27</v>
      </c>
      <c r="K6" s="310"/>
      <c r="L6" s="524">
        <v>31</v>
      </c>
      <c r="M6" s="524"/>
      <c r="N6" s="524">
        <v>23</v>
      </c>
      <c r="O6" s="525"/>
      <c r="P6" s="524">
        <v>43</v>
      </c>
      <c r="Q6" s="524"/>
      <c r="R6" s="524">
        <v>88</v>
      </c>
      <c r="S6" s="524"/>
      <c r="T6" s="524">
        <v>166</v>
      </c>
      <c r="U6" s="322"/>
      <c r="V6" s="524">
        <v>233</v>
      </c>
      <c r="W6" s="310"/>
      <c r="X6" s="524">
        <v>256</v>
      </c>
      <c r="Y6" s="326"/>
    </row>
    <row r="7" spans="1:25" ht="14.25" x14ac:dyDescent="0.2">
      <c r="B7" s="852"/>
      <c r="C7" s="522">
        <v>2</v>
      </c>
      <c r="D7" s="523">
        <v>51</v>
      </c>
      <c r="E7" s="524"/>
      <c r="F7" s="524">
        <v>59</v>
      </c>
      <c r="G7" s="524"/>
      <c r="H7" s="524">
        <v>38</v>
      </c>
      <c r="I7" s="524"/>
      <c r="J7" s="524">
        <v>38</v>
      </c>
      <c r="K7" s="524"/>
      <c r="L7" s="524">
        <v>31</v>
      </c>
      <c r="M7" s="524"/>
      <c r="N7" s="524">
        <v>23</v>
      </c>
      <c r="O7" s="525"/>
      <c r="P7" s="524">
        <v>10</v>
      </c>
      <c r="Q7" s="524"/>
      <c r="R7" s="524">
        <v>17</v>
      </c>
      <c r="S7" s="524"/>
      <c r="T7" s="524">
        <v>20</v>
      </c>
      <c r="U7" s="322"/>
      <c r="V7" s="524">
        <v>23</v>
      </c>
      <c r="W7" s="310"/>
      <c r="X7" s="524">
        <v>45</v>
      </c>
      <c r="Y7" s="326"/>
    </row>
    <row r="8" spans="1:25" ht="14.25" x14ac:dyDescent="0.2">
      <c r="B8" s="852"/>
      <c r="C8" s="526">
        <v>3</v>
      </c>
      <c r="D8" s="523">
        <v>28</v>
      </c>
      <c r="E8" s="524"/>
      <c r="F8" s="524">
        <v>56</v>
      </c>
      <c r="G8" s="524"/>
      <c r="H8" s="524">
        <v>69</v>
      </c>
      <c r="I8" s="524"/>
      <c r="J8" s="524">
        <v>45</v>
      </c>
      <c r="K8" s="524"/>
      <c r="L8" s="524">
        <v>41</v>
      </c>
      <c r="M8" s="524"/>
      <c r="N8" s="524">
        <v>35</v>
      </c>
      <c r="O8" s="525"/>
      <c r="P8" s="524">
        <v>19</v>
      </c>
      <c r="Q8" s="524"/>
      <c r="R8" s="524">
        <v>19</v>
      </c>
      <c r="S8" s="524"/>
      <c r="T8" s="524">
        <v>23</v>
      </c>
      <c r="U8" s="310"/>
      <c r="V8" s="524">
        <v>20</v>
      </c>
      <c r="W8" s="310"/>
      <c r="X8" s="524">
        <v>16</v>
      </c>
      <c r="Y8" s="326"/>
    </row>
    <row r="9" spans="1:25" ht="14.25" x14ac:dyDescent="0.2">
      <c r="B9" s="852"/>
      <c r="C9" s="526">
        <v>4</v>
      </c>
      <c r="D9" s="523">
        <v>28</v>
      </c>
      <c r="E9" s="524"/>
      <c r="F9" s="524">
        <v>42</v>
      </c>
      <c r="G9" s="524"/>
      <c r="H9" s="524">
        <v>42</v>
      </c>
      <c r="I9" s="524"/>
      <c r="J9" s="524">
        <v>65</v>
      </c>
      <c r="K9" s="524"/>
      <c r="L9" s="524">
        <v>71</v>
      </c>
      <c r="M9" s="524"/>
      <c r="N9" s="524">
        <v>33</v>
      </c>
      <c r="O9" s="525"/>
      <c r="P9" s="524">
        <v>24</v>
      </c>
      <c r="Q9" s="524"/>
      <c r="R9" s="524">
        <v>21</v>
      </c>
      <c r="S9" s="524"/>
      <c r="T9" s="524">
        <v>20</v>
      </c>
      <c r="U9" s="322"/>
      <c r="V9" s="524">
        <v>20</v>
      </c>
      <c r="W9" s="310"/>
      <c r="X9" s="524">
        <v>17</v>
      </c>
      <c r="Y9" s="326"/>
    </row>
    <row r="10" spans="1:25" ht="14.25" x14ac:dyDescent="0.2">
      <c r="B10" s="852"/>
      <c r="C10" s="527" t="s">
        <v>462</v>
      </c>
      <c r="D10" s="523">
        <v>131</v>
      </c>
      <c r="E10" s="524"/>
      <c r="F10" s="524">
        <v>134</v>
      </c>
      <c r="G10" s="524"/>
      <c r="H10" s="524">
        <v>167</v>
      </c>
      <c r="I10" s="524"/>
      <c r="J10" s="524">
        <v>251</v>
      </c>
      <c r="K10" s="524"/>
      <c r="L10" s="524">
        <v>449</v>
      </c>
      <c r="M10" s="524"/>
      <c r="N10" s="524">
        <v>299</v>
      </c>
      <c r="O10" s="525"/>
      <c r="P10" s="524">
        <v>217</v>
      </c>
      <c r="Q10" s="524"/>
      <c r="R10" s="524">
        <v>238</v>
      </c>
      <c r="S10" s="524"/>
      <c r="T10" s="524">
        <v>247</v>
      </c>
      <c r="U10" s="310"/>
      <c r="V10" s="524">
        <v>240</v>
      </c>
      <c r="W10" s="310"/>
      <c r="X10" s="524">
        <v>252</v>
      </c>
      <c r="Y10" s="326"/>
    </row>
    <row r="11" spans="1:25" ht="14.25" x14ac:dyDescent="0.2">
      <c r="B11" s="852"/>
      <c r="C11" s="528" t="s">
        <v>463</v>
      </c>
      <c r="D11" s="523">
        <v>113</v>
      </c>
      <c r="E11" s="524"/>
      <c r="F11" s="524">
        <v>121</v>
      </c>
      <c r="G11" s="524"/>
      <c r="H11" s="524">
        <v>120</v>
      </c>
      <c r="I11" s="524"/>
      <c r="J11" s="524">
        <v>183</v>
      </c>
      <c r="K11" s="524"/>
      <c r="L11" s="524">
        <v>417</v>
      </c>
      <c r="M11" s="524"/>
      <c r="N11" s="524">
        <v>234</v>
      </c>
      <c r="O11" s="525"/>
      <c r="P11" s="524">
        <v>233</v>
      </c>
      <c r="Q11" s="524"/>
      <c r="R11" s="524">
        <v>244</v>
      </c>
      <c r="S11" s="524"/>
      <c r="T11" s="524">
        <v>282</v>
      </c>
      <c r="U11" s="310"/>
      <c r="V11" s="524">
        <v>300</v>
      </c>
      <c r="W11" s="310"/>
      <c r="X11" s="524">
        <v>314</v>
      </c>
      <c r="Y11" s="326"/>
    </row>
    <row r="12" spans="1:25" ht="14.25" x14ac:dyDescent="0.2">
      <c r="B12" s="852"/>
      <c r="C12" s="527" t="s">
        <v>464</v>
      </c>
      <c r="D12" s="523">
        <v>124</v>
      </c>
      <c r="E12" s="524"/>
      <c r="F12" s="524">
        <v>183</v>
      </c>
      <c r="G12" s="524"/>
      <c r="H12" s="524">
        <v>164</v>
      </c>
      <c r="I12" s="524"/>
      <c r="J12" s="524">
        <v>187</v>
      </c>
      <c r="K12" s="524"/>
      <c r="L12" s="524">
        <v>506</v>
      </c>
      <c r="M12" s="524"/>
      <c r="N12" s="524">
        <v>164</v>
      </c>
      <c r="O12" s="525"/>
      <c r="P12" s="524">
        <v>158</v>
      </c>
      <c r="Q12" s="524"/>
      <c r="R12" s="524">
        <v>146</v>
      </c>
      <c r="S12" s="524"/>
      <c r="T12" s="524">
        <v>143</v>
      </c>
      <c r="U12" s="322"/>
      <c r="V12" s="524">
        <v>156</v>
      </c>
      <c r="W12" s="310"/>
      <c r="X12" s="524">
        <v>157</v>
      </c>
      <c r="Y12" s="326"/>
    </row>
    <row r="13" spans="1:25" ht="14.25" x14ac:dyDescent="0.2">
      <c r="B13" s="852"/>
      <c r="C13" s="527" t="s">
        <v>465</v>
      </c>
      <c r="D13" s="523">
        <v>131</v>
      </c>
      <c r="E13" s="524"/>
      <c r="F13" s="524">
        <v>191</v>
      </c>
      <c r="G13" s="524"/>
      <c r="H13" s="524">
        <v>253</v>
      </c>
      <c r="I13" s="524"/>
      <c r="J13" s="524">
        <v>383</v>
      </c>
      <c r="K13" s="524"/>
      <c r="L13" s="524">
        <v>732</v>
      </c>
      <c r="M13" s="524"/>
      <c r="N13" s="524">
        <v>204</v>
      </c>
      <c r="O13" s="525"/>
      <c r="P13" s="524">
        <v>210</v>
      </c>
      <c r="Q13" s="524"/>
      <c r="R13" s="524">
        <v>223</v>
      </c>
      <c r="S13" s="524"/>
      <c r="T13" s="524">
        <v>222</v>
      </c>
      <c r="U13" s="310"/>
      <c r="V13" s="524">
        <v>219</v>
      </c>
      <c r="W13" s="310"/>
      <c r="X13" s="524">
        <v>197</v>
      </c>
      <c r="Y13" s="326"/>
    </row>
    <row r="14" spans="1:25" ht="14.25" x14ac:dyDescent="0.2">
      <c r="B14" s="852"/>
      <c r="C14" s="527" t="s">
        <v>466</v>
      </c>
      <c r="D14" s="523">
        <v>105</v>
      </c>
      <c r="E14" s="524"/>
      <c r="F14" s="524">
        <v>107</v>
      </c>
      <c r="G14" s="524"/>
      <c r="H14" s="524">
        <v>114</v>
      </c>
      <c r="I14" s="524"/>
      <c r="J14" s="524">
        <v>157</v>
      </c>
      <c r="K14" s="524"/>
      <c r="L14" s="524">
        <v>450</v>
      </c>
      <c r="M14" s="524"/>
      <c r="N14" s="524">
        <v>144</v>
      </c>
      <c r="O14" s="525"/>
      <c r="P14" s="524">
        <v>193</v>
      </c>
      <c r="Q14" s="524"/>
      <c r="R14" s="524">
        <v>198</v>
      </c>
      <c r="S14" s="524"/>
      <c r="T14" s="524">
        <v>203</v>
      </c>
      <c r="U14" s="322"/>
      <c r="V14" s="524">
        <v>216</v>
      </c>
      <c r="W14" s="310"/>
      <c r="X14" s="524">
        <v>220</v>
      </c>
      <c r="Y14" s="326"/>
    </row>
    <row r="15" spans="1:25" ht="14.25" x14ac:dyDescent="0.2">
      <c r="B15" s="852"/>
      <c r="C15" s="529" t="s">
        <v>467</v>
      </c>
      <c r="D15" s="523">
        <v>106</v>
      </c>
      <c r="E15" s="524"/>
      <c r="F15" s="524">
        <v>158</v>
      </c>
      <c r="G15" s="524"/>
      <c r="H15" s="524">
        <v>128</v>
      </c>
      <c r="I15" s="524"/>
      <c r="J15" s="524">
        <v>157</v>
      </c>
      <c r="K15" s="524"/>
      <c r="L15" s="524">
        <v>222</v>
      </c>
      <c r="M15" s="524"/>
      <c r="N15" s="524">
        <v>125</v>
      </c>
      <c r="O15" s="525"/>
      <c r="P15" s="524">
        <v>116</v>
      </c>
      <c r="Q15" s="524"/>
      <c r="R15" s="524">
        <v>113</v>
      </c>
      <c r="S15" s="524"/>
      <c r="T15" s="524">
        <v>115</v>
      </c>
      <c r="U15" s="322"/>
      <c r="V15" s="524">
        <v>114</v>
      </c>
      <c r="W15" s="310"/>
      <c r="X15" s="524">
        <v>113</v>
      </c>
      <c r="Y15" s="326"/>
    </row>
    <row r="16" spans="1:25" ht="14.25" x14ac:dyDescent="0.2">
      <c r="B16" s="530" t="s">
        <v>531</v>
      </c>
      <c r="C16" s="531"/>
      <c r="D16" s="561">
        <v>967</v>
      </c>
      <c r="E16" s="562"/>
      <c r="F16" s="562">
        <v>1176</v>
      </c>
      <c r="G16" s="562"/>
      <c r="H16" s="562">
        <v>1168</v>
      </c>
      <c r="I16" s="532"/>
      <c r="J16" s="562">
        <v>1529</v>
      </c>
      <c r="K16" s="619"/>
      <c r="L16" s="562">
        <v>2962</v>
      </c>
      <c r="M16" s="562"/>
      <c r="N16" s="562">
        <v>1367</v>
      </c>
      <c r="O16" s="563"/>
      <c r="P16" s="562">
        <v>1544</v>
      </c>
      <c r="Q16" s="562"/>
      <c r="R16" s="562">
        <v>1604</v>
      </c>
      <c r="S16" s="686"/>
      <c r="T16" s="562">
        <v>1720</v>
      </c>
      <c r="U16" s="686"/>
      <c r="V16" s="562">
        <v>1790</v>
      </c>
      <c r="W16" s="686"/>
      <c r="X16" s="562">
        <v>1834</v>
      </c>
      <c r="Y16" s="621"/>
    </row>
    <row r="17" spans="2:25" ht="14.25" customHeight="1" x14ac:dyDescent="0.2">
      <c r="B17" s="853" t="s">
        <v>107</v>
      </c>
      <c r="C17" s="522">
        <v>0</v>
      </c>
      <c r="D17" s="523">
        <v>350</v>
      </c>
      <c r="E17" s="524"/>
      <c r="F17" s="524">
        <v>170</v>
      </c>
      <c r="G17" s="524"/>
      <c r="H17" s="524">
        <v>108</v>
      </c>
      <c r="I17" s="524"/>
      <c r="J17" s="524">
        <v>95</v>
      </c>
      <c r="K17" s="616"/>
      <c r="L17" s="524">
        <v>42</v>
      </c>
      <c r="M17" s="524"/>
      <c r="N17" s="524">
        <v>30</v>
      </c>
      <c r="O17" s="525"/>
      <c r="P17" s="524">
        <v>121</v>
      </c>
      <c r="Q17" s="524"/>
      <c r="R17" s="524">
        <v>124</v>
      </c>
      <c r="S17" s="616"/>
      <c r="T17" s="524">
        <v>121</v>
      </c>
      <c r="U17" s="692"/>
      <c r="V17" s="524">
        <v>111</v>
      </c>
      <c r="W17" s="691"/>
      <c r="X17" s="524">
        <v>108</v>
      </c>
      <c r="Y17" s="326"/>
    </row>
    <row r="18" spans="2:25" ht="14.25" x14ac:dyDescent="0.2">
      <c r="B18" s="852"/>
      <c r="C18" s="522">
        <v>1</v>
      </c>
      <c r="D18" s="523">
        <v>116</v>
      </c>
      <c r="E18" s="524"/>
      <c r="F18" s="524">
        <v>63</v>
      </c>
      <c r="G18" s="524"/>
      <c r="H18" s="524">
        <v>65</v>
      </c>
      <c r="I18" s="524"/>
      <c r="J18" s="524">
        <v>65</v>
      </c>
      <c r="K18" s="524"/>
      <c r="L18" s="524">
        <v>37</v>
      </c>
      <c r="M18" s="524"/>
      <c r="N18" s="524">
        <v>17</v>
      </c>
      <c r="O18" s="525"/>
      <c r="P18" s="524">
        <v>21</v>
      </c>
      <c r="Q18" s="524"/>
      <c r="R18" s="524">
        <v>30</v>
      </c>
      <c r="S18" s="524"/>
      <c r="T18" s="524">
        <v>49</v>
      </c>
      <c r="U18" s="322"/>
      <c r="V18" s="524">
        <v>60</v>
      </c>
      <c r="W18" s="322"/>
      <c r="X18" s="524">
        <v>78</v>
      </c>
      <c r="Y18" s="326"/>
    </row>
    <row r="19" spans="2:25" ht="14.25" x14ac:dyDescent="0.2">
      <c r="B19" s="852"/>
      <c r="C19" s="522">
        <v>2</v>
      </c>
      <c r="D19" s="523">
        <v>66</v>
      </c>
      <c r="E19" s="524"/>
      <c r="F19" s="524">
        <v>71</v>
      </c>
      <c r="G19" s="524"/>
      <c r="H19" s="524">
        <v>46</v>
      </c>
      <c r="I19" s="524"/>
      <c r="J19" s="524">
        <v>35</v>
      </c>
      <c r="K19" s="524"/>
      <c r="L19" s="524">
        <v>47</v>
      </c>
      <c r="M19" s="524"/>
      <c r="N19" s="524">
        <v>22</v>
      </c>
      <c r="O19" s="525"/>
      <c r="P19" s="524">
        <v>9</v>
      </c>
      <c r="Q19" s="524"/>
      <c r="R19" s="524">
        <v>11</v>
      </c>
      <c r="S19" s="524"/>
      <c r="T19" s="524">
        <v>14</v>
      </c>
      <c r="U19" s="322"/>
      <c r="V19" s="524">
        <v>16</v>
      </c>
      <c r="W19" s="310"/>
      <c r="X19" s="524">
        <v>18</v>
      </c>
      <c r="Y19" s="326"/>
    </row>
    <row r="20" spans="2:25" ht="14.25" x14ac:dyDescent="0.2">
      <c r="B20" s="852"/>
      <c r="C20" s="526">
        <v>3</v>
      </c>
      <c r="D20" s="523">
        <v>36</v>
      </c>
      <c r="E20" s="524"/>
      <c r="F20" s="524">
        <v>58</v>
      </c>
      <c r="G20" s="524"/>
      <c r="H20" s="524">
        <v>60</v>
      </c>
      <c r="I20" s="524"/>
      <c r="J20" s="524">
        <v>27</v>
      </c>
      <c r="K20" s="524"/>
      <c r="L20" s="524">
        <v>44</v>
      </c>
      <c r="M20" s="524"/>
      <c r="N20" s="524">
        <v>16</v>
      </c>
      <c r="O20" s="525"/>
      <c r="P20" s="524">
        <v>5</v>
      </c>
      <c r="Q20" s="524"/>
      <c r="R20" s="524">
        <v>6</v>
      </c>
      <c r="S20" s="524"/>
      <c r="T20" s="524">
        <v>5</v>
      </c>
      <c r="U20" s="322"/>
      <c r="V20" s="524">
        <v>6</v>
      </c>
      <c r="W20" s="322"/>
      <c r="X20" s="524">
        <v>8</v>
      </c>
      <c r="Y20" s="326"/>
    </row>
    <row r="21" spans="2:25" ht="14.25" x14ac:dyDescent="0.2">
      <c r="B21" s="852"/>
      <c r="C21" s="526">
        <v>4</v>
      </c>
      <c r="D21" s="523">
        <v>19</v>
      </c>
      <c r="E21" s="524"/>
      <c r="F21" s="524">
        <v>43</v>
      </c>
      <c r="G21" s="524"/>
      <c r="H21" s="524">
        <v>62</v>
      </c>
      <c r="I21" s="524"/>
      <c r="J21" s="524">
        <v>55</v>
      </c>
      <c r="K21" s="524"/>
      <c r="L21" s="524">
        <v>39</v>
      </c>
      <c r="M21" s="524"/>
      <c r="N21" s="524">
        <v>22</v>
      </c>
      <c r="O21" s="525"/>
      <c r="P21" s="524">
        <v>9</v>
      </c>
      <c r="Q21" s="524"/>
      <c r="R21" s="524">
        <v>10</v>
      </c>
      <c r="S21" s="524"/>
      <c r="T21" s="524">
        <v>8</v>
      </c>
      <c r="U21" s="322"/>
      <c r="V21" s="524">
        <v>6</v>
      </c>
      <c r="W21" s="322"/>
      <c r="X21" s="524">
        <v>6</v>
      </c>
      <c r="Y21" s="326"/>
    </row>
    <row r="22" spans="2:25" ht="14.25" x14ac:dyDescent="0.2">
      <c r="B22" s="852"/>
      <c r="C22" s="527" t="s">
        <v>462</v>
      </c>
      <c r="D22" s="523">
        <v>99</v>
      </c>
      <c r="E22" s="524"/>
      <c r="F22" s="524">
        <v>114</v>
      </c>
      <c r="G22" s="524"/>
      <c r="H22" s="524">
        <v>143</v>
      </c>
      <c r="I22" s="524"/>
      <c r="J22" s="524">
        <v>191</v>
      </c>
      <c r="K22" s="524"/>
      <c r="L22" s="524">
        <v>327</v>
      </c>
      <c r="M22" s="524"/>
      <c r="N22" s="524">
        <v>167</v>
      </c>
      <c r="O22" s="525"/>
      <c r="P22" s="524">
        <v>145</v>
      </c>
      <c r="Q22" s="524"/>
      <c r="R22" s="524">
        <v>140</v>
      </c>
      <c r="S22" s="524"/>
      <c r="T22" s="524">
        <v>132</v>
      </c>
      <c r="U22" s="310"/>
      <c r="V22" s="524">
        <v>113</v>
      </c>
      <c r="W22" s="310"/>
      <c r="X22" s="524">
        <v>104</v>
      </c>
      <c r="Y22" s="326"/>
    </row>
    <row r="23" spans="2:25" ht="14.25" x14ac:dyDescent="0.2">
      <c r="B23" s="852"/>
      <c r="C23" s="528" t="s">
        <v>463</v>
      </c>
      <c r="D23" s="523">
        <v>73</v>
      </c>
      <c r="E23" s="524"/>
      <c r="F23" s="524">
        <v>74</v>
      </c>
      <c r="G23" s="524"/>
      <c r="H23" s="524">
        <v>86</v>
      </c>
      <c r="I23" s="524"/>
      <c r="J23" s="524">
        <v>116</v>
      </c>
      <c r="K23" s="524"/>
      <c r="L23" s="524">
        <v>210</v>
      </c>
      <c r="M23" s="524"/>
      <c r="N23" s="524">
        <v>103</v>
      </c>
      <c r="O23" s="525"/>
      <c r="P23" s="524">
        <v>115</v>
      </c>
      <c r="Q23" s="524"/>
      <c r="R23" s="524">
        <v>107</v>
      </c>
      <c r="S23" s="524"/>
      <c r="T23" s="524">
        <v>112</v>
      </c>
      <c r="U23" s="310"/>
      <c r="V23" s="524">
        <v>95</v>
      </c>
      <c r="W23" s="310"/>
      <c r="X23" s="524">
        <v>89</v>
      </c>
      <c r="Y23" s="326"/>
    </row>
    <row r="24" spans="2:25" ht="14.25" x14ac:dyDescent="0.2">
      <c r="B24" s="852"/>
      <c r="C24" s="527" t="s">
        <v>464</v>
      </c>
      <c r="D24" s="523">
        <v>37</v>
      </c>
      <c r="E24" s="524"/>
      <c r="F24" s="524">
        <v>50</v>
      </c>
      <c r="G24" s="524"/>
      <c r="H24" s="524">
        <v>62</v>
      </c>
      <c r="I24" s="524"/>
      <c r="J24" s="524">
        <v>61</v>
      </c>
      <c r="K24" s="524"/>
      <c r="L24" s="524">
        <v>152</v>
      </c>
      <c r="M24" s="524"/>
      <c r="N24" s="524">
        <v>75</v>
      </c>
      <c r="O24" s="525"/>
      <c r="P24" s="524">
        <v>61</v>
      </c>
      <c r="Q24" s="524"/>
      <c r="R24" s="524">
        <v>60</v>
      </c>
      <c r="S24" s="524"/>
      <c r="T24" s="524">
        <v>53</v>
      </c>
      <c r="U24" s="322"/>
      <c r="V24" s="524">
        <v>43</v>
      </c>
      <c r="W24" s="310"/>
      <c r="X24" s="524">
        <v>38</v>
      </c>
      <c r="Y24" s="326"/>
    </row>
    <row r="25" spans="2:25" ht="14.25" x14ac:dyDescent="0.2">
      <c r="B25" s="852"/>
      <c r="C25" s="527" t="s">
        <v>465</v>
      </c>
      <c r="D25" s="523">
        <v>24</v>
      </c>
      <c r="E25" s="524"/>
      <c r="F25" s="524">
        <v>34</v>
      </c>
      <c r="G25" s="524"/>
      <c r="H25" s="524">
        <v>29</v>
      </c>
      <c r="I25" s="524"/>
      <c r="J25" s="524">
        <v>45</v>
      </c>
      <c r="K25" s="524"/>
      <c r="L25" s="524">
        <v>70</v>
      </c>
      <c r="M25" s="524"/>
      <c r="N25" s="524">
        <v>32</v>
      </c>
      <c r="O25" s="525"/>
      <c r="P25" s="524">
        <v>22</v>
      </c>
      <c r="Q25" s="524"/>
      <c r="R25" s="524">
        <v>22</v>
      </c>
      <c r="S25" s="524"/>
      <c r="T25" s="524">
        <v>26</v>
      </c>
      <c r="U25" s="322"/>
      <c r="V25" s="524">
        <v>27</v>
      </c>
      <c r="W25" s="322"/>
      <c r="X25" s="524">
        <v>29</v>
      </c>
      <c r="Y25" s="326"/>
    </row>
    <row r="26" spans="2:25" ht="14.25" x14ac:dyDescent="0.2">
      <c r="B26" s="852"/>
      <c r="C26" s="527" t="s">
        <v>466</v>
      </c>
      <c r="D26" s="523">
        <v>17</v>
      </c>
      <c r="E26" s="524"/>
      <c r="F26" s="524">
        <v>11</v>
      </c>
      <c r="G26" s="524"/>
      <c r="H26" s="524">
        <v>14</v>
      </c>
      <c r="I26" s="524"/>
      <c r="J26" s="524">
        <v>15</v>
      </c>
      <c r="K26" s="524"/>
      <c r="L26" s="524">
        <v>39</v>
      </c>
      <c r="M26" s="524"/>
      <c r="N26" s="524">
        <v>15</v>
      </c>
      <c r="O26" s="525"/>
      <c r="P26" s="524">
        <v>15</v>
      </c>
      <c r="Q26" s="524"/>
      <c r="R26" s="524">
        <v>16</v>
      </c>
      <c r="S26" s="524"/>
      <c r="T26" s="524">
        <v>14</v>
      </c>
      <c r="U26" s="322"/>
      <c r="V26" s="524">
        <v>20</v>
      </c>
      <c r="W26" s="322"/>
      <c r="X26" s="524">
        <v>19</v>
      </c>
      <c r="Y26" s="326"/>
    </row>
    <row r="27" spans="2:25" ht="14.25" x14ac:dyDescent="0.2">
      <c r="B27" s="852"/>
      <c r="C27" s="529" t="s">
        <v>467</v>
      </c>
      <c r="D27" s="523">
        <v>21</v>
      </c>
      <c r="E27" s="524"/>
      <c r="F27" s="524">
        <v>11</v>
      </c>
      <c r="G27" s="524"/>
      <c r="H27" s="524">
        <v>18</v>
      </c>
      <c r="I27" s="524"/>
      <c r="J27" s="524">
        <v>18</v>
      </c>
      <c r="K27" s="524"/>
      <c r="L27" s="524">
        <v>23</v>
      </c>
      <c r="M27" s="524"/>
      <c r="N27" s="524">
        <v>8</v>
      </c>
      <c r="O27" s="525"/>
      <c r="P27" s="524">
        <v>12</v>
      </c>
      <c r="Q27" s="524"/>
      <c r="R27" s="524">
        <v>9</v>
      </c>
      <c r="S27" s="524"/>
      <c r="T27" s="524">
        <v>10</v>
      </c>
      <c r="U27" s="322"/>
      <c r="V27" s="524">
        <v>10</v>
      </c>
      <c r="W27" s="322"/>
      <c r="X27" s="524">
        <v>10</v>
      </c>
      <c r="Y27" s="326"/>
    </row>
    <row r="28" spans="2:25" ht="14.25" x14ac:dyDescent="0.2">
      <c r="B28" s="530" t="s">
        <v>510</v>
      </c>
      <c r="C28" s="531"/>
      <c r="D28" s="561">
        <v>858</v>
      </c>
      <c r="E28" s="562"/>
      <c r="F28" s="562">
        <v>699</v>
      </c>
      <c r="G28" s="562"/>
      <c r="H28" s="562">
        <v>693</v>
      </c>
      <c r="I28" s="532"/>
      <c r="J28" s="562">
        <v>723</v>
      </c>
      <c r="K28" s="562"/>
      <c r="L28" s="562">
        <v>1030</v>
      </c>
      <c r="M28" s="562"/>
      <c r="N28" s="562">
        <v>507</v>
      </c>
      <c r="O28" s="563"/>
      <c r="P28" s="562">
        <v>535</v>
      </c>
      <c r="Q28" s="562"/>
      <c r="R28" s="562">
        <v>535</v>
      </c>
      <c r="S28" s="562"/>
      <c r="T28" s="562">
        <v>544</v>
      </c>
      <c r="U28" s="686"/>
      <c r="V28" s="562">
        <v>507</v>
      </c>
      <c r="W28" s="686"/>
      <c r="X28" s="562">
        <v>507</v>
      </c>
      <c r="Y28" s="621"/>
    </row>
    <row r="29" spans="2:25" ht="14.25" customHeight="1" x14ac:dyDescent="0.2">
      <c r="B29" s="853" t="s">
        <v>487</v>
      </c>
      <c r="C29" s="522">
        <v>0</v>
      </c>
      <c r="D29" s="523"/>
      <c r="E29" s="524"/>
      <c r="F29" s="524"/>
      <c r="G29" s="524"/>
      <c r="H29" s="524"/>
      <c r="I29" s="524"/>
      <c r="J29" s="524"/>
      <c r="K29" s="524"/>
      <c r="L29" s="524"/>
      <c r="M29" s="524"/>
      <c r="N29" s="524">
        <v>152</v>
      </c>
      <c r="O29" s="525"/>
      <c r="P29" s="524">
        <v>34</v>
      </c>
      <c r="Q29" s="524"/>
      <c r="R29" s="524">
        <v>2</v>
      </c>
      <c r="S29" s="524"/>
      <c r="T29" s="524">
        <v>3</v>
      </c>
      <c r="U29" s="691"/>
      <c r="V29" s="524">
        <v>3</v>
      </c>
      <c r="W29" s="692"/>
      <c r="X29" s="524">
        <v>3</v>
      </c>
      <c r="Y29" s="326"/>
    </row>
    <row r="30" spans="2:25" ht="14.25" customHeight="1" x14ac:dyDescent="0.2">
      <c r="B30" s="854"/>
      <c r="C30" s="522">
        <v>1</v>
      </c>
      <c r="D30" s="523"/>
      <c r="E30" s="524"/>
      <c r="F30" s="524"/>
      <c r="G30" s="524"/>
      <c r="H30" s="524"/>
      <c r="I30" s="524"/>
      <c r="J30" s="524"/>
      <c r="K30" s="524"/>
      <c r="L30" s="524"/>
      <c r="M30" s="524"/>
      <c r="N30" s="524">
        <v>0</v>
      </c>
      <c r="O30" s="525"/>
      <c r="P30" s="524">
        <v>148</v>
      </c>
      <c r="Q30" s="524"/>
      <c r="R30" s="524">
        <v>176</v>
      </c>
      <c r="S30" s="524"/>
      <c r="T30" s="524">
        <v>130</v>
      </c>
      <c r="U30" s="322"/>
      <c r="V30" s="524">
        <v>93</v>
      </c>
      <c r="W30" s="322"/>
      <c r="X30" s="524">
        <v>40</v>
      </c>
      <c r="Y30" s="326"/>
    </row>
    <row r="31" spans="2:25" ht="14.25" customHeight="1" x14ac:dyDescent="0.2">
      <c r="B31" s="854"/>
      <c r="C31" s="522">
        <v>2</v>
      </c>
      <c r="D31" s="523"/>
      <c r="E31" s="524"/>
      <c r="F31" s="524"/>
      <c r="G31" s="524"/>
      <c r="H31" s="524"/>
      <c r="I31" s="524"/>
      <c r="J31" s="524"/>
      <c r="K31" s="524"/>
      <c r="L31" s="524"/>
      <c r="M31" s="524"/>
      <c r="N31" s="524">
        <v>0</v>
      </c>
      <c r="O31" s="525"/>
      <c r="P31" s="524">
        <v>0</v>
      </c>
      <c r="Q31" s="524"/>
      <c r="R31" s="524">
        <v>29</v>
      </c>
      <c r="S31" s="524"/>
      <c r="T31" s="524">
        <v>77</v>
      </c>
      <c r="U31" s="322"/>
      <c r="V31" s="524">
        <v>128</v>
      </c>
      <c r="W31" s="310"/>
      <c r="X31" s="524">
        <v>176</v>
      </c>
      <c r="Y31" s="326"/>
    </row>
    <row r="32" spans="2:25" ht="14.25" customHeight="1" x14ac:dyDescent="0.2">
      <c r="B32" s="854"/>
      <c r="C32" s="526">
        <v>3</v>
      </c>
      <c r="D32" s="523"/>
      <c r="E32" s="524"/>
      <c r="F32" s="524"/>
      <c r="G32" s="524"/>
      <c r="H32" s="524"/>
      <c r="I32" s="524"/>
      <c r="J32" s="524"/>
      <c r="K32" s="524"/>
      <c r="L32" s="524"/>
      <c r="M32" s="524"/>
      <c r="N32" s="524">
        <v>0</v>
      </c>
      <c r="O32" s="525"/>
      <c r="P32" s="524">
        <v>0</v>
      </c>
      <c r="Q32" s="524"/>
      <c r="R32" s="524">
        <v>0</v>
      </c>
      <c r="S32" s="524"/>
      <c r="T32" s="524">
        <v>0</v>
      </c>
      <c r="U32" s="322"/>
      <c r="V32" s="524">
        <v>0</v>
      </c>
      <c r="W32" s="322"/>
      <c r="X32" s="524">
        <v>0</v>
      </c>
      <c r="Y32" s="326"/>
    </row>
    <row r="33" spans="2:25" ht="14.25" customHeight="1" x14ac:dyDescent="0.2">
      <c r="B33" s="854"/>
      <c r="C33" s="526">
        <v>4</v>
      </c>
      <c r="D33" s="523"/>
      <c r="E33" s="524"/>
      <c r="F33" s="524"/>
      <c r="G33" s="524"/>
      <c r="H33" s="524"/>
      <c r="I33" s="524"/>
      <c r="J33" s="524"/>
      <c r="K33" s="524"/>
      <c r="L33" s="524"/>
      <c r="M33" s="524"/>
      <c r="N33" s="524">
        <v>0</v>
      </c>
      <c r="O33" s="525"/>
      <c r="P33" s="524">
        <v>0</v>
      </c>
      <c r="Q33" s="524"/>
      <c r="R33" s="524">
        <v>0</v>
      </c>
      <c r="S33" s="524"/>
      <c r="T33" s="524">
        <v>0</v>
      </c>
      <c r="U33" s="322"/>
      <c r="V33" s="524">
        <v>0</v>
      </c>
      <c r="W33" s="322"/>
      <c r="X33" s="524">
        <v>0</v>
      </c>
      <c r="Y33" s="326"/>
    </row>
    <row r="34" spans="2:25" ht="14.25" customHeight="1" x14ac:dyDescent="0.2">
      <c r="B34" s="854"/>
      <c r="C34" s="527" t="s">
        <v>462</v>
      </c>
      <c r="D34" s="523"/>
      <c r="E34" s="524"/>
      <c r="F34" s="524"/>
      <c r="G34" s="524"/>
      <c r="H34" s="524"/>
      <c r="I34" s="524"/>
      <c r="J34" s="524"/>
      <c r="K34" s="524"/>
      <c r="L34" s="524"/>
      <c r="M34" s="524"/>
      <c r="N34" s="524">
        <v>0</v>
      </c>
      <c r="O34" s="525"/>
      <c r="P34" s="524">
        <v>1</v>
      </c>
      <c r="Q34" s="524"/>
      <c r="R34" s="524">
        <v>2</v>
      </c>
      <c r="S34" s="524"/>
      <c r="T34" s="524">
        <v>2</v>
      </c>
      <c r="U34" s="322"/>
      <c r="V34" s="524">
        <v>2</v>
      </c>
      <c r="W34" s="322"/>
      <c r="X34" s="524">
        <v>1</v>
      </c>
      <c r="Y34" s="326"/>
    </row>
    <row r="35" spans="2:25" ht="14.25" customHeight="1" x14ac:dyDescent="0.2">
      <c r="B35" s="854"/>
      <c r="C35" s="528" t="s">
        <v>463</v>
      </c>
      <c r="D35" s="523"/>
      <c r="E35" s="524"/>
      <c r="F35" s="524"/>
      <c r="G35" s="524"/>
      <c r="H35" s="524"/>
      <c r="I35" s="524"/>
      <c r="J35" s="524"/>
      <c r="K35" s="524"/>
      <c r="L35" s="524"/>
      <c r="M35" s="524"/>
      <c r="N35" s="524">
        <v>0</v>
      </c>
      <c r="O35" s="525"/>
      <c r="P35" s="524">
        <v>0</v>
      </c>
      <c r="Q35" s="524"/>
      <c r="R35" s="524">
        <v>0</v>
      </c>
      <c r="S35" s="524"/>
      <c r="T35" s="524">
        <v>0</v>
      </c>
      <c r="U35" s="322"/>
      <c r="V35" s="524">
        <v>0</v>
      </c>
      <c r="W35" s="322"/>
      <c r="X35" s="524">
        <v>0</v>
      </c>
      <c r="Y35" s="326"/>
    </row>
    <row r="36" spans="2:25" ht="14.25" customHeight="1" x14ac:dyDescent="0.2">
      <c r="B36" s="854"/>
      <c r="C36" s="527" t="s">
        <v>464</v>
      </c>
      <c r="D36" s="523"/>
      <c r="E36" s="524"/>
      <c r="F36" s="524"/>
      <c r="G36" s="524"/>
      <c r="H36" s="524"/>
      <c r="I36" s="524"/>
      <c r="J36" s="524"/>
      <c r="K36" s="524"/>
      <c r="L36" s="524"/>
      <c r="M36" s="524"/>
      <c r="N36" s="524">
        <v>0</v>
      </c>
      <c r="O36" s="525"/>
      <c r="P36" s="524">
        <v>0</v>
      </c>
      <c r="Q36" s="524"/>
      <c r="R36" s="524">
        <v>0</v>
      </c>
      <c r="S36" s="524"/>
      <c r="T36" s="524">
        <v>0</v>
      </c>
      <c r="U36" s="322"/>
      <c r="V36" s="524">
        <v>0</v>
      </c>
      <c r="W36" s="322"/>
      <c r="X36" s="524">
        <v>0</v>
      </c>
      <c r="Y36" s="326"/>
    </row>
    <row r="37" spans="2:25" ht="14.25" customHeight="1" x14ac:dyDescent="0.2">
      <c r="B37" s="854"/>
      <c r="C37" s="527" t="s">
        <v>465</v>
      </c>
      <c r="D37" s="523"/>
      <c r="E37" s="524"/>
      <c r="F37" s="524"/>
      <c r="G37" s="524"/>
      <c r="H37" s="524"/>
      <c r="I37" s="524"/>
      <c r="J37" s="524"/>
      <c r="K37" s="524"/>
      <c r="L37" s="524"/>
      <c r="M37" s="524"/>
      <c r="N37" s="524">
        <v>0</v>
      </c>
      <c r="O37" s="525"/>
      <c r="P37" s="524">
        <v>0</v>
      </c>
      <c r="Q37" s="524"/>
      <c r="R37" s="524">
        <v>0</v>
      </c>
      <c r="S37" s="524"/>
      <c r="T37" s="524">
        <v>0</v>
      </c>
      <c r="U37" s="322"/>
      <c r="V37" s="524">
        <v>0</v>
      </c>
      <c r="W37" s="322"/>
      <c r="X37" s="524">
        <v>0</v>
      </c>
      <c r="Y37" s="326"/>
    </row>
    <row r="38" spans="2:25" ht="14.25" customHeight="1" x14ac:dyDescent="0.2">
      <c r="B38" s="854"/>
      <c r="C38" s="527" t="s">
        <v>466</v>
      </c>
      <c r="D38" s="523"/>
      <c r="E38" s="524"/>
      <c r="F38" s="524"/>
      <c r="G38" s="524"/>
      <c r="H38" s="524"/>
      <c r="I38" s="524"/>
      <c r="J38" s="524"/>
      <c r="K38" s="524"/>
      <c r="L38" s="524"/>
      <c r="M38" s="524"/>
      <c r="N38" s="524">
        <v>0</v>
      </c>
      <c r="O38" s="525"/>
      <c r="P38" s="524">
        <v>0</v>
      </c>
      <c r="Q38" s="524"/>
      <c r="R38" s="524">
        <v>0</v>
      </c>
      <c r="S38" s="524"/>
      <c r="T38" s="524">
        <v>0</v>
      </c>
      <c r="U38" s="322"/>
      <c r="V38" s="524">
        <v>0</v>
      </c>
      <c r="W38" s="322"/>
      <c r="X38" s="524">
        <v>0</v>
      </c>
      <c r="Y38" s="326"/>
    </row>
    <row r="39" spans="2:25" ht="14.25" customHeight="1" x14ac:dyDescent="0.2">
      <c r="B39" s="547"/>
      <c r="C39" s="529" t="s">
        <v>467</v>
      </c>
      <c r="D39" s="523"/>
      <c r="E39" s="524"/>
      <c r="F39" s="524"/>
      <c r="G39" s="524"/>
      <c r="H39" s="524"/>
      <c r="I39" s="524"/>
      <c r="J39" s="524"/>
      <c r="K39" s="524"/>
      <c r="L39" s="524"/>
      <c r="M39" s="524"/>
      <c r="N39" s="524">
        <v>0</v>
      </c>
      <c r="O39" s="525"/>
      <c r="P39" s="524">
        <v>0</v>
      </c>
      <c r="Q39" s="524"/>
      <c r="R39" s="524">
        <v>0</v>
      </c>
      <c r="S39" s="524"/>
      <c r="T39" s="524">
        <v>0</v>
      </c>
      <c r="U39" s="322"/>
      <c r="V39" s="524">
        <v>0</v>
      </c>
      <c r="W39" s="322"/>
      <c r="X39" s="524">
        <v>0</v>
      </c>
      <c r="Y39" s="326"/>
    </row>
    <row r="40" spans="2:25" ht="15" thickBot="1" x14ac:dyDescent="0.25">
      <c r="B40" s="856" t="s">
        <v>525</v>
      </c>
      <c r="C40" s="857" t="s">
        <v>524</v>
      </c>
      <c r="D40" s="534"/>
      <c r="E40" s="535"/>
      <c r="F40" s="535"/>
      <c r="G40" s="535"/>
      <c r="H40" s="535"/>
      <c r="I40" s="535"/>
      <c r="J40" s="535"/>
      <c r="K40" s="535"/>
      <c r="L40" s="535"/>
      <c r="M40" s="535"/>
      <c r="N40" s="564">
        <v>152</v>
      </c>
      <c r="O40" s="565"/>
      <c r="P40" s="564">
        <v>183</v>
      </c>
      <c r="Q40" s="564"/>
      <c r="R40" s="564">
        <v>209</v>
      </c>
      <c r="S40" s="564"/>
      <c r="T40" s="564">
        <v>212</v>
      </c>
      <c r="U40" s="622"/>
      <c r="V40" s="564">
        <v>226</v>
      </c>
      <c r="W40" s="686"/>
      <c r="X40" s="564">
        <v>220</v>
      </c>
      <c r="Y40" s="623"/>
    </row>
    <row r="41" spans="2:25" ht="13.5" thickBot="1" x14ac:dyDescent="0.25">
      <c r="C41" s="470"/>
      <c r="E41" s="537"/>
      <c r="F41" s="537"/>
      <c r="H41" s="537"/>
      <c r="I41" s="537"/>
      <c r="K41" s="537"/>
      <c r="L41" s="537"/>
      <c r="N41" s="537"/>
      <c r="O41" s="537"/>
      <c r="Q41" s="537"/>
      <c r="R41" s="537"/>
      <c r="T41" s="537"/>
      <c r="U41" s="537"/>
      <c r="W41" s="693"/>
      <c r="X41" s="537"/>
      <c r="Y41" s="537"/>
    </row>
    <row r="42" spans="2:25" ht="14.25" x14ac:dyDescent="0.2">
      <c r="B42" s="851" t="s">
        <v>326</v>
      </c>
      <c r="C42" s="518">
        <v>0</v>
      </c>
      <c r="D42" s="519">
        <v>747</v>
      </c>
      <c r="E42" s="520"/>
      <c r="F42" s="520">
        <v>378</v>
      </c>
      <c r="G42" s="520"/>
      <c r="H42" s="520">
        <v>256</v>
      </c>
      <c r="I42" s="520"/>
      <c r="J42" s="520">
        <v>201</v>
      </c>
      <c r="K42" s="520"/>
      <c r="L42" s="520">
        <v>102</v>
      </c>
      <c r="M42" s="520"/>
      <c r="N42" s="520">
        <v>721</v>
      </c>
      <c r="O42" s="521"/>
      <c r="P42" s="520">
        <v>772</v>
      </c>
      <c r="Q42" s="520"/>
      <c r="R42" s="520">
        <v>660</v>
      </c>
      <c r="S42" s="688"/>
      <c r="T42" s="520">
        <v>630</v>
      </c>
      <c r="U42" s="688"/>
      <c r="V42" s="520">
        <v>567</v>
      </c>
      <c r="W42" s="688"/>
      <c r="X42" s="520">
        <v>565</v>
      </c>
      <c r="Y42" s="620"/>
    </row>
    <row r="43" spans="2:25" ht="14.25" x14ac:dyDescent="0.2">
      <c r="B43" s="854"/>
      <c r="C43" s="522">
        <v>1</v>
      </c>
      <c r="D43" s="523">
        <v>507</v>
      </c>
      <c r="E43" s="524"/>
      <c r="F43" s="524">
        <v>262</v>
      </c>
      <c r="G43" s="524"/>
      <c r="H43" s="524">
        <v>196</v>
      </c>
      <c r="I43" s="524"/>
      <c r="J43" s="524">
        <v>181</v>
      </c>
      <c r="K43" s="310"/>
      <c r="L43" s="524">
        <v>127</v>
      </c>
      <c r="M43" s="524"/>
      <c r="N43" s="524">
        <v>93</v>
      </c>
      <c r="O43" s="525"/>
      <c r="P43" s="524">
        <v>570</v>
      </c>
      <c r="Q43" s="524"/>
      <c r="R43" s="524">
        <v>747</v>
      </c>
      <c r="S43" s="524"/>
      <c r="T43" s="524">
        <v>749</v>
      </c>
      <c r="U43" s="322"/>
      <c r="V43" s="524">
        <v>722</v>
      </c>
      <c r="W43" s="310"/>
      <c r="X43" s="524">
        <v>648</v>
      </c>
      <c r="Y43" s="326"/>
    </row>
    <row r="44" spans="2:25" ht="14.25" x14ac:dyDescent="0.2">
      <c r="B44" s="854"/>
      <c r="C44" s="522">
        <v>2</v>
      </c>
      <c r="D44" s="523">
        <v>296</v>
      </c>
      <c r="E44" s="524"/>
      <c r="F44" s="524">
        <v>307</v>
      </c>
      <c r="G44" s="524"/>
      <c r="H44" s="524">
        <v>198</v>
      </c>
      <c r="I44" s="524"/>
      <c r="J44" s="524">
        <v>160</v>
      </c>
      <c r="K44" s="524"/>
      <c r="L44" s="524">
        <v>137</v>
      </c>
      <c r="M44" s="524"/>
      <c r="N44" s="524">
        <v>82</v>
      </c>
      <c r="O44" s="525"/>
      <c r="P44" s="524">
        <v>44</v>
      </c>
      <c r="Q44" s="524"/>
      <c r="R44" s="524">
        <v>122</v>
      </c>
      <c r="S44" s="524"/>
      <c r="T44" s="524">
        <v>273</v>
      </c>
      <c r="U44" s="310"/>
      <c r="V44" s="524">
        <v>405</v>
      </c>
      <c r="W44" s="310"/>
      <c r="X44" s="524">
        <v>575</v>
      </c>
      <c r="Y44" s="326"/>
    </row>
    <row r="45" spans="2:25" ht="14.25" x14ac:dyDescent="0.2">
      <c r="B45" s="854"/>
      <c r="C45" s="526">
        <v>3</v>
      </c>
      <c r="D45" s="523">
        <v>205</v>
      </c>
      <c r="E45" s="524"/>
      <c r="F45" s="524">
        <v>232</v>
      </c>
      <c r="G45" s="524"/>
      <c r="H45" s="524">
        <v>306</v>
      </c>
      <c r="I45" s="524"/>
      <c r="J45" s="524">
        <v>167</v>
      </c>
      <c r="K45" s="524"/>
      <c r="L45" s="524">
        <v>141</v>
      </c>
      <c r="M45" s="524"/>
      <c r="N45" s="524">
        <v>123</v>
      </c>
      <c r="O45" s="525"/>
      <c r="P45" s="524">
        <v>46</v>
      </c>
      <c r="Q45" s="524"/>
      <c r="R45" s="524">
        <v>48</v>
      </c>
      <c r="S45" s="524"/>
      <c r="T45" s="524">
        <v>48</v>
      </c>
      <c r="U45" s="310"/>
      <c r="V45" s="524">
        <v>47</v>
      </c>
      <c r="W45" s="310"/>
      <c r="X45" s="524">
        <v>47</v>
      </c>
      <c r="Y45" s="326"/>
    </row>
    <row r="46" spans="2:25" ht="14.25" x14ac:dyDescent="0.2">
      <c r="B46" s="854"/>
      <c r="C46" s="526">
        <v>4</v>
      </c>
      <c r="D46" s="523">
        <v>120</v>
      </c>
      <c r="E46" s="524"/>
      <c r="F46" s="524">
        <v>152</v>
      </c>
      <c r="G46" s="524"/>
      <c r="H46" s="524">
        <v>205</v>
      </c>
      <c r="I46" s="524"/>
      <c r="J46" s="524">
        <v>251</v>
      </c>
      <c r="K46" s="524"/>
      <c r="L46" s="524">
        <v>197</v>
      </c>
      <c r="M46" s="524"/>
      <c r="N46" s="524">
        <v>126</v>
      </c>
      <c r="O46" s="525"/>
      <c r="P46" s="524">
        <v>69</v>
      </c>
      <c r="Q46" s="524"/>
      <c r="R46" s="524">
        <v>64</v>
      </c>
      <c r="S46" s="524"/>
      <c r="T46" s="524">
        <v>58</v>
      </c>
      <c r="U46" s="322"/>
      <c r="V46" s="524">
        <v>54</v>
      </c>
      <c r="W46" s="310"/>
      <c r="X46" s="524">
        <v>48</v>
      </c>
      <c r="Y46" s="326"/>
    </row>
    <row r="47" spans="2:25" ht="14.25" x14ac:dyDescent="0.2">
      <c r="B47" s="854"/>
      <c r="C47" s="527" t="s">
        <v>462</v>
      </c>
      <c r="D47" s="523">
        <v>536</v>
      </c>
      <c r="E47" s="524"/>
      <c r="F47" s="524">
        <v>581</v>
      </c>
      <c r="G47" s="524"/>
      <c r="H47" s="524">
        <v>709</v>
      </c>
      <c r="I47" s="524"/>
      <c r="J47" s="524">
        <v>886</v>
      </c>
      <c r="K47" s="524"/>
      <c r="L47" s="524">
        <v>1246</v>
      </c>
      <c r="M47" s="524"/>
      <c r="N47" s="524">
        <v>894</v>
      </c>
      <c r="O47" s="525"/>
      <c r="P47" s="524">
        <v>580</v>
      </c>
      <c r="Q47" s="524"/>
      <c r="R47" s="524">
        <v>566</v>
      </c>
      <c r="S47" s="524"/>
      <c r="T47" s="524">
        <v>575</v>
      </c>
      <c r="U47" s="310"/>
      <c r="V47" s="524">
        <v>576</v>
      </c>
      <c r="W47" s="310"/>
      <c r="X47" s="524">
        <v>567</v>
      </c>
      <c r="Y47" s="326"/>
    </row>
    <row r="48" spans="2:25" ht="14.25" x14ac:dyDescent="0.2">
      <c r="B48" s="854"/>
      <c r="C48" s="528" t="s">
        <v>463</v>
      </c>
      <c r="D48" s="523">
        <v>337</v>
      </c>
      <c r="E48" s="524"/>
      <c r="F48" s="524">
        <v>385</v>
      </c>
      <c r="G48" s="524"/>
      <c r="H48" s="524">
        <v>418</v>
      </c>
      <c r="I48" s="524"/>
      <c r="J48" s="524">
        <v>502</v>
      </c>
      <c r="K48" s="524"/>
      <c r="L48" s="524">
        <v>904</v>
      </c>
      <c r="M48" s="524"/>
      <c r="N48" s="524">
        <v>567</v>
      </c>
      <c r="O48" s="525"/>
      <c r="P48" s="524">
        <v>542</v>
      </c>
      <c r="Q48" s="524"/>
      <c r="R48" s="524">
        <v>516</v>
      </c>
      <c r="S48" s="524"/>
      <c r="T48" s="524">
        <v>545</v>
      </c>
      <c r="U48" s="310"/>
      <c r="V48" s="524">
        <v>563</v>
      </c>
      <c r="W48" s="310"/>
      <c r="X48" s="524">
        <v>566</v>
      </c>
      <c r="Y48" s="326"/>
    </row>
    <row r="49" spans="1:25" ht="14.25" x14ac:dyDescent="0.2">
      <c r="B49" s="854"/>
      <c r="C49" s="527" t="s">
        <v>464</v>
      </c>
      <c r="D49" s="523">
        <v>267</v>
      </c>
      <c r="E49" s="524"/>
      <c r="F49" s="524">
        <v>360</v>
      </c>
      <c r="G49" s="524"/>
      <c r="H49" s="524">
        <v>383</v>
      </c>
      <c r="I49" s="524"/>
      <c r="J49" s="524">
        <v>388</v>
      </c>
      <c r="K49" s="524"/>
      <c r="L49" s="524">
        <v>805</v>
      </c>
      <c r="M49" s="524"/>
      <c r="N49" s="524">
        <v>351</v>
      </c>
      <c r="O49" s="525"/>
      <c r="P49" s="524">
        <v>323</v>
      </c>
      <c r="Q49" s="524"/>
      <c r="R49" s="524">
        <v>289</v>
      </c>
      <c r="S49" s="524"/>
      <c r="T49" s="524">
        <v>287</v>
      </c>
      <c r="U49" s="322"/>
      <c r="V49" s="524">
        <v>282</v>
      </c>
      <c r="W49" s="310"/>
      <c r="X49" s="524">
        <v>274</v>
      </c>
      <c r="Y49" s="326"/>
    </row>
    <row r="50" spans="1:25" ht="14.25" x14ac:dyDescent="0.2">
      <c r="B50" s="854"/>
      <c r="C50" s="527" t="s">
        <v>465</v>
      </c>
      <c r="D50" s="523">
        <v>244</v>
      </c>
      <c r="E50" s="524"/>
      <c r="F50" s="524">
        <v>347</v>
      </c>
      <c r="G50" s="524"/>
      <c r="H50" s="524">
        <v>421</v>
      </c>
      <c r="I50" s="524"/>
      <c r="J50" s="524">
        <v>541</v>
      </c>
      <c r="K50" s="524"/>
      <c r="L50" s="524">
        <v>928</v>
      </c>
      <c r="M50" s="524"/>
      <c r="N50" s="524">
        <v>294</v>
      </c>
      <c r="O50" s="525"/>
      <c r="P50" s="524">
        <v>288</v>
      </c>
      <c r="Q50" s="524"/>
      <c r="R50" s="524">
        <v>290</v>
      </c>
      <c r="S50" s="524"/>
      <c r="T50" s="524">
        <v>295</v>
      </c>
      <c r="U50" s="310"/>
      <c r="V50" s="524">
        <v>298</v>
      </c>
      <c r="W50" s="310"/>
      <c r="X50" s="524">
        <v>281</v>
      </c>
      <c r="Y50" s="326"/>
    </row>
    <row r="51" spans="1:25" ht="14.25" x14ac:dyDescent="0.2">
      <c r="B51" s="854"/>
      <c r="C51" s="527" t="s">
        <v>466</v>
      </c>
      <c r="D51" s="523">
        <v>213</v>
      </c>
      <c r="E51" s="524"/>
      <c r="F51" s="524">
        <v>190</v>
      </c>
      <c r="G51" s="524"/>
      <c r="H51" s="524">
        <v>224</v>
      </c>
      <c r="I51" s="524"/>
      <c r="J51" s="524">
        <v>243</v>
      </c>
      <c r="K51" s="524"/>
      <c r="L51" s="524">
        <v>563</v>
      </c>
      <c r="M51" s="524"/>
      <c r="N51" s="524">
        <v>199</v>
      </c>
      <c r="O51" s="525"/>
      <c r="P51" s="524">
        <v>247</v>
      </c>
      <c r="Q51" s="524"/>
      <c r="R51" s="524">
        <v>256</v>
      </c>
      <c r="S51" s="524"/>
      <c r="T51" s="524">
        <v>261</v>
      </c>
      <c r="U51" s="322"/>
      <c r="V51" s="524">
        <v>279</v>
      </c>
      <c r="W51" s="310"/>
      <c r="X51" s="524">
        <v>284</v>
      </c>
      <c r="Y51" s="326"/>
    </row>
    <row r="52" spans="1:25" ht="14.25" x14ac:dyDescent="0.2">
      <c r="B52" s="547"/>
      <c r="C52" s="529" t="s">
        <v>467</v>
      </c>
      <c r="D52" s="523">
        <v>212</v>
      </c>
      <c r="E52" s="524"/>
      <c r="F52" s="524">
        <v>273</v>
      </c>
      <c r="G52" s="524"/>
      <c r="H52" s="524">
        <v>244</v>
      </c>
      <c r="I52" s="524"/>
      <c r="J52" s="524">
        <v>236</v>
      </c>
      <c r="K52" s="524"/>
      <c r="L52" s="524">
        <v>320</v>
      </c>
      <c r="M52" s="524"/>
      <c r="N52" s="524">
        <v>181</v>
      </c>
      <c r="O52" s="525"/>
      <c r="P52" s="524">
        <v>174</v>
      </c>
      <c r="Q52" s="524"/>
      <c r="R52" s="524">
        <v>162</v>
      </c>
      <c r="S52" s="524"/>
      <c r="T52" s="524">
        <v>170</v>
      </c>
      <c r="U52" s="322"/>
      <c r="V52" s="524">
        <v>178</v>
      </c>
      <c r="W52" s="310"/>
      <c r="X52" s="524">
        <v>181</v>
      </c>
      <c r="Y52" s="326"/>
    </row>
    <row r="53" spans="1:25" ht="15" thickBot="1" x14ac:dyDescent="0.25">
      <c r="B53" s="856" t="s">
        <v>178</v>
      </c>
      <c r="C53" s="857" t="s">
        <v>524</v>
      </c>
      <c r="D53" s="566">
        <v>3684</v>
      </c>
      <c r="E53" s="564"/>
      <c r="F53" s="564">
        <v>3467</v>
      </c>
      <c r="G53" s="564"/>
      <c r="H53" s="564">
        <v>3560</v>
      </c>
      <c r="I53" s="535"/>
      <c r="J53" s="564">
        <v>3756</v>
      </c>
      <c r="K53" s="587"/>
      <c r="L53" s="564">
        <v>5470</v>
      </c>
      <c r="M53" s="564"/>
      <c r="N53" s="564">
        <v>3631</v>
      </c>
      <c r="O53" s="565"/>
      <c r="P53" s="564">
        <v>3655</v>
      </c>
      <c r="Q53" s="564"/>
      <c r="R53" s="564">
        <v>3720</v>
      </c>
      <c r="S53" s="686"/>
      <c r="T53" s="689">
        <v>3891</v>
      </c>
      <c r="U53" s="364"/>
      <c r="V53" s="564">
        <v>3971</v>
      </c>
      <c r="W53" s="364"/>
      <c r="X53" s="564">
        <v>4036</v>
      </c>
      <c r="Y53" s="623"/>
    </row>
    <row r="54" spans="1:25" x14ac:dyDescent="0.2">
      <c r="C54" s="470"/>
      <c r="E54" s="537"/>
      <c r="F54" s="537"/>
      <c r="H54" s="537"/>
      <c r="I54" s="537"/>
      <c r="K54" s="617"/>
      <c r="L54" s="537"/>
      <c r="N54" s="537"/>
      <c r="O54" s="537"/>
      <c r="Q54" s="537"/>
      <c r="R54" s="537"/>
      <c r="S54" s="690"/>
      <c r="T54" s="617"/>
      <c r="U54" s="537"/>
      <c r="W54" s="537"/>
      <c r="X54" s="121"/>
      <c r="Y54" s="14" t="s">
        <v>578</v>
      </c>
    </row>
    <row r="55" spans="1:25" x14ac:dyDescent="0.2">
      <c r="A55" s="552" t="s">
        <v>488</v>
      </c>
      <c r="C55" s="542"/>
      <c r="D55" s="542"/>
      <c r="E55" s="542"/>
      <c r="F55" s="542"/>
      <c r="G55" s="542"/>
      <c r="H55" s="542"/>
      <c r="I55" s="542"/>
      <c r="J55" s="542"/>
      <c r="K55" s="542"/>
      <c r="L55" s="542"/>
      <c r="M55" s="542"/>
      <c r="N55" s="542"/>
      <c r="O55" s="542"/>
      <c r="P55" s="542"/>
      <c r="Q55" s="542"/>
      <c r="R55" s="542"/>
      <c r="S55" s="542"/>
      <c r="T55" s="542"/>
      <c r="U55" s="542"/>
      <c r="V55" s="542"/>
      <c r="W55" s="542"/>
      <c r="X55" s="542"/>
      <c r="Y55" s="537"/>
    </row>
    <row r="56" spans="1:25" ht="25.5" customHeight="1" x14ac:dyDescent="0.2">
      <c r="A56" s="539" t="s">
        <v>192</v>
      </c>
      <c r="B56" s="855" t="s">
        <v>468</v>
      </c>
      <c r="C56" s="855"/>
      <c r="D56" s="855"/>
      <c r="E56" s="855"/>
      <c r="F56" s="855"/>
      <c r="G56" s="855"/>
      <c r="H56" s="855"/>
      <c r="I56" s="855"/>
      <c r="J56" s="855"/>
      <c r="K56" s="855"/>
      <c r="L56" s="855"/>
      <c r="M56" s="855"/>
      <c r="N56" s="855"/>
      <c r="O56" s="855"/>
      <c r="P56" s="855"/>
      <c r="Q56" s="855"/>
      <c r="R56" s="855"/>
      <c r="S56" s="855"/>
      <c r="T56" s="855"/>
      <c r="U56" s="855"/>
      <c r="V56" s="855"/>
      <c r="W56" s="855"/>
      <c r="X56" s="855"/>
      <c r="Y56" s="542"/>
    </row>
    <row r="57" spans="1:25" ht="12.75" customHeight="1" x14ac:dyDescent="0.2">
      <c r="A57" s="540" t="s">
        <v>193</v>
      </c>
      <c r="B57" s="850" t="s">
        <v>563</v>
      </c>
      <c r="C57" s="850"/>
      <c r="D57" s="850"/>
      <c r="E57" s="850"/>
      <c r="F57" s="850"/>
      <c r="G57" s="850"/>
      <c r="H57" s="850"/>
      <c r="I57" s="850"/>
      <c r="J57" s="850"/>
      <c r="K57" s="850"/>
      <c r="L57" s="850"/>
      <c r="M57" s="850"/>
      <c r="N57" s="850"/>
      <c r="O57" s="850"/>
      <c r="P57" s="850"/>
      <c r="Q57" s="850"/>
      <c r="R57" s="850"/>
      <c r="S57" s="850"/>
      <c r="T57" s="850"/>
      <c r="U57" s="850"/>
      <c r="V57" s="850"/>
      <c r="W57" s="850"/>
      <c r="X57" s="850"/>
      <c r="Y57" s="542"/>
    </row>
    <row r="58" spans="1:25" ht="12.75" customHeight="1" x14ac:dyDescent="0.2">
      <c r="A58" s="588" t="s">
        <v>194</v>
      </c>
      <c r="B58" s="850" t="s">
        <v>657</v>
      </c>
      <c r="C58" s="850"/>
      <c r="D58" s="850"/>
      <c r="E58" s="850"/>
      <c r="F58" s="850"/>
      <c r="G58" s="850"/>
      <c r="H58" s="850"/>
      <c r="I58" s="850"/>
      <c r="J58" s="850"/>
      <c r="K58" s="850"/>
      <c r="L58" s="850"/>
      <c r="M58" s="850"/>
      <c r="N58" s="850"/>
      <c r="O58" s="850"/>
      <c r="P58" s="850"/>
      <c r="Q58" s="850"/>
      <c r="R58" s="850"/>
      <c r="S58" s="850"/>
      <c r="T58" s="850"/>
      <c r="U58" s="850"/>
      <c r="V58" s="850"/>
      <c r="W58" s="850"/>
      <c r="X58" s="850"/>
      <c r="Y58" s="551"/>
    </row>
    <row r="59" spans="1:25" ht="27" customHeight="1" x14ac:dyDescent="0.2">
      <c r="A59" s="588"/>
      <c r="B59" s="855" t="s">
        <v>653</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row>
    <row r="60" spans="1:25" x14ac:dyDescent="0.2">
      <c r="Y60" s="543"/>
    </row>
    <row r="61" spans="1:25" x14ac:dyDescent="0.2">
      <c r="A61" s="695" t="s">
        <v>497</v>
      </c>
      <c r="B61" s="833" t="s">
        <v>559</v>
      </c>
      <c r="C61" s="833"/>
      <c r="D61" s="833"/>
      <c r="E61" s="833"/>
      <c r="F61" s="833"/>
      <c r="G61" s="833"/>
      <c r="H61" s="833"/>
      <c r="I61" s="833"/>
      <c r="J61" s="833"/>
      <c r="K61" s="833"/>
      <c r="L61" s="833"/>
      <c r="M61" s="833"/>
      <c r="N61" s="833"/>
      <c r="O61" s="833"/>
      <c r="P61" s="833"/>
      <c r="Q61" s="833"/>
      <c r="R61" s="833"/>
      <c r="S61" s="833"/>
      <c r="T61" s="833"/>
      <c r="U61" s="833"/>
      <c r="V61" s="833"/>
      <c r="W61" s="833"/>
      <c r="X61" s="833"/>
    </row>
  </sheetData>
  <mergeCells count="11">
    <mergeCell ref="B61:X61"/>
    <mergeCell ref="B56:X56"/>
    <mergeCell ref="B58:X58"/>
    <mergeCell ref="B5:B15"/>
    <mergeCell ref="B17:B27"/>
    <mergeCell ref="B29:B38"/>
    <mergeCell ref="B40:C40"/>
    <mergeCell ref="B42:B51"/>
    <mergeCell ref="B53:C53"/>
    <mergeCell ref="B57:X57"/>
    <mergeCell ref="B59:Y59"/>
  </mergeCells>
  <printOptions horizontalCentered="1"/>
  <pageMargins left="0.43307086614173229" right="0.39370078740157483" top="0.62992125984251968" bottom="0.47244094488188981" header="0.51181102362204722" footer="0.51181102362204722"/>
  <pageSetup paperSize="9" scale="6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Z103"/>
  <sheetViews>
    <sheetView topLeftCell="A49" zoomScaleNormal="100" zoomScaleSheetLayoutView="100" workbookViewId="0">
      <selection activeCell="A66" sqref="A66:B66"/>
    </sheetView>
  </sheetViews>
  <sheetFormatPr defaultRowHeight="12.75" x14ac:dyDescent="0.2"/>
  <cols>
    <col min="1" max="1" width="2.5703125" customWidth="1"/>
    <col min="2" max="2" width="17.28515625" style="65" customWidth="1"/>
    <col min="3" max="3" width="32.85546875" customWidth="1"/>
    <col min="4" max="4" width="15.85546875" customWidth="1"/>
    <col min="5" max="5" width="2.140625" customWidth="1"/>
    <col min="6" max="6" width="16" customWidth="1"/>
    <col min="7" max="7" width="2.140625" customWidth="1"/>
    <col min="8" max="8" width="16" customWidth="1"/>
    <col min="9" max="9" width="2.140625" customWidth="1"/>
    <col min="10" max="10" width="16" customWidth="1"/>
    <col min="11" max="11" width="2.140625" customWidth="1"/>
    <col min="12" max="12" width="16" customWidth="1"/>
    <col min="13" max="13" width="2.140625" customWidth="1"/>
    <col min="14" max="14" width="16" customWidth="1"/>
    <col min="15" max="15" width="2.140625" customWidth="1"/>
    <col min="16" max="16" width="16" customWidth="1"/>
    <col min="17" max="17" width="2.140625" customWidth="1"/>
    <col min="18" max="18" width="16" customWidth="1"/>
    <col min="19" max="19" width="2.140625" customWidth="1"/>
    <col min="20" max="20" width="16" customWidth="1"/>
    <col min="21" max="21" width="2.140625" customWidth="1"/>
    <col min="22" max="22" width="16" customWidth="1"/>
    <col min="23" max="23" width="2.28515625" customWidth="1"/>
    <col min="24" max="24" width="16" customWidth="1"/>
    <col min="25" max="25" width="3.28515625" customWidth="1"/>
    <col min="26" max="26" width="3.140625" customWidth="1"/>
  </cols>
  <sheetData>
    <row r="1" spans="1:26" ht="14.25" x14ac:dyDescent="0.2">
      <c r="A1" s="1" t="s">
        <v>638</v>
      </c>
      <c r="B1" s="64"/>
    </row>
    <row r="2" spans="1:26" ht="13.5" thickBot="1" x14ac:dyDescent="0.25">
      <c r="W2" s="3"/>
      <c r="X2" s="3" t="s">
        <v>199</v>
      </c>
      <c r="Y2" s="3"/>
    </row>
    <row r="3" spans="1:26" x14ac:dyDescent="0.2">
      <c r="B3" s="390"/>
      <c r="C3" s="506" t="s">
        <v>167</v>
      </c>
      <c r="D3" s="195" t="s">
        <v>162</v>
      </c>
      <c r="E3" s="196"/>
      <c r="F3" s="196"/>
      <c r="G3" s="196"/>
      <c r="H3" s="196"/>
      <c r="I3" s="196"/>
      <c r="J3" s="196"/>
      <c r="K3" s="196"/>
      <c r="L3" s="197"/>
      <c r="M3" s="196"/>
      <c r="N3" s="196"/>
      <c r="O3" s="197"/>
      <c r="P3" s="196" t="s">
        <v>163</v>
      </c>
      <c r="Q3" s="196"/>
      <c r="R3" s="196"/>
      <c r="S3" s="196"/>
      <c r="T3" s="196"/>
      <c r="U3" s="196"/>
      <c r="V3" s="196"/>
      <c r="W3" s="196"/>
      <c r="X3" s="196"/>
      <c r="Y3" s="197"/>
    </row>
    <row r="4" spans="1:26" ht="27" customHeight="1" thickBot="1" x14ac:dyDescent="0.25">
      <c r="B4" s="188"/>
      <c r="C4" s="189"/>
      <c r="D4" s="87" t="s">
        <v>209</v>
      </c>
      <c r="E4" s="88"/>
      <c r="F4" s="88" t="s">
        <v>210</v>
      </c>
      <c r="G4" s="88"/>
      <c r="H4" s="88" t="s">
        <v>211</v>
      </c>
      <c r="I4" s="88"/>
      <c r="J4" s="88" t="s">
        <v>212</v>
      </c>
      <c r="K4" s="88"/>
      <c r="L4" s="90" t="s">
        <v>223</v>
      </c>
      <c r="M4" s="90"/>
      <c r="N4" s="90" t="s">
        <v>340</v>
      </c>
      <c r="O4" s="91"/>
      <c r="P4" s="90" t="s">
        <v>385</v>
      </c>
      <c r="Q4" s="90"/>
      <c r="R4" s="90" t="s">
        <v>499</v>
      </c>
      <c r="S4" s="90"/>
      <c r="T4" s="90" t="s">
        <v>458</v>
      </c>
      <c r="U4" s="90"/>
      <c r="V4" s="90" t="s">
        <v>500</v>
      </c>
      <c r="W4" s="90"/>
      <c r="X4" s="90" t="s">
        <v>550</v>
      </c>
      <c r="Y4" s="826" t="s">
        <v>672</v>
      </c>
    </row>
    <row r="5" spans="1:26" s="20" customFormat="1" ht="14.25" customHeight="1" x14ac:dyDescent="0.2">
      <c r="A5"/>
      <c r="B5" s="185" t="s">
        <v>244</v>
      </c>
      <c r="C5" s="34" t="s">
        <v>164</v>
      </c>
      <c r="D5" s="7">
        <v>118</v>
      </c>
      <c r="E5" s="8"/>
      <c r="F5" s="8">
        <v>66</v>
      </c>
      <c r="G5" s="8"/>
      <c r="H5" s="8">
        <v>39</v>
      </c>
      <c r="I5" s="8"/>
      <c r="J5" s="8">
        <v>31</v>
      </c>
      <c r="K5" s="8"/>
      <c r="L5" s="8">
        <v>48</v>
      </c>
      <c r="M5" s="8"/>
      <c r="N5" s="8">
        <v>75</v>
      </c>
      <c r="O5" s="135"/>
      <c r="P5" s="8">
        <v>69</v>
      </c>
      <c r="Q5" s="343"/>
      <c r="R5" s="8">
        <v>68</v>
      </c>
      <c r="S5" s="268"/>
      <c r="T5" s="8">
        <v>77</v>
      </c>
      <c r="U5" s="343"/>
      <c r="V5" s="8">
        <v>86</v>
      </c>
      <c r="W5" s="692"/>
      <c r="X5" s="8">
        <v>87</v>
      </c>
      <c r="Y5" s="324"/>
      <c r="Z5"/>
    </row>
    <row r="6" spans="1:26" ht="14.25" x14ac:dyDescent="0.2">
      <c r="B6" s="186" t="s">
        <v>185</v>
      </c>
      <c r="C6" s="35" t="s">
        <v>165</v>
      </c>
      <c r="D6" s="4">
        <v>142</v>
      </c>
      <c r="E6" s="5"/>
      <c r="F6" s="5">
        <v>53</v>
      </c>
      <c r="G6" s="5"/>
      <c r="H6" s="5">
        <v>20</v>
      </c>
      <c r="I6" s="5"/>
      <c r="J6" s="5">
        <v>11</v>
      </c>
      <c r="K6" s="5"/>
      <c r="L6" s="5">
        <v>26</v>
      </c>
      <c r="M6" s="5"/>
      <c r="N6" s="5">
        <v>42</v>
      </c>
      <c r="O6" s="137"/>
      <c r="P6" s="5">
        <v>31</v>
      </c>
      <c r="Q6" s="132"/>
      <c r="R6" s="5">
        <v>27</v>
      </c>
      <c r="S6" s="261"/>
      <c r="T6" s="5">
        <v>27</v>
      </c>
      <c r="U6" s="323"/>
      <c r="V6" s="5">
        <v>36</v>
      </c>
      <c r="W6" s="323"/>
      <c r="X6" s="5">
        <v>47</v>
      </c>
      <c r="Y6" s="324"/>
    </row>
    <row r="7" spans="1:26" ht="14.25" x14ac:dyDescent="0.2">
      <c r="B7" s="186"/>
      <c r="C7" s="35" t="s">
        <v>204</v>
      </c>
      <c r="D7" s="4">
        <v>11</v>
      </c>
      <c r="E7" s="5"/>
      <c r="F7" s="5">
        <v>7</v>
      </c>
      <c r="G7" s="5"/>
      <c r="H7" s="5">
        <v>4</v>
      </c>
      <c r="I7" s="5"/>
      <c r="J7" s="5">
        <v>6</v>
      </c>
      <c r="K7" s="5"/>
      <c r="L7" s="5">
        <v>5</v>
      </c>
      <c r="M7" s="5"/>
      <c r="N7" s="5">
        <v>7</v>
      </c>
      <c r="O7" s="137"/>
      <c r="P7" s="5">
        <v>5</v>
      </c>
      <c r="Q7" s="132"/>
      <c r="R7" s="5">
        <v>7</v>
      </c>
      <c r="S7" s="261"/>
      <c r="T7" s="5">
        <v>5</v>
      </c>
      <c r="U7" s="323"/>
      <c r="V7" s="5">
        <v>5</v>
      </c>
      <c r="W7" s="323"/>
      <c r="X7" s="5">
        <v>8</v>
      </c>
      <c r="Y7" s="324"/>
    </row>
    <row r="8" spans="1:26" ht="14.25" x14ac:dyDescent="0.2">
      <c r="B8" s="186"/>
      <c r="C8" s="35" t="s">
        <v>176</v>
      </c>
      <c r="D8" s="4">
        <v>5</v>
      </c>
      <c r="E8" s="5"/>
      <c r="F8" s="5">
        <v>3</v>
      </c>
      <c r="G8" s="5"/>
      <c r="H8" s="5">
        <v>4</v>
      </c>
      <c r="I8" s="5"/>
      <c r="J8" s="5" t="s">
        <v>598</v>
      </c>
      <c r="K8" s="5"/>
      <c r="L8" s="5">
        <v>4</v>
      </c>
      <c r="M8" s="5"/>
      <c r="N8" s="5">
        <v>3</v>
      </c>
      <c r="O8" s="137"/>
      <c r="P8" s="5" t="s">
        <v>598</v>
      </c>
      <c r="Q8" s="132"/>
      <c r="R8" s="5" t="s">
        <v>598</v>
      </c>
      <c r="S8" s="261"/>
      <c r="T8" s="5" t="s">
        <v>598</v>
      </c>
      <c r="U8" s="323"/>
      <c r="V8" s="5" t="s">
        <v>598</v>
      </c>
      <c r="W8" s="323"/>
      <c r="X8" s="5" t="s">
        <v>598</v>
      </c>
      <c r="Y8" s="324"/>
    </row>
    <row r="9" spans="1:26" ht="14.25" x14ac:dyDescent="0.2">
      <c r="B9" s="186"/>
      <c r="C9" s="400" t="s">
        <v>373</v>
      </c>
      <c r="D9" s="4">
        <v>113</v>
      </c>
      <c r="E9" s="5"/>
      <c r="F9" s="5">
        <v>252</v>
      </c>
      <c r="G9" s="5"/>
      <c r="H9" s="5">
        <v>254</v>
      </c>
      <c r="I9" s="5"/>
      <c r="J9" s="5">
        <v>38</v>
      </c>
      <c r="K9" s="5"/>
      <c r="L9" s="5">
        <v>45</v>
      </c>
      <c r="M9" s="5"/>
      <c r="N9" s="5">
        <v>22</v>
      </c>
      <c r="O9" s="137"/>
      <c r="P9" s="5">
        <v>14</v>
      </c>
      <c r="Q9" s="132"/>
      <c r="R9" s="5" t="s">
        <v>598</v>
      </c>
      <c r="S9" s="261"/>
      <c r="T9" s="5">
        <v>8</v>
      </c>
      <c r="U9" s="323"/>
      <c r="V9" s="5">
        <v>23</v>
      </c>
      <c r="W9" s="323"/>
      <c r="X9" s="5">
        <v>23</v>
      </c>
      <c r="Y9" s="324"/>
    </row>
    <row r="10" spans="1:26" ht="14.25" x14ac:dyDescent="0.2">
      <c r="B10" s="488"/>
      <c r="C10" s="23" t="s">
        <v>122</v>
      </c>
      <c r="D10" s="4" t="s">
        <v>598</v>
      </c>
      <c r="E10" s="5"/>
      <c r="F10" s="5" t="s">
        <v>598</v>
      </c>
      <c r="G10" s="5"/>
      <c r="H10" s="5">
        <v>5</v>
      </c>
      <c r="I10" s="5"/>
      <c r="J10" s="5">
        <v>33</v>
      </c>
      <c r="K10" s="5"/>
      <c r="L10" s="5" t="s">
        <v>598</v>
      </c>
      <c r="M10" s="5"/>
      <c r="N10" s="5" t="s">
        <v>598</v>
      </c>
      <c r="O10" s="137"/>
      <c r="P10" s="5" t="s">
        <v>598</v>
      </c>
      <c r="Q10" s="132"/>
      <c r="R10" s="5" t="s">
        <v>598</v>
      </c>
      <c r="S10" s="261"/>
      <c r="T10" s="5" t="s">
        <v>598</v>
      </c>
      <c r="U10" s="323"/>
      <c r="V10" s="5" t="s">
        <v>598</v>
      </c>
      <c r="W10" s="323"/>
      <c r="X10" s="5" t="s">
        <v>598</v>
      </c>
      <c r="Y10" s="324"/>
    </row>
    <row r="11" spans="1:26" ht="14.25" x14ac:dyDescent="0.2">
      <c r="B11" s="487"/>
      <c r="C11" s="23" t="s">
        <v>123</v>
      </c>
      <c r="D11" s="4" t="s">
        <v>598</v>
      </c>
      <c r="E11" s="5"/>
      <c r="F11" s="5" t="s">
        <v>598</v>
      </c>
      <c r="G11" s="5"/>
      <c r="H11" s="5" t="s">
        <v>598</v>
      </c>
      <c r="I11" s="5"/>
      <c r="J11" s="5">
        <v>4</v>
      </c>
      <c r="K11" s="5"/>
      <c r="L11" s="5" t="s">
        <v>598</v>
      </c>
      <c r="M11" s="5"/>
      <c r="N11" s="5" t="s">
        <v>598</v>
      </c>
      <c r="O11" s="137"/>
      <c r="P11" s="5" t="s">
        <v>598</v>
      </c>
      <c r="Q11" s="132"/>
      <c r="R11" s="5" t="s">
        <v>598</v>
      </c>
      <c r="S11" s="261"/>
      <c r="T11" s="5" t="s">
        <v>598</v>
      </c>
      <c r="U11" s="323"/>
      <c r="V11" s="5" t="s">
        <v>598</v>
      </c>
      <c r="W11" s="323"/>
      <c r="X11" s="5" t="s">
        <v>598</v>
      </c>
      <c r="Y11" s="324"/>
    </row>
    <row r="12" spans="1:26" ht="14.25" x14ac:dyDescent="0.2">
      <c r="B12" s="186"/>
      <c r="C12" s="35" t="s">
        <v>427</v>
      </c>
      <c r="D12" s="4" t="s">
        <v>598</v>
      </c>
      <c r="E12" s="5"/>
      <c r="F12" s="5" t="s">
        <v>598</v>
      </c>
      <c r="G12" s="5"/>
      <c r="H12" s="5" t="s">
        <v>598</v>
      </c>
      <c r="I12" s="5"/>
      <c r="J12" s="5" t="s">
        <v>598</v>
      </c>
      <c r="K12" s="5"/>
      <c r="L12" s="5" t="s">
        <v>598</v>
      </c>
      <c r="M12" s="5"/>
      <c r="N12" s="5" t="s">
        <v>598</v>
      </c>
      <c r="O12" s="137"/>
      <c r="P12" s="5" t="s">
        <v>598</v>
      </c>
      <c r="Q12" s="132"/>
      <c r="R12" s="5" t="s">
        <v>598</v>
      </c>
      <c r="S12" s="261"/>
      <c r="T12" s="5" t="s">
        <v>598</v>
      </c>
      <c r="U12" s="323"/>
      <c r="V12" s="5" t="s">
        <v>598</v>
      </c>
      <c r="W12" s="323"/>
      <c r="X12" s="5" t="s">
        <v>598</v>
      </c>
      <c r="Y12" s="324"/>
    </row>
    <row r="13" spans="1:26" ht="14.25" x14ac:dyDescent="0.2">
      <c r="B13" s="186"/>
      <c r="C13" s="35" t="s">
        <v>415</v>
      </c>
      <c r="D13" s="4">
        <v>3</v>
      </c>
      <c r="E13" s="5"/>
      <c r="F13" s="5">
        <v>3</v>
      </c>
      <c r="G13" s="5"/>
      <c r="H13" s="5">
        <v>4</v>
      </c>
      <c r="I13" s="5"/>
      <c r="J13" s="5" t="s">
        <v>598</v>
      </c>
      <c r="K13" s="5"/>
      <c r="L13" s="5" t="s">
        <v>598</v>
      </c>
      <c r="M13" s="5"/>
      <c r="N13" s="5">
        <v>5</v>
      </c>
      <c r="O13" s="137"/>
      <c r="P13" s="5">
        <v>3</v>
      </c>
      <c r="Q13" s="132"/>
      <c r="R13" s="5" t="s">
        <v>598</v>
      </c>
      <c r="S13" s="261"/>
      <c r="T13" s="5" t="s">
        <v>598</v>
      </c>
      <c r="U13" s="323"/>
      <c r="V13" s="5">
        <v>4</v>
      </c>
      <c r="W13" s="323"/>
      <c r="X13" s="5">
        <v>4</v>
      </c>
      <c r="Y13" s="324"/>
    </row>
    <row r="14" spans="1:26" ht="14.25" x14ac:dyDescent="0.2">
      <c r="B14" s="186"/>
      <c r="C14" s="35" t="s">
        <v>416</v>
      </c>
      <c r="D14" s="4">
        <v>3</v>
      </c>
      <c r="E14" s="5"/>
      <c r="F14" s="5">
        <v>5</v>
      </c>
      <c r="G14" s="5"/>
      <c r="H14" s="5">
        <v>8</v>
      </c>
      <c r="I14" s="5"/>
      <c r="J14" s="5" t="s">
        <v>598</v>
      </c>
      <c r="K14" s="5"/>
      <c r="L14" s="5">
        <v>3</v>
      </c>
      <c r="M14" s="5"/>
      <c r="N14" s="5">
        <v>3</v>
      </c>
      <c r="O14" s="137"/>
      <c r="P14" s="5">
        <v>6</v>
      </c>
      <c r="Q14" s="132"/>
      <c r="R14" s="5">
        <v>7</v>
      </c>
      <c r="S14" s="261"/>
      <c r="T14" s="5">
        <v>6</v>
      </c>
      <c r="U14" s="323"/>
      <c r="V14" s="5">
        <v>6</v>
      </c>
      <c r="W14" s="323"/>
      <c r="X14" s="5">
        <v>5</v>
      </c>
      <c r="Y14" s="324"/>
    </row>
    <row r="15" spans="1:26" ht="14.25" x14ac:dyDescent="0.2">
      <c r="B15" s="186"/>
      <c r="C15" s="35" t="s">
        <v>417</v>
      </c>
      <c r="D15" s="4" t="s">
        <v>598</v>
      </c>
      <c r="E15" s="5"/>
      <c r="F15" s="5">
        <v>3</v>
      </c>
      <c r="G15" s="5"/>
      <c r="H15" s="5" t="s">
        <v>598</v>
      </c>
      <c r="I15" s="5"/>
      <c r="J15" s="5" t="s">
        <v>598</v>
      </c>
      <c r="K15" s="5"/>
      <c r="L15" s="5" t="s">
        <v>598</v>
      </c>
      <c r="M15" s="5"/>
      <c r="N15" s="5" t="s">
        <v>598</v>
      </c>
      <c r="O15" s="137"/>
      <c r="P15" s="5" t="s">
        <v>598</v>
      </c>
      <c r="Q15" s="132"/>
      <c r="R15" s="5">
        <v>3</v>
      </c>
      <c r="S15" s="261"/>
      <c r="T15" s="5" t="s">
        <v>598</v>
      </c>
      <c r="U15" s="323"/>
      <c r="V15" s="5" t="s">
        <v>598</v>
      </c>
      <c r="W15" s="323"/>
      <c r="X15" s="5" t="s">
        <v>598</v>
      </c>
      <c r="Y15" s="324"/>
    </row>
    <row r="16" spans="1:26" ht="14.25" x14ac:dyDescent="0.2">
      <c r="B16" s="186"/>
      <c r="C16" s="35" t="s">
        <v>418</v>
      </c>
      <c r="D16" s="4" t="s">
        <v>598</v>
      </c>
      <c r="E16" s="5"/>
      <c r="F16" s="5" t="s">
        <v>598</v>
      </c>
      <c r="G16" s="5"/>
      <c r="H16" s="5" t="s">
        <v>598</v>
      </c>
      <c r="I16" s="5"/>
      <c r="J16" s="5" t="s">
        <v>598</v>
      </c>
      <c r="K16" s="5"/>
      <c r="L16" s="5" t="s">
        <v>598</v>
      </c>
      <c r="M16" s="5"/>
      <c r="N16" s="5" t="s">
        <v>598</v>
      </c>
      <c r="O16" s="137"/>
      <c r="P16" s="5" t="s">
        <v>598</v>
      </c>
      <c r="Q16" s="132"/>
      <c r="R16" s="5" t="s">
        <v>598</v>
      </c>
      <c r="S16" s="261"/>
      <c r="T16" s="5" t="s">
        <v>598</v>
      </c>
      <c r="U16" s="323"/>
      <c r="V16" s="5" t="s">
        <v>598</v>
      </c>
      <c r="W16" s="323"/>
      <c r="X16" s="5" t="s">
        <v>598</v>
      </c>
      <c r="Y16" s="324"/>
    </row>
    <row r="17" spans="2:25" ht="14.25" x14ac:dyDescent="0.2">
      <c r="B17" s="186"/>
      <c r="C17" s="35" t="s">
        <v>203</v>
      </c>
      <c r="D17" s="4">
        <v>83</v>
      </c>
      <c r="E17" s="5"/>
      <c r="F17" s="5">
        <v>25</v>
      </c>
      <c r="G17" s="5"/>
      <c r="H17" s="5">
        <v>29</v>
      </c>
      <c r="I17" s="5"/>
      <c r="J17" s="5">
        <v>39</v>
      </c>
      <c r="K17" s="5"/>
      <c r="L17" s="5">
        <v>34</v>
      </c>
      <c r="M17" s="5"/>
      <c r="N17" s="5">
        <v>41</v>
      </c>
      <c r="O17" s="137"/>
      <c r="P17" s="5">
        <v>37</v>
      </c>
      <c r="Q17" s="132"/>
      <c r="R17" s="75">
        <v>42</v>
      </c>
      <c r="S17" s="310"/>
      <c r="T17" s="5">
        <v>36</v>
      </c>
      <c r="U17" s="310"/>
      <c r="V17" s="5">
        <v>42</v>
      </c>
      <c r="W17" s="323"/>
      <c r="X17" s="5">
        <v>41</v>
      </c>
      <c r="Y17" s="324"/>
    </row>
    <row r="18" spans="2:25" ht="14.25" x14ac:dyDescent="0.2">
      <c r="B18" s="186"/>
      <c r="C18" s="400" t="s">
        <v>374</v>
      </c>
      <c r="D18" s="4" t="s">
        <v>598</v>
      </c>
      <c r="E18" s="5"/>
      <c r="F18" s="5" t="s">
        <v>598</v>
      </c>
      <c r="G18" s="5"/>
      <c r="H18" s="5" t="s">
        <v>598</v>
      </c>
      <c r="I18" s="5"/>
      <c r="J18" s="5" t="s">
        <v>598</v>
      </c>
      <c r="K18" s="5"/>
      <c r="L18" s="5" t="s">
        <v>598</v>
      </c>
      <c r="M18" s="5"/>
      <c r="N18" s="5">
        <v>71</v>
      </c>
      <c r="O18" s="137"/>
      <c r="P18" s="5" t="s">
        <v>598</v>
      </c>
      <c r="Q18" s="132"/>
      <c r="R18" s="5" t="s">
        <v>598</v>
      </c>
      <c r="S18" s="261"/>
      <c r="T18" s="5" t="s">
        <v>598</v>
      </c>
      <c r="U18" s="323"/>
      <c r="V18" s="5" t="s">
        <v>598</v>
      </c>
      <c r="W18" s="323"/>
      <c r="X18" s="5" t="s">
        <v>598</v>
      </c>
      <c r="Y18" s="324"/>
    </row>
    <row r="19" spans="2:25" ht="14.25" x14ac:dyDescent="0.2">
      <c r="B19" s="187"/>
      <c r="C19" s="401" t="s">
        <v>375</v>
      </c>
      <c r="D19" s="66">
        <v>34</v>
      </c>
      <c r="E19" s="67"/>
      <c r="F19" s="67">
        <v>36</v>
      </c>
      <c r="G19" s="67"/>
      <c r="H19" s="67">
        <v>3</v>
      </c>
      <c r="I19" s="67"/>
      <c r="J19" s="67">
        <v>9</v>
      </c>
      <c r="K19" s="67"/>
      <c r="L19" s="67">
        <v>11</v>
      </c>
      <c r="M19" s="67"/>
      <c r="N19" s="67">
        <v>10</v>
      </c>
      <c r="O19" s="136"/>
      <c r="P19" s="67">
        <v>10</v>
      </c>
      <c r="Q19" s="131"/>
      <c r="R19" s="67">
        <v>8</v>
      </c>
      <c r="S19" s="262"/>
      <c r="T19" s="67">
        <v>14</v>
      </c>
      <c r="U19" s="332"/>
      <c r="V19" s="67">
        <v>13</v>
      </c>
      <c r="W19" s="332"/>
      <c r="X19" s="67">
        <v>14</v>
      </c>
      <c r="Y19" s="324"/>
    </row>
    <row r="20" spans="2:25" ht="14.25" x14ac:dyDescent="0.2">
      <c r="B20" s="183" t="s">
        <v>226</v>
      </c>
      <c r="C20" s="184"/>
      <c r="D20" s="60">
        <v>517</v>
      </c>
      <c r="E20" s="61"/>
      <c r="F20" s="61">
        <v>457</v>
      </c>
      <c r="G20" s="61"/>
      <c r="H20" s="61">
        <v>373</v>
      </c>
      <c r="I20" s="61"/>
      <c r="J20" s="61">
        <v>174</v>
      </c>
      <c r="K20" s="61"/>
      <c r="L20" s="61">
        <v>181</v>
      </c>
      <c r="M20" s="61"/>
      <c r="N20" s="61">
        <v>280</v>
      </c>
      <c r="O20" s="149"/>
      <c r="P20" s="61">
        <v>179</v>
      </c>
      <c r="Q20" s="150"/>
      <c r="R20" s="61">
        <v>165</v>
      </c>
      <c r="S20" s="686"/>
      <c r="T20" s="61">
        <v>178</v>
      </c>
      <c r="U20" s="686"/>
      <c r="V20" s="61">
        <v>218</v>
      </c>
      <c r="W20" s="686"/>
      <c r="X20" s="61">
        <v>232</v>
      </c>
      <c r="Y20" s="497"/>
    </row>
    <row r="21" spans="2:25" ht="14.25" x14ac:dyDescent="0.2">
      <c r="B21" s="166" t="s">
        <v>245</v>
      </c>
      <c r="C21" s="69" t="s">
        <v>164</v>
      </c>
      <c r="D21" s="40">
        <v>1233</v>
      </c>
      <c r="E21" s="41"/>
      <c r="F21" s="41">
        <v>1140</v>
      </c>
      <c r="G21" s="41"/>
      <c r="H21" s="41">
        <v>1025</v>
      </c>
      <c r="I21" s="41"/>
      <c r="J21" s="41">
        <v>982</v>
      </c>
      <c r="K21" s="310"/>
      <c r="L21" s="41">
        <v>918</v>
      </c>
      <c r="M21" s="41"/>
      <c r="N21" s="199">
        <v>1055</v>
      </c>
      <c r="O21" s="147"/>
      <c r="P21" s="199">
        <v>1226</v>
      </c>
      <c r="Q21" s="206"/>
      <c r="R21" s="199">
        <v>1306</v>
      </c>
      <c r="S21" s="692"/>
      <c r="T21" s="41">
        <v>1428</v>
      </c>
      <c r="U21" s="692"/>
      <c r="V21" s="41">
        <v>1462</v>
      </c>
      <c r="W21" s="692"/>
      <c r="X21" s="41">
        <v>1508</v>
      </c>
      <c r="Y21" s="324"/>
    </row>
    <row r="22" spans="2:25" ht="14.25" x14ac:dyDescent="0.2">
      <c r="B22" s="165" t="s">
        <v>161</v>
      </c>
      <c r="C22" s="35" t="s">
        <v>165</v>
      </c>
      <c r="D22" s="4">
        <v>690</v>
      </c>
      <c r="E22" s="5"/>
      <c r="F22" s="5">
        <v>690</v>
      </c>
      <c r="G22" s="5"/>
      <c r="H22" s="5">
        <v>715</v>
      </c>
      <c r="I22" s="5"/>
      <c r="J22" s="5">
        <v>799</v>
      </c>
      <c r="K22" s="5"/>
      <c r="L22" s="75">
        <v>645</v>
      </c>
      <c r="M22" s="5"/>
      <c r="N22" s="75">
        <v>719</v>
      </c>
      <c r="O22" s="137"/>
      <c r="P22" s="75">
        <v>625</v>
      </c>
      <c r="Q22" s="205"/>
      <c r="R22" s="75">
        <v>567</v>
      </c>
      <c r="S22" s="261"/>
      <c r="T22" s="5">
        <v>569</v>
      </c>
      <c r="U22" s="323"/>
      <c r="V22" s="5">
        <v>546</v>
      </c>
      <c r="W22" s="310"/>
      <c r="X22" s="5">
        <v>537</v>
      </c>
      <c r="Y22" s="324"/>
    </row>
    <row r="23" spans="2:25" ht="14.25" x14ac:dyDescent="0.2">
      <c r="B23" s="165"/>
      <c r="C23" s="35" t="s">
        <v>204</v>
      </c>
      <c r="D23" s="4">
        <v>127</v>
      </c>
      <c r="E23" s="5"/>
      <c r="F23" s="5">
        <v>119</v>
      </c>
      <c r="G23" s="5"/>
      <c r="H23" s="5">
        <v>156</v>
      </c>
      <c r="I23" s="5"/>
      <c r="J23" s="5">
        <v>189</v>
      </c>
      <c r="K23" s="5"/>
      <c r="L23" s="75">
        <v>176</v>
      </c>
      <c r="M23" s="5"/>
      <c r="N23" s="75">
        <v>224</v>
      </c>
      <c r="O23" s="137"/>
      <c r="P23" s="75">
        <v>202</v>
      </c>
      <c r="Q23" s="205"/>
      <c r="R23" s="75">
        <v>199</v>
      </c>
      <c r="S23" s="261"/>
      <c r="T23" s="5">
        <v>209</v>
      </c>
      <c r="U23" s="323"/>
      <c r="V23" s="5">
        <v>194</v>
      </c>
      <c r="W23" s="310"/>
      <c r="X23" s="5">
        <v>182</v>
      </c>
      <c r="Y23" s="324"/>
    </row>
    <row r="24" spans="2:25" ht="14.25" x14ac:dyDescent="0.2">
      <c r="B24" s="165"/>
      <c r="C24" s="35" t="s">
        <v>176</v>
      </c>
      <c r="D24" s="4">
        <v>68</v>
      </c>
      <c r="E24" s="5"/>
      <c r="F24" s="5">
        <v>51</v>
      </c>
      <c r="G24" s="5"/>
      <c r="H24" s="5">
        <v>55</v>
      </c>
      <c r="I24" s="5"/>
      <c r="J24" s="5">
        <v>63</v>
      </c>
      <c r="K24" s="5"/>
      <c r="L24" s="75">
        <v>43</v>
      </c>
      <c r="M24" s="5"/>
      <c r="N24" s="75">
        <v>48</v>
      </c>
      <c r="O24" s="137"/>
      <c r="P24" s="75">
        <v>39</v>
      </c>
      <c r="Q24" s="205"/>
      <c r="R24" s="75">
        <v>36</v>
      </c>
      <c r="S24" s="261"/>
      <c r="T24" s="5">
        <v>26</v>
      </c>
      <c r="U24" s="323"/>
      <c r="V24" s="5">
        <v>31</v>
      </c>
      <c r="W24" s="323"/>
      <c r="X24" s="5">
        <v>39</v>
      </c>
      <c r="Y24" s="324"/>
    </row>
    <row r="25" spans="2:25" ht="14.25" x14ac:dyDescent="0.2">
      <c r="B25" s="165"/>
      <c r="C25" s="400" t="s">
        <v>373</v>
      </c>
      <c r="D25" s="4">
        <v>149</v>
      </c>
      <c r="E25" s="5"/>
      <c r="F25" s="5">
        <v>395</v>
      </c>
      <c r="G25" s="5"/>
      <c r="H25" s="5">
        <v>569</v>
      </c>
      <c r="I25" s="5"/>
      <c r="J25" s="5">
        <v>863</v>
      </c>
      <c r="K25" s="5"/>
      <c r="L25" s="75">
        <v>2844</v>
      </c>
      <c r="M25" s="5"/>
      <c r="N25" s="75">
        <v>22</v>
      </c>
      <c r="O25" s="137"/>
      <c r="P25" s="75">
        <v>4</v>
      </c>
      <c r="Q25" s="205"/>
      <c r="R25" s="75" t="s">
        <v>598</v>
      </c>
      <c r="S25" s="261"/>
      <c r="T25" s="5" t="s">
        <v>598</v>
      </c>
      <c r="U25" s="323"/>
      <c r="V25" s="5">
        <v>33</v>
      </c>
      <c r="W25" s="323"/>
      <c r="X25" s="5">
        <v>33</v>
      </c>
      <c r="Y25" s="324"/>
    </row>
    <row r="26" spans="2:25" ht="14.25" x14ac:dyDescent="0.2">
      <c r="B26" s="165"/>
      <c r="C26" s="35" t="s">
        <v>122</v>
      </c>
      <c r="D26" s="4" t="s">
        <v>598</v>
      </c>
      <c r="E26" s="5"/>
      <c r="F26" s="5" t="s">
        <v>598</v>
      </c>
      <c r="G26" s="5"/>
      <c r="H26" s="5" t="s">
        <v>598</v>
      </c>
      <c r="I26" s="5"/>
      <c r="J26" s="5" t="s">
        <v>598</v>
      </c>
      <c r="K26" s="5"/>
      <c r="L26" s="75" t="s">
        <v>598</v>
      </c>
      <c r="M26" s="5"/>
      <c r="N26" s="75" t="s">
        <v>598</v>
      </c>
      <c r="O26" s="137"/>
      <c r="P26" s="75" t="s">
        <v>598</v>
      </c>
      <c r="Q26" s="205"/>
      <c r="R26" s="75" t="s">
        <v>598</v>
      </c>
      <c r="S26" s="261"/>
      <c r="T26" s="5" t="s">
        <v>598</v>
      </c>
      <c r="U26" s="323"/>
      <c r="V26" s="5" t="s">
        <v>598</v>
      </c>
      <c r="W26" s="323"/>
      <c r="X26" s="5" t="s">
        <v>598</v>
      </c>
      <c r="Y26" s="324"/>
    </row>
    <row r="27" spans="2:25" ht="14.25" x14ac:dyDescent="0.2">
      <c r="B27" s="165"/>
      <c r="C27" s="35" t="s">
        <v>123</v>
      </c>
      <c r="D27" s="4" t="s">
        <v>598</v>
      </c>
      <c r="E27" s="5"/>
      <c r="F27" s="5" t="s">
        <v>598</v>
      </c>
      <c r="G27" s="5"/>
      <c r="H27" s="5" t="s">
        <v>598</v>
      </c>
      <c r="I27" s="5"/>
      <c r="J27" s="5" t="s">
        <v>598</v>
      </c>
      <c r="K27" s="5"/>
      <c r="L27" s="75" t="s">
        <v>598</v>
      </c>
      <c r="M27" s="5"/>
      <c r="N27" s="75" t="s">
        <v>598</v>
      </c>
      <c r="O27" s="137"/>
      <c r="P27" s="75" t="s">
        <v>598</v>
      </c>
      <c r="Q27" s="205"/>
      <c r="R27" s="75" t="s">
        <v>598</v>
      </c>
      <c r="S27" s="261"/>
      <c r="T27" s="5" t="s">
        <v>598</v>
      </c>
      <c r="U27" s="323"/>
      <c r="V27" s="5" t="s">
        <v>598</v>
      </c>
      <c r="W27" s="323"/>
      <c r="X27" s="5" t="s">
        <v>598</v>
      </c>
      <c r="Y27" s="324"/>
    </row>
    <row r="28" spans="2:25" ht="14.25" x14ac:dyDescent="0.2">
      <c r="B28" s="165"/>
      <c r="C28" s="35" t="s">
        <v>427</v>
      </c>
      <c r="D28" s="4">
        <v>5</v>
      </c>
      <c r="E28" s="5"/>
      <c r="F28" s="5">
        <v>4</v>
      </c>
      <c r="G28" s="5"/>
      <c r="H28" s="5" t="s">
        <v>598</v>
      </c>
      <c r="I28" s="5"/>
      <c r="J28" s="5" t="s">
        <v>598</v>
      </c>
      <c r="K28" s="5"/>
      <c r="L28" s="317">
        <v>4</v>
      </c>
      <c r="M28" s="5"/>
      <c r="N28" s="75">
        <v>5</v>
      </c>
      <c r="O28" s="137"/>
      <c r="P28" s="75">
        <v>5</v>
      </c>
      <c r="Q28" s="205"/>
      <c r="R28" s="75">
        <v>8</v>
      </c>
      <c r="S28" s="261"/>
      <c r="T28" s="5">
        <v>8</v>
      </c>
      <c r="U28" s="323"/>
      <c r="V28" s="5">
        <v>23</v>
      </c>
      <c r="W28" s="310"/>
      <c r="X28" s="5">
        <v>66</v>
      </c>
      <c r="Y28" s="324"/>
    </row>
    <row r="29" spans="2:25" ht="14.25" x14ac:dyDescent="0.2">
      <c r="B29" s="165"/>
      <c r="C29" s="35" t="s">
        <v>415</v>
      </c>
      <c r="D29" s="4">
        <v>121</v>
      </c>
      <c r="E29" s="5"/>
      <c r="F29" s="5">
        <v>136</v>
      </c>
      <c r="G29" s="5"/>
      <c r="H29" s="5">
        <v>107</v>
      </c>
      <c r="I29" s="5"/>
      <c r="J29" s="5">
        <v>123</v>
      </c>
      <c r="K29" s="5"/>
      <c r="L29" s="317">
        <v>106</v>
      </c>
      <c r="M29" s="5"/>
      <c r="N29" s="75">
        <v>85</v>
      </c>
      <c r="O29" s="137"/>
      <c r="P29" s="75">
        <v>97</v>
      </c>
      <c r="Q29" s="205"/>
      <c r="R29" s="75">
        <v>104</v>
      </c>
      <c r="S29" s="261"/>
      <c r="T29" s="5">
        <v>106</v>
      </c>
      <c r="U29" s="310"/>
      <c r="V29" s="5">
        <v>93</v>
      </c>
      <c r="W29" s="310"/>
      <c r="X29" s="5">
        <v>82</v>
      </c>
      <c r="Y29" s="324"/>
    </row>
    <row r="30" spans="2:25" ht="14.25" x14ac:dyDescent="0.2">
      <c r="B30" s="165"/>
      <c r="C30" s="35" t="s">
        <v>416</v>
      </c>
      <c r="D30" s="4">
        <v>207</v>
      </c>
      <c r="E30" s="5"/>
      <c r="F30" s="5">
        <v>210</v>
      </c>
      <c r="G30" s="5"/>
      <c r="H30" s="5">
        <v>292</v>
      </c>
      <c r="I30" s="5"/>
      <c r="J30" s="5">
        <v>268</v>
      </c>
      <c r="K30" s="5"/>
      <c r="L30" s="317">
        <v>309</v>
      </c>
      <c r="M30" s="5"/>
      <c r="N30" s="75">
        <v>433</v>
      </c>
      <c r="O30" s="137"/>
      <c r="P30" s="75">
        <v>460</v>
      </c>
      <c r="Q30" s="205"/>
      <c r="R30" s="75">
        <v>465</v>
      </c>
      <c r="S30" s="261"/>
      <c r="T30" s="5">
        <v>495</v>
      </c>
      <c r="U30" s="323"/>
      <c r="V30" s="5">
        <v>498</v>
      </c>
      <c r="W30" s="310"/>
      <c r="X30" s="5">
        <v>388</v>
      </c>
      <c r="Y30" s="324"/>
    </row>
    <row r="31" spans="2:25" ht="14.25" x14ac:dyDescent="0.2">
      <c r="B31" s="165"/>
      <c r="C31" s="35" t="s">
        <v>417</v>
      </c>
      <c r="D31" s="4">
        <v>25</v>
      </c>
      <c r="E31" s="5"/>
      <c r="F31" s="5">
        <v>16</v>
      </c>
      <c r="G31" s="5"/>
      <c r="H31" s="5">
        <v>9</v>
      </c>
      <c r="I31" s="5"/>
      <c r="J31" s="5">
        <v>9</v>
      </c>
      <c r="K31" s="5"/>
      <c r="L31" s="317">
        <v>3</v>
      </c>
      <c r="M31" s="5"/>
      <c r="N31" s="75">
        <v>6</v>
      </c>
      <c r="O31" s="137"/>
      <c r="P31" s="75">
        <v>23</v>
      </c>
      <c r="Q31" s="205"/>
      <c r="R31" s="75">
        <v>19</v>
      </c>
      <c r="S31" s="261"/>
      <c r="T31" s="5">
        <v>18</v>
      </c>
      <c r="U31" s="323"/>
      <c r="V31" s="5">
        <v>15</v>
      </c>
      <c r="W31" s="323"/>
      <c r="X31" s="5">
        <v>12</v>
      </c>
      <c r="Y31" s="324"/>
    </row>
    <row r="32" spans="2:25" ht="14.25" x14ac:dyDescent="0.2">
      <c r="B32" s="165"/>
      <c r="C32" s="35" t="s">
        <v>418</v>
      </c>
      <c r="D32" s="4">
        <v>24</v>
      </c>
      <c r="E32" s="5"/>
      <c r="F32" s="5">
        <v>29</v>
      </c>
      <c r="G32" s="5"/>
      <c r="H32" s="5">
        <v>20</v>
      </c>
      <c r="I32" s="5"/>
      <c r="J32" s="5">
        <v>19</v>
      </c>
      <c r="K32" s="5"/>
      <c r="L32" s="317">
        <v>13</v>
      </c>
      <c r="M32" s="5"/>
      <c r="N32" s="75">
        <v>22</v>
      </c>
      <c r="O32" s="137"/>
      <c r="P32" s="75">
        <v>26</v>
      </c>
      <c r="Q32" s="205"/>
      <c r="R32" s="75">
        <v>29</v>
      </c>
      <c r="S32" s="261"/>
      <c r="T32" s="5">
        <v>27</v>
      </c>
      <c r="U32" s="310"/>
      <c r="V32" s="5">
        <v>26</v>
      </c>
      <c r="W32" s="310"/>
      <c r="X32" s="5">
        <v>64</v>
      </c>
      <c r="Y32" s="324"/>
    </row>
    <row r="33" spans="2:26" ht="14.25" x14ac:dyDescent="0.2">
      <c r="B33" s="165"/>
      <c r="C33" s="35" t="s">
        <v>203</v>
      </c>
      <c r="D33" s="4">
        <v>19</v>
      </c>
      <c r="E33" s="5"/>
      <c r="F33" s="5">
        <v>10</v>
      </c>
      <c r="G33" s="5"/>
      <c r="H33" s="5">
        <v>18</v>
      </c>
      <c r="I33" s="5"/>
      <c r="J33" s="5">
        <v>75</v>
      </c>
      <c r="K33" s="5"/>
      <c r="L33" s="75">
        <v>93</v>
      </c>
      <c r="M33" s="5"/>
      <c r="N33" s="75">
        <v>159</v>
      </c>
      <c r="O33" s="137"/>
      <c r="P33" s="75">
        <v>93</v>
      </c>
      <c r="Q33" s="205"/>
      <c r="R33" s="75">
        <v>111</v>
      </c>
      <c r="S33" s="261"/>
      <c r="T33" s="5">
        <v>129</v>
      </c>
      <c r="U33" s="310"/>
      <c r="V33" s="5">
        <v>122</v>
      </c>
      <c r="W33" s="310"/>
      <c r="X33" s="5">
        <v>124</v>
      </c>
      <c r="Y33" s="324"/>
    </row>
    <row r="34" spans="2:26" ht="14.25" x14ac:dyDescent="0.2">
      <c r="B34" s="165"/>
      <c r="C34" s="400" t="s">
        <v>374</v>
      </c>
      <c r="D34" s="4">
        <v>138</v>
      </c>
      <c r="E34" s="5"/>
      <c r="F34" s="5">
        <v>84</v>
      </c>
      <c r="G34" s="5"/>
      <c r="H34" s="5">
        <v>118</v>
      </c>
      <c r="I34" s="5"/>
      <c r="J34" s="5">
        <v>105</v>
      </c>
      <c r="K34" s="5"/>
      <c r="L34" s="75">
        <v>81</v>
      </c>
      <c r="M34" s="5"/>
      <c r="N34" s="75">
        <v>66</v>
      </c>
      <c r="O34" s="137"/>
      <c r="P34" s="75">
        <v>12</v>
      </c>
      <c r="Q34" s="205"/>
      <c r="R34" s="75">
        <v>23</v>
      </c>
      <c r="S34" s="261"/>
      <c r="T34" s="5">
        <v>18</v>
      </c>
      <c r="U34" s="323"/>
      <c r="V34" s="5">
        <v>17</v>
      </c>
      <c r="W34" s="323"/>
      <c r="X34" s="5">
        <v>19</v>
      </c>
      <c r="Y34" s="324"/>
      <c r="Z34" s="2"/>
    </row>
    <row r="35" spans="2:26" ht="14.25" x14ac:dyDescent="0.2">
      <c r="B35" s="182"/>
      <c r="C35" s="401" t="s">
        <v>375</v>
      </c>
      <c r="D35" s="66">
        <v>360</v>
      </c>
      <c r="E35" s="67"/>
      <c r="F35" s="67">
        <v>126</v>
      </c>
      <c r="G35" s="67"/>
      <c r="H35" s="67">
        <v>100</v>
      </c>
      <c r="I35" s="67"/>
      <c r="J35" s="67">
        <v>86</v>
      </c>
      <c r="K35" s="67"/>
      <c r="L35" s="67">
        <v>54</v>
      </c>
      <c r="M35" s="67"/>
      <c r="N35" s="67">
        <v>22</v>
      </c>
      <c r="O35" s="136"/>
      <c r="P35" s="67">
        <v>76</v>
      </c>
      <c r="Q35" s="131"/>
      <c r="R35" s="67">
        <v>36</v>
      </c>
      <c r="S35" s="262"/>
      <c r="T35" s="67">
        <v>16</v>
      </c>
      <c r="U35" s="332"/>
      <c r="V35" s="67">
        <v>15</v>
      </c>
      <c r="W35" s="332"/>
      <c r="X35" s="67">
        <v>51</v>
      </c>
      <c r="Y35" s="324"/>
      <c r="Z35" s="2"/>
    </row>
    <row r="36" spans="2:26" ht="14.25" x14ac:dyDescent="0.2">
      <c r="B36" s="183" t="s">
        <v>166</v>
      </c>
      <c r="C36" s="184"/>
      <c r="D36" s="62">
        <v>3167</v>
      </c>
      <c r="E36" s="63"/>
      <c r="F36" s="63">
        <v>3010</v>
      </c>
      <c r="G36" s="63"/>
      <c r="H36" s="63">
        <v>3187</v>
      </c>
      <c r="I36" s="63"/>
      <c r="J36" s="63">
        <v>3582</v>
      </c>
      <c r="K36" s="618"/>
      <c r="L36" s="572">
        <v>5289</v>
      </c>
      <c r="M36" s="63"/>
      <c r="N36" s="63">
        <v>2866</v>
      </c>
      <c r="O36" s="316"/>
      <c r="P36" s="63">
        <v>2888</v>
      </c>
      <c r="Q36" s="133"/>
      <c r="R36" s="63">
        <v>2904</v>
      </c>
      <c r="S36" s="686"/>
      <c r="T36" s="63">
        <v>3050</v>
      </c>
      <c r="U36" s="686"/>
      <c r="V36" s="63">
        <v>3075</v>
      </c>
      <c r="W36" s="686"/>
      <c r="X36" s="63">
        <v>3105</v>
      </c>
      <c r="Y36" s="497"/>
      <c r="Z36" s="2"/>
    </row>
    <row r="37" spans="2:26" ht="14.25" x14ac:dyDescent="0.2">
      <c r="B37" s="166" t="s">
        <v>246</v>
      </c>
      <c r="C37" s="69" t="s">
        <v>164</v>
      </c>
      <c r="D37" s="40"/>
      <c r="E37" s="41"/>
      <c r="F37" s="41"/>
      <c r="G37" s="41"/>
      <c r="H37" s="41"/>
      <c r="I37" s="41"/>
      <c r="J37" s="41"/>
      <c r="K37" s="41"/>
      <c r="L37" s="41"/>
      <c r="M37" s="41"/>
      <c r="N37" s="199">
        <v>338</v>
      </c>
      <c r="O37" s="147"/>
      <c r="P37" s="199">
        <v>334</v>
      </c>
      <c r="Q37" s="206"/>
      <c r="R37" s="199">
        <v>363</v>
      </c>
      <c r="S37" s="273"/>
      <c r="T37" s="41">
        <v>380</v>
      </c>
      <c r="U37" s="692"/>
      <c r="V37" s="41">
        <v>385</v>
      </c>
      <c r="W37" s="692"/>
      <c r="X37" s="41">
        <v>399</v>
      </c>
      <c r="Y37" s="324"/>
      <c r="Z37" s="2"/>
    </row>
    <row r="38" spans="2:26" ht="14.25" x14ac:dyDescent="0.2">
      <c r="B38" s="165" t="s">
        <v>247</v>
      </c>
      <c r="C38" s="35" t="s">
        <v>165</v>
      </c>
      <c r="D38" s="4"/>
      <c r="E38" s="5"/>
      <c r="F38" s="5"/>
      <c r="G38" s="5"/>
      <c r="H38" s="5"/>
      <c r="I38" s="5"/>
      <c r="J38" s="5"/>
      <c r="K38" s="5"/>
      <c r="L38" s="75"/>
      <c r="M38" s="5"/>
      <c r="N38" s="75">
        <v>85</v>
      </c>
      <c r="O38" s="137"/>
      <c r="P38" s="75">
        <v>149</v>
      </c>
      <c r="Q38" s="205"/>
      <c r="R38" s="75">
        <v>165</v>
      </c>
      <c r="S38" s="261"/>
      <c r="T38" s="5">
        <v>159</v>
      </c>
      <c r="U38" s="323"/>
      <c r="V38" s="5">
        <v>160</v>
      </c>
      <c r="W38" s="310"/>
      <c r="X38" s="5">
        <v>156</v>
      </c>
      <c r="Y38" s="324"/>
      <c r="Z38" s="2"/>
    </row>
    <row r="39" spans="2:26" ht="14.25" x14ac:dyDescent="0.2">
      <c r="B39" s="165"/>
      <c r="C39" s="35" t="s">
        <v>204</v>
      </c>
      <c r="D39" s="4"/>
      <c r="E39" s="5"/>
      <c r="F39" s="5"/>
      <c r="G39" s="5"/>
      <c r="H39" s="5"/>
      <c r="I39" s="5"/>
      <c r="J39" s="5"/>
      <c r="K39" s="5"/>
      <c r="L39" s="75"/>
      <c r="M39" s="5"/>
      <c r="N39" s="75">
        <v>4</v>
      </c>
      <c r="O39" s="137"/>
      <c r="P39" s="75">
        <v>28</v>
      </c>
      <c r="Q39" s="205"/>
      <c r="R39" s="75">
        <v>33</v>
      </c>
      <c r="S39" s="261"/>
      <c r="T39" s="5">
        <v>40</v>
      </c>
      <c r="U39" s="323"/>
      <c r="V39" s="5">
        <v>38</v>
      </c>
      <c r="W39" s="323"/>
      <c r="X39" s="5">
        <v>37</v>
      </c>
      <c r="Y39" s="324"/>
      <c r="Z39" s="2"/>
    </row>
    <row r="40" spans="2:26" ht="14.25" x14ac:dyDescent="0.2">
      <c r="B40" s="165"/>
      <c r="C40" s="35" t="s">
        <v>176</v>
      </c>
      <c r="D40" s="4"/>
      <c r="E40" s="5"/>
      <c r="F40" s="5"/>
      <c r="G40" s="5"/>
      <c r="H40" s="5"/>
      <c r="I40" s="5"/>
      <c r="J40" s="5"/>
      <c r="K40" s="5"/>
      <c r="L40" s="75"/>
      <c r="M40" s="5"/>
      <c r="N40" s="75">
        <v>7</v>
      </c>
      <c r="O40" s="137"/>
      <c r="P40" s="75">
        <v>16</v>
      </c>
      <c r="Q40" s="205"/>
      <c r="R40" s="75">
        <v>16</v>
      </c>
      <c r="S40" s="261"/>
      <c r="T40" s="5">
        <v>16</v>
      </c>
      <c r="U40" s="323"/>
      <c r="V40" s="5">
        <v>14</v>
      </c>
      <c r="W40" s="323"/>
      <c r="X40" s="5">
        <v>14</v>
      </c>
      <c r="Y40" s="324"/>
      <c r="Z40" s="2"/>
    </row>
    <row r="41" spans="2:26" ht="14.25" x14ac:dyDescent="0.2">
      <c r="B41" s="165"/>
      <c r="C41" s="400" t="s">
        <v>373</v>
      </c>
      <c r="D41" s="4"/>
      <c r="E41" s="5"/>
      <c r="F41" s="5"/>
      <c r="G41" s="5"/>
      <c r="H41" s="5"/>
      <c r="I41" s="5"/>
      <c r="J41" s="5"/>
      <c r="K41" s="5"/>
      <c r="L41" s="75"/>
      <c r="M41" s="5"/>
      <c r="N41" s="75" t="s">
        <v>598</v>
      </c>
      <c r="O41" s="137"/>
      <c r="P41" s="75" t="s">
        <v>598</v>
      </c>
      <c r="Q41" s="205"/>
      <c r="R41" s="75" t="s">
        <v>598</v>
      </c>
      <c r="S41" s="261"/>
      <c r="T41" s="5" t="s">
        <v>598</v>
      </c>
      <c r="U41" s="323"/>
      <c r="V41" s="5" t="s">
        <v>598</v>
      </c>
      <c r="W41" s="323"/>
      <c r="X41" s="5" t="s">
        <v>598</v>
      </c>
      <c r="Y41" s="324"/>
      <c r="Z41" s="2"/>
    </row>
    <row r="42" spans="2:26" ht="14.25" x14ac:dyDescent="0.2">
      <c r="B42" s="165"/>
      <c r="C42" s="35" t="s">
        <v>122</v>
      </c>
      <c r="D42" s="4"/>
      <c r="E42" s="5"/>
      <c r="F42" s="5"/>
      <c r="G42" s="5"/>
      <c r="H42" s="5"/>
      <c r="I42" s="5"/>
      <c r="J42" s="5"/>
      <c r="K42" s="5"/>
      <c r="L42" s="75"/>
      <c r="M42" s="5"/>
      <c r="N42" s="75">
        <v>16</v>
      </c>
      <c r="O42" s="137"/>
      <c r="P42" s="75">
        <v>3</v>
      </c>
      <c r="Q42" s="205"/>
      <c r="R42" s="75" t="s">
        <v>598</v>
      </c>
      <c r="S42" s="261"/>
      <c r="T42" s="5" t="s">
        <v>598</v>
      </c>
      <c r="U42" s="323"/>
      <c r="V42" s="5" t="s">
        <v>598</v>
      </c>
      <c r="W42" s="323"/>
      <c r="X42" s="5" t="s">
        <v>598</v>
      </c>
      <c r="Y42" s="324"/>
      <c r="Z42" s="2"/>
    </row>
    <row r="43" spans="2:26" ht="14.25" x14ac:dyDescent="0.2">
      <c r="B43" s="165"/>
      <c r="C43" s="35" t="s">
        <v>123</v>
      </c>
      <c r="D43" s="4"/>
      <c r="E43" s="5"/>
      <c r="F43" s="5"/>
      <c r="G43" s="5"/>
      <c r="H43" s="5"/>
      <c r="I43" s="5"/>
      <c r="J43" s="5"/>
      <c r="K43" s="5"/>
      <c r="L43" s="75"/>
      <c r="M43" s="5"/>
      <c r="N43" s="75" t="s">
        <v>598</v>
      </c>
      <c r="O43" s="137"/>
      <c r="P43" s="75" t="s">
        <v>598</v>
      </c>
      <c r="Q43" s="205"/>
      <c r="R43" s="75" t="s">
        <v>598</v>
      </c>
      <c r="S43" s="261"/>
      <c r="T43" s="5" t="s">
        <v>598</v>
      </c>
      <c r="U43" s="323"/>
      <c r="V43" s="5" t="s">
        <v>598</v>
      </c>
      <c r="W43" s="323"/>
      <c r="X43" s="5" t="s">
        <v>598</v>
      </c>
      <c r="Y43" s="324"/>
      <c r="Z43" s="2"/>
    </row>
    <row r="44" spans="2:26" ht="14.25" x14ac:dyDescent="0.2">
      <c r="B44" s="165"/>
      <c r="C44" s="35" t="s">
        <v>427</v>
      </c>
      <c r="D44" s="4"/>
      <c r="E44" s="5"/>
      <c r="F44" s="5"/>
      <c r="G44" s="5"/>
      <c r="H44" s="5"/>
      <c r="I44" s="5"/>
      <c r="J44" s="5"/>
      <c r="K44" s="5"/>
      <c r="L44" s="317"/>
      <c r="M44" s="5"/>
      <c r="N44" s="75" t="s">
        <v>598</v>
      </c>
      <c r="O44" s="137"/>
      <c r="P44" s="75" t="s">
        <v>598</v>
      </c>
      <c r="Q44" s="205"/>
      <c r="R44" s="75" t="s">
        <v>598</v>
      </c>
      <c r="S44" s="261"/>
      <c r="T44" s="5" t="s">
        <v>598</v>
      </c>
      <c r="U44" s="323"/>
      <c r="V44" s="5">
        <v>3</v>
      </c>
      <c r="W44" s="310"/>
      <c r="X44" s="5">
        <v>9</v>
      </c>
      <c r="Y44" s="324"/>
      <c r="Z44" s="2"/>
    </row>
    <row r="45" spans="2:26" ht="14.25" x14ac:dyDescent="0.2">
      <c r="B45" s="165"/>
      <c r="C45" s="35" t="s">
        <v>415</v>
      </c>
      <c r="D45" s="4"/>
      <c r="E45" s="5"/>
      <c r="F45" s="5"/>
      <c r="G45" s="5"/>
      <c r="H45" s="5"/>
      <c r="I45" s="5"/>
      <c r="J45" s="5"/>
      <c r="K45" s="5"/>
      <c r="L45" s="317"/>
      <c r="M45" s="5"/>
      <c r="N45" s="75">
        <v>4</v>
      </c>
      <c r="O45" s="137"/>
      <c r="P45" s="75">
        <v>11</v>
      </c>
      <c r="Q45" s="205"/>
      <c r="R45" s="75">
        <v>15</v>
      </c>
      <c r="S45" s="261"/>
      <c r="T45" s="5">
        <v>11</v>
      </c>
      <c r="U45" s="323"/>
      <c r="V45" s="5">
        <v>12</v>
      </c>
      <c r="W45" s="310"/>
      <c r="X45" s="5">
        <v>14</v>
      </c>
      <c r="Y45" s="324"/>
      <c r="Z45" s="2"/>
    </row>
    <row r="46" spans="2:26" ht="14.25" x14ac:dyDescent="0.2">
      <c r="B46" s="165"/>
      <c r="C46" s="35" t="s">
        <v>416</v>
      </c>
      <c r="D46" s="4"/>
      <c r="E46" s="5"/>
      <c r="F46" s="5"/>
      <c r="G46" s="5"/>
      <c r="H46" s="5"/>
      <c r="I46" s="5"/>
      <c r="J46" s="5"/>
      <c r="K46" s="5"/>
      <c r="L46" s="317"/>
      <c r="M46" s="5"/>
      <c r="N46" s="75" t="s">
        <v>598</v>
      </c>
      <c r="O46" s="137"/>
      <c r="P46" s="75">
        <v>14</v>
      </c>
      <c r="Q46" s="205"/>
      <c r="R46" s="75">
        <v>19</v>
      </c>
      <c r="S46" s="261"/>
      <c r="T46" s="5">
        <v>19</v>
      </c>
      <c r="U46" s="323"/>
      <c r="V46" s="5">
        <v>28</v>
      </c>
      <c r="W46" s="323"/>
      <c r="X46" s="5">
        <v>23</v>
      </c>
      <c r="Y46" s="324"/>
      <c r="Z46" s="2"/>
    </row>
    <row r="47" spans="2:26" ht="14.25" x14ac:dyDescent="0.2">
      <c r="B47" s="165"/>
      <c r="C47" s="35" t="s">
        <v>417</v>
      </c>
      <c r="D47" s="4"/>
      <c r="E47" s="5"/>
      <c r="F47" s="5"/>
      <c r="G47" s="5"/>
      <c r="H47" s="5"/>
      <c r="I47" s="5"/>
      <c r="J47" s="5"/>
      <c r="K47" s="5"/>
      <c r="L47" s="317"/>
      <c r="M47" s="5"/>
      <c r="N47" s="75" t="s">
        <v>598</v>
      </c>
      <c r="O47" s="137"/>
      <c r="P47" s="75">
        <v>4</v>
      </c>
      <c r="Q47" s="205"/>
      <c r="R47" s="75">
        <v>5</v>
      </c>
      <c r="S47" s="261"/>
      <c r="T47" s="5">
        <v>5</v>
      </c>
      <c r="U47" s="323"/>
      <c r="V47" s="5">
        <v>3</v>
      </c>
      <c r="W47" s="323"/>
      <c r="X47" s="5" t="s">
        <v>598</v>
      </c>
      <c r="Y47" s="324"/>
      <c r="Z47" s="2"/>
    </row>
    <row r="48" spans="2:26" ht="14.25" x14ac:dyDescent="0.2">
      <c r="B48" s="165"/>
      <c r="C48" s="35" t="s">
        <v>418</v>
      </c>
      <c r="D48" s="4"/>
      <c r="E48" s="5"/>
      <c r="F48" s="5"/>
      <c r="G48" s="5"/>
      <c r="H48" s="5"/>
      <c r="I48" s="5"/>
      <c r="J48" s="5"/>
      <c r="K48" s="5"/>
      <c r="L48" s="317"/>
      <c r="M48" s="5"/>
      <c r="N48" s="75" t="s">
        <v>598</v>
      </c>
      <c r="O48" s="137"/>
      <c r="P48" s="75" t="s">
        <v>598</v>
      </c>
      <c r="Q48" s="205"/>
      <c r="R48" s="75" t="s">
        <v>598</v>
      </c>
      <c r="S48" s="261"/>
      <c r="T48" s="5" t="s">
        <v>598</v>
      </c>
      <c r="U48" s="323"/>
      <c r="V48" s="5" t="s">
        <v>598</v>
      </c>
      <c r="W48" s="323"/>
      <c r="X48" s="5">
        <v>3</v>
      </c>
      <c r="Y48" s="324"/>
      <c r="Z48" s="2"/>
    </row>
    <row r="49" spans="1:26" ht="14.25" x14ac:dyDescent="0.2">
      <c r="B49" s="165"/>
      <c r="C49" s="35" t="s">
        <v>203</v>
      </c>
      <c r="D49" s="4"/>
      <c r="E49" s="5"/>
      <c r="F49" s="5"/>
      <c r="G49" s="5"/>
      <c r="H49" s="5"/>
      <c r="I49" s="5"/>
      <c r="J49" s="5"/>
      <c r="K49" s="5"/>
      <c r="L49" s="75"/>
      <c r="M49" s="5"/>
      <c r="N49" s="75">
        <v>10</v>
      </c>
      <c r="O49" s="137"/>
      <c r="P49" s="75">
        <v>12</v>
      </c>
      <c r="Q49" s="205"/>
      <c r="R49" s="75">
        <v>14</v>
      </c>
      <c r="S49" s="261"/>
      <c r="T49" s="5">
        <v>18</v>
      </c>
      <c r="U49" s="310"/>
      <c r="V49" s="5">
        <v>23</v>
      </c>
      <c r="W49" s="310"/>
      <c r="X49" s="5">
        <v>31</v>
      </c>
      <c r="Y49" s="324"/>
      <c r="Z49" s="2"/>
    </row>
    <row r="50" spans="1:26" ht="14.25" x14ac:dyDescent="0.2">
      <c r="B50" s="165"/>
      <c r="C50" s="400" t="s">
        <v>374</v>
      </c>
      <c r="D50" s="4"/>
      <c r="E50" s="5"/>
      <c r="F50" s="5"/>
      <c r="G50" s="5"/>
      <c r="H50" s="5"/>
      <c r="I50" s="5"/>
      <c r="J50" s="5"/>
      <c r="K50" s="5"/>
      <c r="L50" s="75"/>
      <c r="M50" s="5"/>
      <c r="N50" s="75">
        <v>4</v>
      </c>
      <c r="O50" s="137"/>
      <c r="P50" s="75">
        <v>6</v>
      </c>
      <c r="Q50" s="205"/>
      <c r="R50" s="75">
        <v>6</v>
      </c>
      <c r="S50" s="261"/>
      <c r="T50" s="5">
        <v>3</v>
      </c>
      <c r="U50" s="323"/>
      <c r="V50" s="5" t="s">
        <v>598</v>
      </c>
      <c r="W50" s="323"/>
      <c r="X50" s="5" t="s">
        <v>598</v>
      </c>
      <c r="Y50" s="324"/>
    </row>
    <row r="51" spans="1:26" ht="14.25" x14ac:dyDescent="0.2">
      <c r="B51" s="182"/>
      <c r="C51" s="401" t="s">
        <v>375</v>
      </c>
      <c r="D51" s="66"/>
      <c r="E51" s="67"/>
      <c r="F51" s="67"/>
      <c r="G51" s="67"/>
      <c r="H51" s="67"/>
      <c r="I51" s="67"/>
      <c r="J51" s="67"/>
      <c r="K51" s="67"/>
      <c r="L51" s="67"/>
      <c r="M51" s="67"/>
      <c r="N51" s="67">
        <v>11</v>
      </c>
      <c r="O51" s="136"/>
      <c r="P51" s="67">
        <v>10</v>
      </c>
      <c r="Q51" s="131"/>
      <c r="R51" s="67">
        <v>11</v>
      </c>
      <c r="S51" s="262"/>
      <c r="T51" s="67">
        <v>7</v>
      </c>
      <c r="U51" s="332"/>
      <c r="V51" s="67">
        <v>7</v>
      </c>
      <c r="W51" s="332"/>
      <c r="X51" s="67">
        <v>9</v>
      </c>
      <c r="Y51" s="324"/>
    </row>
    <row r="52" spans="1:26" ht="14.25" x14ac:dyDescent="0.2">
      <c r="B52" s="183" t="s">
        <v>230</v>
      </c>
      <c r="C52" s="184"/>
      <c r="D52" s="62"/>
      <c r="E52" s="63"/>
      <c r="F52" s="63"/>
      <c r="G52" s="63"/>
      <c r="H52" s="63"/>
      <c r="I52" s="63"/>
      <c r="J52" s="63"/>
      <c r="K52" s="63"/>
      <c r="L52" s="63"/>
      <c r="M52" s="63"/>
      <c r="N52" s="63">
        <v>485</v>
      </c>
      <c r="O52" s="316"/>
      <c r="P52" s="63">
        <v>588</v>
      </c>
      <c r="Q52" s="133"/>
      <c r="R52" s="63">
        <v>651</v>
      </c>
      <c r="S52" s="284"/>
      <c r="T52" s="63">
        <v>663</v>
      </c>
      <c r="U52" s="686"/>
      <c r="V52" s="63">
        <v>678</v>
      </c>
      <c r="W52" s="686"/>
      <c r="X52" s="63">
        <v>699</v>
      </c>
      <c r="Y52" s="497"/>
    </row>
    <row r="53" spans="1:26" ht="15" thickBot="1" x14ac:dyDescent="0.25">
      <c r="B53" s="190" t="s">
        <v>217</v>
      </c>
      <c r="C53" s="191"/>
      <c r="D53" s="11">
        <v>3684</v>
      </c>
      <c r="E53" s="12"/>
      <c r="F53" s="12">
        <v>3467</v>
      </c>
      <c r="G53" s="12"/>
      <c r="H53" s="12">
        <v>3560</v>
      </c>
      <c r="I53" s="12"/>
      <c r="J53" s="12">
        <v>3756</v>
      </c>
      <c r="K53" s="618"/>
      <c r="L53" s="12">
        <v>5470</v>
      </c>
      <c r="M53" s="12"/>
      <c r="N53" s="12">
        <v>3631</v>
      </c>
      <c r="O53" s="138"/>
      <c r="P53" s="12">
        <v>3655</v>
      </c>
      <c r="Q53" s="134"/>
      <c r="R53" s="12">
        <v>3720</v>
      </c>
      <c r="S53" s="686"/>
      <c r="T53" s="12">
        <v>3891</v>
      </c>
      <c r="U53" s="686"/>
      <c r="V53" s="12">
        <v>3971</v>
      </c>
      <c r="W53" s="364"/>
      <c r="X53" s="12">
        <v>4036</v>
      </c>
      <c r="Y53" s="495"/>
    </row>
    <row r="54" spans="1:26" x14ac:dyDescent="0.2">
      <c r="C54" s="21"/>
      <c r="K54" s="594"/>
      <c r="S54" s="594"/>
      <c r="U54" s="594"/>
      <c r="W54" s="14"/>
      <c r="X54" s="14"/>
      <c r="Y54" s="498" t="s">
        <v>578</v>
      </c>
    </row>
    <row r="55" spans="1:26" x14ac:dyDescent="0.2">
      <c r="A55" s="1" t="s">
        <v>482</v>
      </c>
      <c r="B55" s="64"/>
    </row>
    <row r="56" spans="1:26" ht="41.25" customHeight="1" x14ac:dyDescent="0.2">
      <c r="A56" s="15" t="s">
        <v>192</v>
      </c>
      <c r="B56" s="833" t="s">
        <v>489</v>
      </c>
      <c r="C56" s="833"/>
      <c r="D56" s="833"/>
      <c r="E56" s="833"/>
      <c r="F56" s="833"/>
      <c r="G56" s="833"/>
      <c r="H56" s="833"/>
      <c r="I56" s="833"/>
      <c r="J56" s="833"/>
      <c r="K56" s="833"/>
      <c r="L56" s="833"/>
      <c r="M56" s="833"/>
      <c r="N56" s="833"/>
      <c r="O56" s="833"/>
      <c r="P56" s="833"/>
      <c r="Q56" s="833"/>
      <c r="R56" s="833"/>
      <c r="S56" s="833"/>
      <c r="T56" s="833"/>
      <c r="U56" s="833"/>
      <c r="V56" s="833"/>
      <c r="W56" s="833"/>
      <c r="X56" s="833"/>
      <c r="Y56" s="833"/>
    </row>
    <row r="57" spans="1:26" x14ac:dyDescent="0.2">
      <c r="A57" s="15" t="s">
        <v>193</v>
      </c>
      <c r="B57" s="833" t="s">
        <v>376</v>
      </c>
      <c r="C57" s="833"/>
      <c r="D57" s="833"/>
      <c r="E57" s="833"/>
      <c r="F57" s="833"/>
      <c r="G57" s="833"/>
      <c r="H57" s="833"/>
      <c r="I57" s="833"/>
      <c r="J57" s="833"/>
      <c r="K57" s="833"/>
      <c r="L57" s="833"/>
      <c r="M57" s="833"/>
      <c r="N57" s="833"/>
      <c r="O57" s="833"/>
      <c r="P57" s="833"/>
      <c r="Q57" s="833"/>
      <c r="R57" s="833"/>
      <c r="S57" s="833"/>
      <c r="T57" s="833"/>
      <c r="U57" s="833"/>
      <c r="V57" s="833"/>
      <c r="W57" s="833"/>
      <c r="X57" s="833"/>
      <c r="Y57" s="833"/>
    </row>
    <row r="58" spans="1:26" x14ac:dyDescent="0.2">
      <c r="A58" s="15" t="s">
        <v>194</v>
      </c>
      <c r="B58" s="875" t="s">
        <v>128</v>
      </c>
      <c r="C58" s="875"/>
      <c r="D58" s="875"/>
      <c r="E58" s="875"/>
      <c r="F58" s="875"/>
      <c r="G58" s="875"/>
      <c r="H58" s="875"/>
      <c r="I58" s="875"/>
      <c r="J58" s="875"/>
      <c r="K58" s="875"/>
      <c r="L58" s="875"/>
      <c r="M58" s="875"/>
      <c r="N58" s="875"/>
      <c r="O58" s="875"/>
      <c r="P58" s="875"/>
      <c r="Q58" s="875"/>
      <c r="R58" s="875"/>
      <c r="S58" s="875"/>
      <c r="T58" s="875"/>
      <c r="U58" s="875"/>
      <c r="V58" s="875"/>
      <c r="W58" s="65"/>
      <c r="X58" s="65"/>
      <c r="Y58" s="29"/>
    </row>
    <row r="59" spans="1:26" ht="12.75" customHeight="1" x14ac:dyDescent="0.2">
      <c r="A59" s="318" t="s">
        <v>241</v>
      </c>
      <c r="B59" s="831" t="s">
        <v>129</v>
      </c>
      <c r="C59" s="831"/>
      <c r="D59" s="831"/>
      <c r="E59" s="831"/>
      <c r="F59" s="831"/>
      <c r="G59" s="831"/>
      <c r="H59" s="831"/>
      <c r="I59" s="831"/>
      <c r="J59" s="831"/>
      <c r="K59" s="831"/>
      <c r="L59" s="831"/>
      <c r="M59" s="831"/>
      <c r="N59" s="831"/>
      <c r="O59" s="831"/>
      <c r="P59" s="831"/>
      <c r="Q59" s="831"/>
      <c r="R59" s="831"/>
      <c r="S59" s="831"/>
      <c r="T59" s="831"/>
      <c r="U59" s="831"/>
      <c r="V59" s="831"/>
      <c r="W59" s="29"/>
      <c r="X59" s="29"/>
      <c r="Y59" s="29"/>
    </row>
    <row r="60" spans="1:26" ht="27" customHeight="1" x14ac:dyDescent="0.2">
      <c r="A60" s="318" t="s">
        <v>356</v>
      </c>
      <c r="B60" s="833" t="s">
        <v>406</v>
      </c>
      <c r="C60" s="833"/>
      <c r="D60" s="833"/>
      <c r="E60" s="833"/>
      <c r="F60" s="833"/>
      <c r="G60" s="833"/>
      <c r="H60" s="833"/>
      <c r="I60" s="833"/>
      <c r="J60" s="833"/>
      <c r="K60" s="833"/>
      <c r="L60" s="833"/>
      <c r="M60" s="833"/>
      <c r="N60" s="833"/>
      <c r="O60" s="833"/>
      <c r="P60" s="833"/>
      <c r="Q60" s="833"/>
      <c r="R60" s="833"/>
      <c r="S60" s="833"/>
      <c r="T60" s="833"/>
      <c r="U60" s="833"/>
      <c r="V60" s="833"/>
      <c r="W60" s="833"/>
      <c r="X60" s="833"/>
      <c r="Y60" s="833"/>
    </row>
    <row r="61" spans="1:26" ht="27" customHeight="1" x14ac:dyDescent="0.2">
      <c r="A61" s="318"/>
      <c r="B61" s="833" t="s">
        <v>653</v>
      </c>
      <c r="C61" s="833"/>
      <c r="D61" s="833"/>
      <c r="E61" s="833"/>
      <c r="F61" s="833"/>
      <c r="G61" s="833"/>
      <c r="H61" s="833"/>
      <c r="I61" s="833"/>
      <c r="J61" s="833"/>
      <c r="K61" s="833"/>
      <c r="L61" s="833"/>
      <c r="M61" s="833"/>
      <c r="N61" s="833"/>
      <c r="O61" s="833"/>
      <c r="P61" s="833"/>
      <c r="Q61" s="833"/>
      <c r="R61" s="833"/>
      <c r="S61" s="833"/>
      <c r="T61" s="833"/>
      <c r="U61" s="833"/>
      <c r="V61" s="833"/>
      <c r="W61" s="833"/>
      <c r="X61" s="833"/>
      <c r="Y61" s="697"/>
    </row>
    <row r="62" spans="1:26" ht="18" customHeight="1" x14ac:dyDescent="0.2">
      <c r="A62" s="318"/>
      <c r="B62" s="607"/>
      <c r="C62" s="606"/>
      <c r="D62" s="606"/>
      <c r="E62" s="606"/>
      <c r="F62" s="606"/>
      <c r="G62" s="606"/>
      <c r="H62" s="606"/>
      <c r="I62" s="606"/>
      <c r="J62" s="606"/>
      <c r="K62" s="606"/>
      <c r="L62" s="606"/>
      <c r="M62" s="606"/>
      <c r="N62" s="606"/>
      <c r="O62" s="606"/>
      <c r="P62" s="606"/>
      <c r="Q62" s="606"/>
      <c r="R62" s="606"/>
      <c r="S62" s="606"/>
      <c r="T62" s="606"/>
      <c r="U62" s="606"/>
      <c r="V62" s="606"/>
      <c r="W62" s="606"/>
      <c r="X62" s="606"/>
    </row>
    <row r="63" spans="1:26" ht="12.75" customHeight="1" x14ac:dyDescent="0.2">
      <c r="B63" s="861" t="s">
        <v>494</v>
      </c>
      <c r="C63" s="831"/>
      <c r="D63" s="831"/>
      <c r="E63" s="831"/>
      <c r="F63" s="831"/>
      <c r="G63" s="831"/>
      <c r="H63" s="831"/>
      <c r="I63" s="831"/>
      <c r="J63" s="831"/>
      <c r="K63" s="831"/>
      <c r="L63" s="831"/>
      <c r="M63" s="831"/>
      <c r="N63" s="831"/>
      <c r="O63" s="831"/>
      <c r="P63" s="831"/>
      <c r="Q63" s="831"/>
      <c r="R63" s="831"/>
      <c r="S63" s="831"/>
      <c r="T63" s="831"/>
      <c r="U63" s="831"/>
      <c r="V63" s="831"/>
      <c r="W63" s="831"/>
      <c r="X63" s="831"/>
      <c r="Y63" s="831"/>
    </row>
    <row r="64" spans="1:26" ht="12.75" customHeight="1" x14ac:dyDescent="0.2">
      <c r="B64" s="837" t="s">
        <v>126</v>
      </c>
      <c r="C64" s="837"/>
      <c r="D64" s="837"/>
      <c r="E64" s="837"/>
      <c r="F64" s="837"/>
      <c r="G64" s="837"/>
      <c r="H64" s="837"/>
      <c r="I64" s="837"/>
      <c r="J64" s="837"/>
      <c r="K64" s="837"/>
      <c r="L64" s="837"/>
      <c r="M64" s="837"/>
      <c r="N64" s="837"/>
      <c r="O64" s="837"/>
      <c r="P64" s="837"/>
      <c r="Q64" s="837"/>
      <c r="R64" s="837"/>
      <c r="S64" s="837"/>
      <c r="T64" s="837"/>
      <c r="U64" s="837"/>
      <c r="V64" s="837"/>
      <c r="W64" s="200"/>
      <c r="X64" s="200"/>
    </row>
    <row r="65" spans="1:24" ht="12.75" customHeight="1" x14ac:dyDescent="0.2">
      <c r="A65" s="695" t="s">
        <v>497</v>
      </c>
      <c r="B65" s="833" t="s">
        <v>559</v>
      </c>
      <c r="C65" s="833"/>
      <c r="D65" s="833"/>
      <c r="E65" s="833"/>
      <c r="F65" s="833"/>
      <c r="G65" s="833"/>
      <c r="H65" s="833"/>
      <c r="I65" s="833"/>
      <c r="J65" s="833"/>
      <c r="K65" s="833"/>
      <c r="L65" s="833"/>
      <c r="M65" s="833"/>
      <c r="N65" s="833"/>
      <c r="O65" s="833"/>
      <c r="P65" s="833"/>
      <c r="Q65" s="833"/>
      <c r="R65" s="833"/>
      <c r="S65" s="833"/>
      <c r="T65" s="833"/>
      <c r="U65" s="833"/>
      <c r="V65" s="833"/>
      <c r="W65" s="833"/>
      <c r="X65" s="833"/>
    </row>
    <row r="66" spans="1:24" ht="12.75" customHeight="1" x14ac:dyDescent="0.2">
      <c r="A66" s="652" t="s">
        <v>672</v>
      </c>
      <c r="B66" s="652" t="s">
        <v>676</v>
      </c>
    </row>
    <row r="67" spans="1:24" ht="12.75" customHeight="1" x14ac:dyDescent="0.2">
      <c r="W67" s="200"/>
      <c r="X67" s="200"/>
    </row>
    <row r="68" spans="1:24" ht="12.75" customHeight="1" x14ac:dyDescent="0.2">
      <c r="C68" s="610"/>
      <c r="D68" s="610"/>
      <c r="E68" s="610"/>
      <c r="F68" s="610"/>
      <c r="G68" s="610"/>
      <c r="H68" s="610"/>
      <c r="I68" s="610"/>
      <c r="J68" s="610"/>
      <c r="K68" s="610"/>
      <c r="L68" s="610"/>
      <c r="M68" s="610"/>
      <c r="N68" s="610"/>
      <c r="O68" s="610"/>
      <c r="P68" s="610"/>
      <c r="Q68" s="610"/>
      <c r="R68" s="610"/>
      <c r="S68" s="610"/>
      <c r="T68" s="610"/>
      <c r="U68" s="610"/>
      <c r="V68" s="610"/>
      <c r="W68" s="200"/>
      <c r="X68" s="200"/>
    </row>
    <row r="103" ht="12.75" customHeight="1" x14ac:dyDescent="0.2"/>
  </sheetData>
  <mergeCells count="9">
    <mergeCell ref="B65:X65"/>
    <mergeCell ref="B56:Y56"/>
    <mergeCell ref="B64:V64"/>
    <mergeCell ref="B58:V58"/>
    <mergeCell ref="B59:V59"/>
    <mergeCell ref="B57:Y57"/>
    <mergeCell ref="B63:Y63"/>
    <mergeCell ref="B60:Y60"/>
    <mergeCell ref="B61:X61"/>
  </mergeCells>
  <phoneticPr fontId="4" type="noConversion"/>
  <printOptions horizontalCentered="1"/>
  <pageMargins left="0.43307086614173229" right="0.39370078740157483" top="0.62992125984251968" bottom="0.47244094488188981" header="0.51181102362204722" footer="0.51181102362204722"/>
  <pageSetup paperSize="9" scale="5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2"/>
    <pageSetUpPr fitToPage="1"/>
  </sheetPr>
  <dimension ref="A1:Z67"/>
  <sheetViews>
    <sheetView zoomScaleNormal="100" workbookViewId="0"/>
  </sheetViews>
  <sheetFormatPr defaultRowHeight="12.75" x14ac:dyDescent="0.2"/>
  <cols>
    <col min="1" max="1" width="2.5703125" customWidth="1"/>
    <col min="2" max="2" width="23.140625" style="65" customWidth="1"/>
    <col min="3" max="3" width="32.5703125" customWidth="1"/>
    <col min="4" max="4" width="15.85546875" customWidth="1"/>
    <col min="5" max="5" width="2.140625" customWidth="1"/>
    <col min="6" max="6" width="15.85546875" customWidth="1"/>
    <col min="7" max="7" width="2.140625" customWidth="1"/>
    <col min="8" max="8" width="15.85546875" customWidth="1"/>
    <col min="9" max="9" width="2.140625" customWidth="1"/>
    <col min="10" max="10" width="15.85546875" customWidth="1"/>
    <col min="11" max="11" width="2.140625" customWidth="1"/>
    <col min="12" max="12" width="15.85546875" customWidth="1"/>
    <col min="13" max="13" width="2.140625" customWidth="1"/>
    <col min="14" max="14" width="15.85546875" customWidth="1"/>
    <col min="15" max="15" width="2.140625" customWidth="1"/>
    <col min="16" max="16" width="15.85546875" customWidth="1"/>
    <col min="17" max="17" width="2.140625" customWidth="1"/>
    <col min="18" max="18" width="15.85546875" customWidth="1"/>
    <col min="19" max="19" width="2.140625" customWidth="1"/>
    <col min="20" max="20" width="15.85546875" customWidth="1"/>
    <col min="21" max="21" width="2.140625" customWidth="1"/>
    <col min="22" max="22" width="15.85546875" customWidth="1"/>
    <col min="23" max="23" width="2.140625" customWidth="1"/>
    <col min="24" max="24" width="15.85546875" customWidth="1"/>
    <col min="25" max="25" width="2.140625" customWidth="1"/>
    <col min="26" max="26" width="3.140625" customWidth="1"/>
  </cols>
  <sheetData>
    <row r="1" spans="1:26" ht="14.25" x14ac:dyDescent="0.2">
      <c r="A1" s="1" t="s">
        <v>639</v>
      </c>
      <c r="B1" s="64"/>
    </row>
    <row r="2" spans="1:26" ht="13.5" thickBot="1" x14ac:dyDescent="0.25">
      <c r="W2" s="3"/>
      <c r="X2" s="3" t="s">
        <v>199</v>
      </c>
      <c r="Y2" s="3"/>
    </row>
    <row r="3" spans="1:26" x14ac:dyDescent="0.2">
      <c r="B3" s="390" t="s">
        <v>167</v>
      </c>
      <c r="C3" s="197"/>
      <c r="D3" s="195" t="s">
        <v>162</v>
      </c>
      <c r="E3" s="196"/>
      <c r="F3" s="196"/>
      <c r="G3" s="196"/>
      <c r="H3" s="196"/>
      <c r="I3" s="196"/>
      <c r="J3" s="196"/>
      <c r="K3" s="196"/>
      <c r="L3" s="197"/>
      <c r="M3" s="196"/>
      <c r="N3" s="196"/>
      <c r="O3" s="197"/>
      <c r="P3" s="196" t="s">
        <v>163</v>
      </c>
      <c r="Q3" s="196"/>
      <c r="R3" s="196"/>
      <c r="S3" s="196"/>
      <c r="T3" s="196"/>
      <c r="U3" s="196"/>
      <c r="V3" s="196"/>
      <c r="W3" s="196"/>
      <c r="X3" s="196"/>
      <c r="Y3" s="197"/>
    </row>
    <row r="4" spans="1:26" ht="26.25" thickBot="1" x14ac:dyDescent="0.25">
      <c r="B4" s="188"/>
      <c r="C4" s="189"/>
      <c r="D4" s="89" t="s">
        <v>209</v>
      </c>
      <c r="E4" s="90"/>
      <c r="F4" s="90" t="s">
        <v>210</v>
      </c>
      <c r="G4" s="90"/>
      <c r="H4" s="90" t="s">
        <v>211</v>
      </c>
      <c r="I4" s="90"/>
      <c r="J4" s="90" t="s">
        <v>212</v>
      </c>
      <c r="K4" s="90"/>
      <c r="L4" s="90" t="s">
        <v>223</v>
      </c>
      <c r="M4" s="90"/>
      <c r="N4" s="90" t="s">
        <v>340</v>
      </c>
      <c r="O4" s="91"/>
      <c r="P4" s="90" t="s">
        <v>385</v>
      </c>
      <c r="Q4" s="90"/>
      <c r="R4" s="90" t="s">
        <v>499</v>
      </c>
      <c r="S4" s="90"/>
      <c r="T4" s="90" t="s">
        <v>458</v>
      </c>
      <c r="U4" s="90"/>
      <c r="V4" s="90" t="s">
        <v>500</v>
      </c>
      <c r="W4" s="90"/>
      <c r="X4" s="90" t="s">
        <v>550</v>
      </c>
      <c r="Y4" s="91"/>
    </row>
    <row r="5" spans="1:26" s="20" customFormat="1" ht="14.25" x14ac:dyDescent="0.2">
      <c r="A5"/>
      <c r="B5" s="366" t="s">
        <v>529</v>
      </c>
      <c r="C5" s="34" t="s">
        <v>164</v>
      </c>
      <c r="D5" s="4">
        <v>326</v>
      </c>
      <c r="E5" s="5"/>
      <c r="F5" s="5">
        <v>339</v>
      </c>
      <c r="G5" s="5"/>
      <c r="H5" s="5">
        <v>306</v>
      </c>
      <c r="I5" s="5"/>
      <c r="J5" s="5">
        <v>332</v>
      </c>
      <c r="K5" s="310"/>
      <c r="L5" s="5">
        <v>346</v>
      </c>
      <c r="M5" s="5"/>
      <c r="N5" s="8">
        <v>471</v>
      </c>
      <c r="O5" s="324"/>
      <c r="P5" s="8">
        <v>596</v>
      </c>
      <c r="Q5" s="343"/>
      <c r="R5" s="8">
        <v>667</v>
      </c>
      <c r="S5" s="692"/>
      <c r="T5" s="8">
        <v>756</v>
      </c>
      <c r="U5" s="692"/>
      <c r="V5" s="8">
        <v>827</v>
      </c>
      <c r="W5" s="692"/>
      <c r="X5" s="8">
        <v>859</v>
      </c>
      <c r="Y5" s="324"/>
      <c r="Z5"/>
    </row>
    <row r="6" spans="1:26" ht="14.25" x14ac:dyDescent="0.2">
      <c r="B6" s="186"/>
      <c r="C6" s="35" t="s">
        <v>165</v>
      </c>
      <c r="D6" s="4">
        <v>246</v>
      </c>
      <c r="E6" s="5"/>
      <c r="F6" s="5">
        <v>281</v>
      </c>
      <c r="G6" s="5"/>
      <c r="H6" s="5">
        <v>306</v>
      </c>
      <c r="I6" s="5"/>
      <c r="J6" s="5">
        <v>325</v>
      </c>
      <c r="K6" s="5"/>
      <c r="L6" s="5">
        <v>242</v>
      </c>
      <c r="M6" s="5"/>
      <c r="N6" s="5">
        <v>303</v>
      </c>
      <c r="O6" s="324"/>
      <c r="P6" s="5">
        <v>286</v>
      </c>
      <c r="Q6" s="323"/>
      <c r="R6" s="5">
        <v>283</v>
      </c>
      <c r="S6" s="367"/>
      <c r="T6" s="5">
        <v>291</v>
      </c>
      <c r="U6" s="323"/>
      <c r="V6" s="5">
        <v>281</v>
      </c>
      <c r="W6" s="310"/>
      <c r="X6" s="5">
        <v>281</v>
      </c>
      <c r="Y6" s="324"/>
    </row>
    <row r="7" spans="1:26" ht="14.25" x14ac:dyDescent="0.2">
      <c r="B7" s="186"/>
      <c r="C7" s="35" t="s">
        <v>204</v>
      </c>
      <c r="D7" s="4">
        <v>85</v>
      </c>
      <c r="E7" s="5"/>
      <c r="F7" s="5">
        <v>82</v>
      </c>
      <c r="G7" s="5"/>
      <c r="H7" s="5">
        <v>113</v>
      </c>
      <c r="I7" s="5"/>
      <c r="J7" s="5">
        <v>129</v>
      </c>
      <c r="K7" s="5"/>
      <c r="L7" s="5">
        <v>124</v>
      </c>
      <c r="M7" s="5"/>
      <c r="N7" s="5">
        <v>154</v>
      </c>
      <c r="O7" s="324"/>
      <c r="P7" s="5">
        <v>150</v>
      </c>
      <c r="Q7" s="323"/>
      <c r="R7" s="5">
        <v>149</v>
      </c>
      <c r="S7" s="367"/>
      <c r="T7" s="5">
        <v>156</v>
      </c>
      <c r="U7" s="323"/>
      <c r="V7" s="5">
        <v>150</v>
      </c>
      <c r="W7" s="310"/>
      <c r="X7" s="5">
        <v>142</v>
      </c>
      <c r="Y7" s="324"/>
    </row>
    <row r="8" spans="1:26" ht="14.25" x14ac:dyDescent="0.2">
      <c r="B8" s="186"/>
      <c r="C8" s="35" t="s">
        <v>176</v>
      </c>
      <c r="D8" s="4">
        <v>31</v>
      </c>
      <c r="E8" s="5"/>
      <c r="F8" s="5">
        <v>21</v>
      </c>
      <c r="G8" s="5"/>
      <c r="H8" s="5">
        <v>23</v>
      </c>
      <c r="I8" s="5"/>
      <c r="J8" s="5">
        <v>30</v>
      </c>
      <c r="K8" s="5"/>
      <c r="L8" s="5">
        <v>22</v>
      </c>
      <c r="M8" s="5"/>
      <c r="N8" s="5">
        <v>20</v>
      </c>
      <c r="O8" s="324"/>
      <c r="P8" s="5">
        <v>14</v>
      </c>
      <c r="Q8" s="323"/>
      <c r="R8" s="5">
        <v>15</v>
      </c>
      <c r="S8" s="367"/>
      <c r="T8" s="5">
        <v>11</v>
      </c>
      <c r="U8" s="323"/>
      <c r="V8" s="5">
        <v>12</v>
      </c>
      <c r="W8" s="323"/>
      <c r="X8" s="5">
        <v>15</v>
      </c>
      <c r="Y8" s="324"/>
    </row>
    <row r="9" spans="1:26" ht="14.25" x14ac:dyDescent="0.2">
      <c r="B9" s="186"/>
      <c r="C9" s="400" t="s">
        <v>528</v>
      </c>
      <c r="D9" s="4">
        <v>80</v>
      </c>
      <c r="E9" s="5"/>
      <c r="F9" s="5">
        <v>238</v>
      </c>
      <c r="G9" s="5"/>
      <c r="H9" s="5">
        <v>149</v>
      </c>
      <c r="I9" s="5"/>
      <c r="J9" s="5">
        <v>437</v>
      </c>
      <c r="K9" s="5"/>
      <c r="L9" s="5">
        <v>1940</v>
      </c>
      <c r="M9" s="5"/>
      <c r="N9" s="5">
        <v>16</v>
      </c>
      <c r="O9" s="324"/>
      <c r="P9" s="5" t="s">
        <v>598</v>
      </c>
      <c r="Q9" s="323"/>
      <c r="R9" s="5" t="s">
        <v>598</v>
      </c>
      <c r="S9" s="367"/>
      <c r="T9" s="5" t="s">
        <v>598</v>
      </c>
      <c r="U9" s="323"/>
      <c r="V9" s="5" t="s">
        <v>598</v>
      </c>
      <c r="W9" s="323"/>
      <c r="X9" s="5" t="s">
        <v>598</v>
      </c>
      <c r="Y9" s="324"/>
    </row>
    <row r="10" spans="1:26" ht="14.25" x14ac:dyDescent="0.2">
      <c r="B10" s="186"/>
      <c r="C10" s="35" t="s">
        <v>122</v>
      </c>
      <c r="D10" s="4" t="s">
        <v>598</v>
      </c>
      <c r="E10" s="5"/>
      <c r="F10" s="5" t="s">
        <v>598</v>
      </c>
      <c r="G10" s="5"/>
      <c r="H10" s="5" t="s">
        <v>598</v>
      </c>
      <c r="I10" s="5"/>
      <c r="J10" s="5" t="s">
        <v>598</v>
      </c>
      <c r="K10" s="5"/>
      <c r="L10" s="5" t="s">
        <v>598</v>
      </c>
      <c r="M10" s="5"/>
      <c r="N10" s="5" t="s">
        <v>598</v>
      </c>
      <c r="O10" s="324"/>
      <c r="P10" s="5" t="s">
        <v>598</v>
      </c>
      <c r="Q10" s="323"/>
      <c r="R10" s="5" t="s">
        <v>598</v>
      </c>
      <c r="S10" s="367"/>
      <c r="T10" s="5" t="s">
        <v>598</v>
      </c>
      <c r="U10" s="323"/>
      <c r="V10" s="5" t="s">
        <v>598</v>
      </c>
      <c r="W10" s="323"/>
      <c r="X10" s="5" t="s">
        <v>598</v>
      </c>
      <c r="Y10" s="324"/>
    </row>
    <row r="11" spans="1:26" ht="14.25" x14ac:dyDescent="0.2">
      <c r="B11" s="186"/>
      <c r="C11" s="35" t="s">
        <v>123</v>
      </c>
      <c r="D11" s="4" t="s">
        <v>598</v>
      </c>
      <c r="E11" s="5"/>
      <c r="F11" s="5" t="s">
        <v>598</v>
      </c>
      <c r="G11" s="5"/>
      <c r="H11" s="5" t="s">
        <v>598</v>
      </c>
      <c r="I11" s="5"/>
      <c r="J11" s="5" t="s">
        <v>598</v>
      </c>
      <c r="K11" s="5"/>
      <c r="L11" s="5" t="s">
        <v>598</v>
      </c>
      <c r="M11" s="5"/>
      <c r="N11" s="5" t="s">
        <v>598</v>
      </c>
      <c r="O11" s="324"/>
      <c r="P11" s="5" t="s">
        <v>598</v>
      </c>
      <c r="Q11" s="323"/>
      <c r="R11" s="5" t="s">
        <v>598</v>
      </c>
      <c r="S11" s="367"/>
      <c r="T11" s="5" t="s">
        <v>598</v>
      </c>
      <c r="U11" s="323"/>
      <c r="V11" s="5" t="s">
        <v>598</v>
      </c>
      <c r="W11" s="323"/>
      <c r="X11" s="5" t="s">
        <v>598</v>
      </c>
      <c r="Y11" s="324"/>
    </row>
    <row r="12" spans="1:26" ht="14.25" x14ac:dyDescent="0.2">
      <c r="B12" s="186"/>
      <c r="C12" s="35" t="s">
        <v>427</v>
      </c>
      <c r="D12" s="4" t="s">
        <v>598</v>
      </c>
      <c r="E12" s="5"/>
      <c r="F12" s="5">
        <v>3</v>
      </c>
      <c r="G12" s="5"/>
      <c r="H12" s="5" t="s">
        <v>598</v>
      </c>
      <c r="I12" s="5"/>
      <c r="J12" s="5" t="s">
        <v>598</v>
      </c>
      <c r="K12" s="5"/>
      <c r="L12" s="5">
        <v>3</v>
      </c>
      <c r="M12" s="5"/>
      <c r="N12" s="5">
        <v>3</v>
      </c>
      <c r="O12" s="324"/>
      <c r="P12" s="5">
        <v>4</v>
      </c>
      <c r="Q12" s="323"/>
      <c r="R12" s="5">
        <v>6</v>
      </c>
      <c r="S12" s="367"/>
      <c r="T12" s="5">
        <v>5</v>
      </c>
      <c r="U12" s="323"/>
      <c r="V12" s="5">
        <v>14</v>
      </c>
      <c r="W12" s="310"/>
      <c r="X12" s="5">
        <v>44</v>
      </c>
      <c r="Y12" s="324"/>
    </row>
    <row r="13" spans="1:26" ht="14.25" x14ac:dyDescent="0.2">
      <c r="B13" s="186"/>
      <c r="C13" s="35" t="s">
        <v>415</v>
      </c>
      <c r="D13" s="4">
        <v>75</v>
      </c>
      <c r="E13" s="5"/>
      <c r="F13" s="5">
        <v>86</v>
      </c>
      <c r="G13" s="5"/>
      <c r="H13" s="5">
        <v>78</v>
      </c>
      <c r="I13" s="5"/>
      <c r="J13" s="5">
        <v>82</v>
      </c>
      <c r="K13" s="5"/>
      <c r="L13" s="5">
        <v>67</v>
      </c>
      <c r="M13" s="5"/>
      <c r="N13" s="5">
        <v>51</v>
      </c>
      <c r="O13" s="324"/>
      <c r="P13" s="5">
        <v>64</v>
      </c>
      <c r="Q13" s="323"/>
      <c r="R13" s="5">
        <v>73</v>
      </c>
      <c r="S13" s="367"/>
      <c r="T13" s="5">
        <v>76</v>
      </c>
      <c r="U13" s="323"/>
      <c r="V13" s="5">
        <v>66</v>
      </c>
      <c r="W13" s="310"/>
      <c r="X13" s="5">
        <v>57</v>
      </c>
      <c r="Y13" s="324"/>
    </row>
    <row r="14" spans="1:26" ht="14.25" x14ac:dyDescent="0.2">
      <c r="B14" s="186"/>
      <c r="C14" s="35" t="s">
        <v>416</v>
      </c>
      <c r="D14" s="4">
        <v>102</v>
      </c>
      <c r="E14" s="5"/>
      <c r="F14" s="5">
        <v>99</v>
      </c>
      <c r="G14" s="5"/>
      <c r="H14" s="5">
        <v>170</v>
      </c>
      <c r="I14" s="5"/>
      <c r="J14" s="5">
        <v>163</v>
      </c>
      <c r="K14" s="5"/>
      <c r="L14" s="5">
        <v>174</v>
      </c>
      <c r="M14" s="5"/>
      <c r="N14" s="5">
        <v>253</v>
      </c>
      <c r="O14" s="324"/>
      <c r="P14" s="5">
        <v>309</v>
      </c>
      <c r="Q14" s="323"/>
      <c r="R14" s="5">
        <v>313</v>
      </c>
      <c r="S14" s="367"/>
      <c r="T14" s="5">
        <v>336</v>
      </c>
      <c r="U14" s="323"/>
      <c r="V14" s="5">
        <v>359</v>
      </c>
      <c r="W14" s="310"/>
      <c r="X14" s="5">
        <v>282</v>
      </c>
      <c r="Y14" s="324"/>
    </row>
    <row r="15" spans="1:26" ht="14.25" x14ac:dyDescent="0.2">
      <c r="B15" s="186"/>
      <c r="C15" s="35" t="s">
        <v>417</v>
      </c>
      <c r="D15" s="4">
        <v>5</v>
      </c>
      <c r="E15" s="5"/>
      <c r="F15" s="5">
        <v>8</v>
      </c>
      <c r="G15" s="5"/>
      <c r="H15" s="5" t="s">
        <v>598</v>
      </c>
      <c r="I15" s="5"/>
      <c r="J15" s="5">
        <v>4</v>
      </c>
      <c r="K15" s="5"/>
      <c r="L15" s="5" t="s">
        <v>598</v>
      </c>
      <c r="M15" s="5"/>
      <c r="N15" s="5" t="s">
        <v>598</v>
      </c>
      <c r="O15" s="324"/>
      <c r="P15" s="5">
        <v>8</v>
      </c>
      <c r="Q15" s="323"/>
      <c r="R15" s="5">
        <v>7</v>
      </c>
      <c r="S15" s="367"/>
      <c r="T15" s="5">
        <v>6</v>
      </c>
      <c r="U15" s="323"/>
      <c r="V15" s="5">
        <v>7</v>
      </c>
      <c r="W15" s="323"/>
      <c r="X15" s="5">
        <v>6</v>
      </c>
      <c r="Y15" s="324"/>
    </row>
    <row r="16" spans="1:26" ht="14.25" x14ac:dyDescent="0.2">
      <c r="B16" s="186"/>
      <c r="C16" s="35" t="s">
        <v>418</v>
      </c>
      <c r="D16" s="4">
        <v>10</v>
      </c>
      <c r="E16" s="5"/>
      <c r="F16" s="5">
        <v>13</v>
      </c>
      <c r="G16" s="5"/>
      <c r="H16" s="5">
        <v>12</v>
      </c>
      <c r="I16" s="5"/>
      <c r="J16" s="5">
        <v>7</v>
      </c>
      <c r="K16" s="5"/>
      <c r="L16" s="5">
        <v>4</v>
      </c>
      <c r="M16" s="5"/>
      <c r="N16" s="5">
        <v>10</v>
      </c>
      <c r="O16" s="324"/>
      <c r="P16" s="5">
        <v>15</v>
      </c>
      <c r="Q16" s="323"/>
      <c r="R16" s="5">
        <v>19</v>
      </c>
      <c r="S16" s="367"/>
      <c r="T16" s="5">
        <v>18</v>
      </c>
      <c r="U16" s="310"/>
      <c r="V16" s="5">
        <v>18</v>
      </c>
      <c r="W16" s="310"/>
      <c r="X16" s="5">
        <v>48</v>
      </c>
      <c r="Y16" s="324"/>
    </row>
    <row r="17" spans="1:26" ht="14.25" x14ac:dyDescent="0.2">
      <c r="B17" s="186"/>
      <c r="C17" s="35" t="s">
        <v>203</v>
      </c>
      <c r="D17" s="4">
        <v>5</v>
      </c>
      <c r="E17" s="5"/>
      <c r="F17" s="5" t="s">
        <v>598</v>
      </c>
      <c r="G17" s="5"/>
      <c r="H17" s="5">
        <v>3</v>
      </c>
      <c r="I17" s="5"/>
      <c r="J17" s="5">
        <v>19</v>
      </c>
      <c r="K17" s="5"/>
      <c r="L17" s="5">
        <v>38</v>
      </c>
      <c r="M17" s="5"/>
      <c r="N17" s="5">
        <v>75</v>
      </c>
      <c r="O17" s="324"/>
      <c r="P17" s="5">
        <v>38</v>
      </c>
      <c r="Q17" s="323"/>
      <c r="R17" s="75">
        <v>45</v>
      </c>
      <c r="S17" s="367"/>
      <c r="T17" s="5">
        <v>55</v>
      </c>
      <c r="U17" s="310"/>
      <c r="V17" s="5">
        <v>49</v>
      </c>
      <c r="W17" s="310"/>
      <c r="X17" s="5">
        <v>58</v>
      </c>
      <c r="Y17" s="324"/>
    </row>
    <row r="18" spans="1:26" ht="14.25" x14ac:dyDescent="0.2">
      <c r="B18" s="186"/>
      <c r="C18" s="400" t="s">
        <v>527</v>
      </c>
      <c r="D18" s="4" t="s">
        <v>598</v>
      </c>
      <c r="E18" s="5"/>
      <c r="F18" s="5" t="s">
        <v>598</v>
      </c>
      <c r="G18" s="5"/>
      <c r="H18" s="5" t="s">
        <v>598</v>
      </c>
      <c r="I18" s="5"/>
      <c r="J18" s="5" t="s">
        <v>598</v>
      </c>
      <c r="K18" s="5"/>
      <c r="L18" s="5" t="s">
        <v>598</v>
      </c>
      <c r="M18" s="5"/>
      <c r="N18" s="5" t="s">
        <v>598</v>
      </c>
      <c r="O18" s="324"/>
      <c r="P18" s="5" t="s">
        <v>598</v>
      </c>
      <c r="Q18" s="323"/>
      <c r="R18" s="5" t="s">
        <v>598</v>
      </c>
      <c r="S18" s="367"/>
      <c r="T18" s="5" t="s">
        <v>598</v>
      </c>
      <c r="U18" s="323"/>
      <c r="V18" s="5" t="s">
        <v>598</v>
      </c>
      <c r="W18" s="323"/>
      <c r="X18" s="5">
        <v>3</v>
      </c>
      <c r="Y18" s="324"/>
    </row>
    <row r="19" spans="1:26" ht="14.25" x14ac:dyDescent="0.2">
      <c r="B19" s="187"/>
      <c r="C19" s="401" t="s">
        <v>526</v>
      </c>
      <c r="D19" s="66" t="s">
        <v>598</v>
      </c>
      <c r="E19" s="67"/>
      <c r="F19" s="67">
        <v>5</v>
      </c>
      <c r="G19" s="67"/>
      <c r="H19" s="67">
        <v>5</v>
      </c>
      <c r="I19" s="67"/>
      <c r="J19" s="67" t="s">
        <v>598</v>
      </c>
      <c r="K19" s="67"/>
      <c r="L19" s="67" t="s">
        <v>598</v>
      </c>
      <c r="M19" s="67"/>
      <c r="N19" s="67">
        <v>8</v>
      </c>
      <c r="O19" s="327"/>
      <c r="P19" s="67">
        <v>59</v>
      </c>
      <c r="Q19" s="332"/>
      <c r="R19" s="67">
        <v>26</v>
      </c>
      <c r="S19" s="368"/>
      <c r="T19" s="67">
        <v>9</v>
      </c>
      <c r="U19" s="332"/>
      <c r="V19" s="67">
        <v>7</v>
      </c>
      <c r="W19" s="332"/>
      <c r="X19" s="67">
        <v>39</v>
      </c>
      <c r="Y19" s="324"/>
    </row>
    <row r="20" spans="1:26" ht="14.25" x14ac:dyDescent="0.2">
      <c r="B20" s="568" t="s">
        <v>530</v>
      </c>
      <c r="C20" s="569"/>
      <c r="D20" s="60">
        <v>967</v>
      </c>
      <c r="E20" s="61"/>
      <c r="F20" s="61">
        <v>1176</v>
      </c>
      <c r="G20" s="61"/>
      <c r="H20" s="61">
        <v>1168</v>
      </c>
      <c r="I20" s="61"/>
      <c r="J20" s="61">
        <v>1529</v>
      </c>
      <c r="K20" s="618"/>
      <c r="L20" s="61">
        <v>2962</v>
      </c>
      <c r="M20" s="61"/>
      <c r="N20" s="572">
        <v>1367</v>
      </c>
      <c r="O20" s="355"/>
      <c r="P20" s="27">
        <v>1544</v>
      </c>
      <c r="Q20" s="619"/>
      <c r="R20" s="572">
        <v>1604</v>
      </c>
      <c r="S20" s="694"/>
      <c r="T20" s="572">
        <v>1720</v>
      </c>
      <c r="U20" s="694"/>
      <c r="V20" s="572">
        <v>1790</v>
      </c>
      <c r="W20" s="694"/>
      <c r="X20" s="572">
        <v>1834</v>
      </c>
      <c r="Y20" s="497"/>
    </row>
    <row r="21" spans="1:26" s="20" customFormat="1" ht="14.25" x14ac:dyDescent="0.2">
      <c r="A21"/>
      <c r="B21" s="871" t="s">
        <v>107</v>
      </c>
      <c r="C21" s="35" t="s">
        <v>164</v>
      </c>
      <c r="D21" s="4">
        <v>264</v>
      </c>
      <c r="E21" s="5"/>
      <c r="F21" s="5">
        <v>291</v>
      </c>
      <c r="G21" s="5"/>
      <c r="H21" s="5">
        <v>272</v>
      </c>
      <c r="I21" s="5"/>
      <c r="J21" s="5">
        <v>217</v>
      </c>
      <c r="K21" s="595"/>
      <c r="L21" s="5">
        <v>224</v>
      </c>
      <c r="M21" s="5"/>
      <c r="N21" s="5">
        <v>169</v>
      </c>
      <c r="O21" s="324"/>
      <c r="P21" s="5">
        <v>255</v>
      </c>
      <c r="Q21" s="323"/>
      <c r="R21" s="5">
        <v>264</v>
      </c>
      <c r="S21" s="367"/>
      <c r="T21" s="5">
        <v>280</v>
      </c>
      <c r="U21" s="692"/>
      <c r="V21" s="5">
        <v>277</v>
      </c>
      <c r="W21" s="692"/>
      <c r="X21" s="5">
        <v>291</v>
      </c>
      <c r="Y21" s="324"/>
      <c r="Z21"/>
    </row>
    <row r="22" spans="1:26" ht="14.25" x14ac:dyDescent="0.2">
      <c r="B22" s="871"/>
      <c r="C22" s="35" t="s">
        <v>165</v>
      </c>
      <c r="D22" s="4">
        <v>175</v>
      </c>
      <c r="E22" s="5"/>
      <c r="F22" s="5">
        <v>173</v>
      </c>
      <c r="G22" s="5"/>
      <c r="H22" s="5">
        <v>191</v>
      </c>
      <c r="I22" s="5"/>
      <c r="J22" s="5">
        <v>189</v>
      </c>
      <c r="K22" s="5"/>
      <c r="L22" s="5">
        <v>173</v>
      </c>
      <c r="M22" s="5"/>
      <c r="N22" s="5">
        <v>170</v>
      </c>
      <c r="O22" s="324"/>
      <c r="P22" s="5">
        <v>121</v>
      </c>
      <c r="Q22" s="323"/>
      <c r="R22" s="5">
        <v>113</v>
      </c>
      <c r="S22" s="367"/>
      <c r="T22" s="5">
        <v>110</v>
      </c>
      <c r="U22" s="323"/>
      <c r="V22" s="5">
        <v>100</v>
      </c>
      <c r="W22" s="310"/>
      <c r="X22" s="5">
        <v>95</v>
      </c>
      <c r="Y22" s="324"/>
    </row>
    <row r="23" spans="1:26" ht="14.25" x14ac:dyDescent="0.2">
      <c r="B23" s="871"/>
      <c r="C23" s="35" t="s">
        <v>204</v>
      </c>
      <c r="D23" s="4">
        <v>17</v>
      </c>
      <c r="E23" s="5"/>
      <c r="F23" s="5">
        <v>21</v>
      </c>
      <c r="G23" s="5"/>
      <c r="H23" s="5">
        <v>16</v>
      </c>
      <c r="I23" s="5"/>
      <c r="J23" s="5">
        <v>31</v>
      </c>
      <c r="K23" s="5"/>
      <c r="L23" s="5">
        <v>19</v>
      </c>
      <c r="M23" s="5"/>
      <c r="N23" s="5">
        <v>32</v>
      </c>
      <c r="O23" s="324"/>
      <c r="P23" s="5">
        <v>23</v>
      </c>
      <c r="Q23" s="323"/>
      <c r="R23" s="5">
        <v>22</v>
      </c>
      <c r="S23" s="367"/>
      <c r="T23" s="5">
        <v>25</v>
      </c>
      <c r="U23" s="323"/>
      <c r="V23" s="5">
        <v>19</v>
      </c>
      <c r="W23" s="323"/>
      <c r="X23" s="5">
        <v>18</v>
      </c>
      <c r="Y23" s="324"/>
    </row>
    <row r="24" spans="1:26" ht="14.25" x14ac:dyDescent="0.2">
      <c r="B24" s="871"/>
      <c r="C24" s="35" t="s">
        <v>176</v>
      </c>
      <c r="D24" s="4">
        <v>20</v>
      </c>
      <c r="E24" s="5"/>
      <c r="F24" s="5">
        <v>18</v>
      </c>
      <c r="G24" s="5"/>
      <c r="H24" s="5">
        <v>18</v>
      </c>
      <c r="I24" s="5"/>
      <c r="J24" s="5">
        <v>12</v>
      </c>
      <c r="K24" s="5"/>
      <c r="L24" s="5">
        <v>14</v>
      </c>
      <c r="M24" s="5"/>
      <c r="N24" s="5">
        <v>9</v>
      </c>
      <c r="O24" s="324"/>
      <c r="P24" s="5">
        <v>11</v>
      </c>
      <c r="Q24" s="323"/>
      <c r="R24" s="5">
        <v>7</v>
      </c>
      <c r="S24" s="367"/>
      <c r="T24" s="5">
        <v>6</v>
      </c>
      <c r="U24" s="323"/>
      <c r="V24" s="5">
        <v>10</v>
      </c>
      <c r="W24" s="323"/>
      <c r="X24" s="5">
        <v>13</v>
      </c>
      <c r="Y24" s="324"/>
    </row>
    <row r="25" spans="1:26" ht="14.25" x14ac:dyDescent="0.2">
      <c r="B25" s="871"/>
      <c r="C25" s="400" t="s">
        <v>528</v>
      </c>
      <c r="D25" s="4" t="s">
        <v>598</v>
      </c>
      <c r="E25" s="5"/>
      <c r="F25" s="5" t="s">
        <v>598</v>
      </c>
      <c r="G25" s="5"/>
      <c r="H25" s="5">
        <v>37</v>
      </c>
      <c r="I25" s="5"/>
      <c r="J25" s="5">
        <v>121</v>
      </c>
      <c r="K25" s="5"/>
      <c r="L25" s="5">
        <v>455</v>
      </c>
      <c r="M25" s="5"/>
      <c r="N25" s="5" t="s">
        <v>598</v>
      </c>
      <c r="O25" s="324"/>
      <c r="P25" s="5" t="s">
        <v>598</v>
      </c>
      <c r="Q25" s="323"/>
      <c r="R25" s="5" t="s">
        <v>598</v>
      </c>
      <c r="S25" s="367"/>
      <c r="T25" s="5" t="s">
        <v>598</v>
      </c>
      <c r="U25" s="323"/>
      <c r="V25" s="5" t="s">
        <v>598</v>
      </c>
      <c r="W25" s="323"/>
      <c r="X25" s="5" t="s">
        <v>598</v>
      </c>
      <c r="Y25" s="324"/>
    </row>
    <row r="26" spans="1:26" ht="14.25" x14ac:dyDescent="0.2">
      <c r="B26" s="871"/>
      <c r="C26" s="35" t="s">
        <v>122</v>
      </c>
      <c r="D26" s="4" t="s">
        <v>598</v>
      </c>
      <c r="E26" s="5"/>
      <c r="F26" s="5" t="s">
        <v>598</v>
      </c>
      <c r="G26" s="5"/>
      <c r="H26" s="5" t="s">
        <v>598</v>
      </c>
      <c r="I26" s="5"/>
      <c r="J26" s="5" t="s">
        <v>598</v>
      </c>
      <c r="K26" s="5"/>
      <c r="L26" s="5" t="s">
        <v>598</v>
      </c>
      <c r="M26" s="5"/>
      <c r="N26" s="5" t="s">
        <v>598</v>
      </c>
      <c r="O26" s="324"/>
      <c r="P26" s="5" t="s">
        <v>598</v>
      </c>
      <c r="Q26" s="323"/>
      <c r="R26" s="5" t="s">
        <v>598</v>
      </c>
      <c r="S26" s="367"/>
      <c r="T26" s="5" t="s">
        <v>598</v>
      </c>
      <c r="U26" s="323"/>
      <c r="V26" s="5" t="s">
        <v>598</v>
      </c>
      <c r="W26" s="323"/>
      <c r="X26" s="5" t="s">
        <v>598</v>
      </c>
      <c r="Y26" s="324"/>
    </row>
    <row r="27" spans="1:26" ht="14.25" x14ac:dyDescent="0.2">
      <c r="B27" s="871"/>
      <c r="C27" s="35" t="s">
        <v>123</v>
      </c>
      <c r="D27" s="4" t="s">
        <v>598</v>
      </c>
      <c r="E27" s="5"/>
      <c r="F27" s="5" t="s">
        <v>598</v>
      </c>
      <c r="G27" s="5"/>
      <c r="H27" s="5" t="s">
        <v>598</v>
      </c>
      <c r="I27" s="5"/>
      <c r="J27" s="5" t="s">
        <v>598</v>
      </c>
      <c r="K27" s="5"/>
      <c r="L27" s="5" t="s">
        <v>598</v>
      </c>
      <c r="M27" s="5"/>
      <c r="N27" s="5" t="s">
        <v>598</v>
      </c>
      <c r="O27" s="324"/>
      <c r="P27" s="5" t="s">
        <v>598</v>
      </c>
      <c r="Q27" s="323"/>
      <c r="R27" s="5" t="s">
        <v>598</v>
      </c>
      <c r="S27" s="367"/>
      <c r="T27" s="5" t="s">
        <v>598</v>
      </c>
      <c r="U27" s="323"/>
      <c r="V27" s="5" t="s">
        <v>598</v>
      </c>
      <c r="W27" s="323"/>
      <c r="X27" s="5" t="s">
        <v>598</v>
      </c>
      <c r="Y27" s="324"/>
    </row>
    <row r="28" spans="1:26" ht="14.25" x14ac:dyDescent="0.2">
      <c r="B28" s="871"/>
      <c r="C28" s="35" t="s">
        <v>427</v>
      </c>
      <c r="D28" s="4" t="s">
        <v>598</v>
      </c>
      <c r="E28" s="5"/>
      <c r="F28" s="5" t="s">
        <v>598</v>
      </c>
      <c r="G28" s="5"/>
      <c r="H28" s="5" t="s">
        <v>598</v>
      </c>
      <c r="I28" s="5"/>
      <c r="J28" s="5" t="s">
        <v>598</v>
      </c>
      <c r="K28" s="5"/>
      <c r="L28" s="5" t="s">
        <v>598</v>
      </c>
      <c r="M28" s="5"/>
      <c r="N28" s="5" t="s">
        <v>598</v>
      </c>
      <c r="O28" s="324"/>
      <c r="P28" s="5" t="s">
        <v>598</v>
      </c>
      <c r="Q28" s="323"/>
      <c r="R28" s="5" t="s">
        <v>598</v>
      </c>
      <c r="S28" s="367"/>
      <c r="T28" s="5" t="s">
        <v>598</v>
      </c>
      <c r="U28" s="323"/>
      <c r="V28" s="5">
        <v>4</v>
      </c>
      <c r="W28" s="310"/>
      <c r="X28" s="5">
        <v>10</v>
      </c>
      <c r="Y28" s="324"/>
    </row>
    <row r="29" spans="1:26" ht="14.25" x14ac:dyDescent="0.2">
      <c r="B29" s="871"/>
      <c r="C29" s="35" t="s">
        <v>415</v>
      </c>
      <c r="D29" s="4">
        <v>25</v>
      </c>
      <c r="E29" s="5"/>
      <c r="F29" s="5">
        <v>18</v>
      </c>
      <c r="G29" s="5"/>
      <c r="H29" s="5">
        <v>13</v>
      </c>
      <c r="I29" s="5"/>
      <c r="J29" s="5">
        <v>16</v>
      </c>
      <c r="K29" s="5"/>
      <c r="L29" s="5">
        <v>14</v>
      </c>
      <c r="M29" s="5"/>
      <c r="N29" s="5">
        <v>20</v>
      </c>
      <c r="O29" s="324"/>
      <c r="P29" s="5">
        <v>21</v>
      </c>
      <c r="Q29" s="323"/>
      <c r="R29" s="5">
        <v>21</v>
      </c>
      <c r="S29" s="367"/>
      <c r="T29" s="5">
        <v>17</v>
      </c>
      <c r="U29" s="310"/>
      <c r="V29" s="5">
        <v>11</v>
      </c>
      <c r="W29" s="310"/>
      <c r="X29" s="5">
        <v>12</v>
      </c>
      <c r="Y29" s="324"/>
    </row>
    <row r="30" spans="1:26" ht="14.25" x14ac:dyDescent="0.2">
      <c r="B30" s="871"/>
      <c r="C30" s="35" t="s">
        <v>416</v>
      </c>
      <c r="D30" s="4">
        <v>41</v>
      </c>
      <c r="E30" s="5"/>
      <c r="F30" s="5">
        <v>56</v>
      </c>
      <c r="G30" s="5"/>
      <c r="H30" s="5">
        <v>58</v>
      </c>
      <c r="I30" s="5"/>
      <c r="J30" s="5">
        <v>48</v>
      </c>
      <c r="K30" s="5"/>
      <c r="L30" s="5">
        <v>69</v>
      </c>
      <c r="M30" s="5"/>
      <c r="N30" s="5">
        <v>81</v>
      </c>
      <c r="O30" s="324"/>
      <c r="P30" s="5">
        <v>72</v>
      </c>
      <c r="Q30" s="323"/>
      <c r="R30" s="5">
        <v>74</v>
      </c>
      <c r="S30" s="367"/>
      <c r="T30" s="5">
        <v>70</v>
      </c>
      <c r="U30" s="323"/>
      <c r="V30" s="5">
        <v>57</v>
      </c>
      <c r="W30" s="323"/>
      <c r="X30" s="5">
        <v>39</v>
      </c>
      <c r="Y30" s="324"/>
    </row>
    <row r="31" spans="1:26" ht="14.25" x14ac:dyDescent="0.2">
      <c r="B31" s="871"/>
      <c r="C31" s="35" t="s">
        <v>417</v>
      </c>
      <c r="D31" s="4">
        <v>10</v>
      </c>
      <c r="E31" s="5"/>
      <c r="F31" s="5" t="s">
        <v>598</v>
      </c>
      <c r="G31" s="5"/>
      <c r="H31" s="5" t="s">
        <v>598</v>
      </c>
      <c r="I31" s="5"/>
      <c r="J31" s="5" t="s">
        <v>598</v>
      </c>
      <c r="K31" s="5"/>
      <c r="L31" s="5" t="s">
        <v>598</v>
      </c>
      <c r="M31" s="5"/>
      <c r="N31" s="5" t="s">
        <v>598</v>
      </c>
      <c r="O31" s="324"/>
      <c r="P31" s="5">
        <v>3</v>
      </c>
      <c r="Q31" s="323"/>
      <c r="R31" s="5">
        <v>3</v>
      </c>
      <c r="S31" s="367"/>
      <c r="T31" s="5" t="s">
        <v>598</v>
      </c>
      <c r="U31" s="323"/>
      <c r="V31" s="5" t="s">
        <v>598</v>
      </c>
      <c r="W31" s="323"/>
      <c r="X31" s="5" t="s">
        <v>598</v>
      </c>
      <c r="Y31" s="324"/>
    </row>
    <row r="32" spans="1:26" ht="14.25" x14ac:dyDescent="0.2">
      <c r="B32" s="871"/>
      <c r="C32" s="35" t="s">
        <v>418</v>
      </c>
      <c r="D32" s="4">
        <v>7</v>
      </c>
      <c r="E32" s="5"/>
      <c r="F32" s="5">
        <v>6</v>
      </c>
      <c r="G32" s="5"/>
      <c r="H32" s="5">
        <v>3</v>
      </c>
      <c r="I32" s="5"/>
      <c r="J32" s="5">
        <v>5</v>
      </c>
      <c r="K32" s="5"/>
      <c r="L32" s="5">
        <v>5</v>
      </c>
      <c r="M32" s="5"/>
      <c r="N32" s="5" t="s">
        <v>598</v>
      </c>
      <c r="O32" s="324"/>
      <c r="P32" s="5">
        <v>7</v>
      </c>
      <c r="Q32" s="323"/>
      <c r="R32" s="5">
        <v>8</v>
      </c>
      <c r="S32" s="367"/>
      <c r="T32" s="5">
        <v>8</v>
      </c>
      <c r="U32" s="310"/>
      <c r="V32" s="5">
        <v>5</v>
      </c>
      <c r="W32" s="310"/>
      <c r="X32" s="5">
        <v>9</v>
      </c>
      <c r="Y32" s="324"/>
    </row>
    <row r="33" spans="2:25" ht="14.25" x14ac:dyDescent="0.2">
      <c r="B33" s="871"/>
      <c r="C33" s="35" t="s">
        <v>203</v>
      </c>
      <c r="D33" s="4" t="s">
        <v>598</v>
      </c>
      <c r="E33" s="5"/>
      <c r="F33" s="5" t="s">
        <v>598</v>
      </c>
      <c r="G33" s="5"/>
      <c r="H33" s="5" t="s">
        <v>598</v>
      </c>
      <c r="I33" s="5"/>
      <c r="J33" s="5">
        <v>11</v>
      </c>
      <c r="K33" s="5"/>
      <c r="L33" s="5">
        <v>20</v>
      </c>
      <c r="M33" s="5"/>
      <c r="N33" s="5">
        <v>11</v>
      </c>
      <c r="O33" s="324"/>
      <c r="P33" s="5">
        <v>14</v>
      </c>
      <c r="Q33" s="323"/>
      <c r="R33" s="75">
        <v>17</v>
      </c>
      <c r="S33" s="367"/>
      <c r="T33" s="5">
        <v>20</v>
      </c>
      <c r="U33" s="323"/>
      <c r="V33" s="5">
        <v>17</v>
      </c>
      <c r="W33" s="310"/>
      <c r="X33" s="5">
        <v>14</v>
      </c>
      <c r="Y33" s="324"/>
    </row>
    <row r="34" spans="2:25" ht="14.25" x14ac:dyDescent="0.2">
      <c r="B34" s="871"/>
      <c r="C34" s="400" t="s">
        <v>527</v>
      </c>
      <c r="D34" s="4" t="s">
        <v>598</v>
      </c>
      <c r="E34" s="5"/>
      <c r="F34" s="5" t="s">
        <v>598</v>
      </c>
      <c r="G34" s="5"/>
      <c r="H34" s="5" t="s">
        <v>598</v>
      </c>
      <c r="I34" s="5"/>
      <c r="J34" s="5" t="s">
        <v>598</v>
      </c>
      <c r="K34" s="5"/>
      <c r="L34" s="5" t="s">
        <v>598</v>
      </c>
      <c r="M34" s="5"/>
      <c r="N34" s="5">
        <v>3</v>
      </c>
      <c r="O34" s="324"/>
      <c r="P34" s="5" t="s">
        <v>598</v>
      </c>
      <c r="Q34" s="323"/>
      <c r="R34" s="5" t="s">
        <v>598</v>
      </c>
      <c r="S34" s="367"/>
      <c r="T34" s="5" t="s">
        <v>598</v>
      </c>
      <c r="U34" s="323"/>
      <c r="V34" s="5" t="s">
        <v>598</v>
      </c>
      <c r="W34" s="323"/>
      <c r="X34" s="5" t="s">
        <v>598</v>
      </c>
      <c r="Y34" s="324"/>
    </row>
    <row r="35" spans="2:25" ht="14.25" x14ac:dyDescent="0.2">
      <c r="B35" s="876"/>
      <c r="C35" s="401" t="s">
        <v>526</v>
      </c>
      <c r="D35" s="66">
        <v>297</v>
      </c>
      <c r="E35" s="67"/>
      <c r="F35" s="67">
        <v>112</v>
      </c>
      <c r="G35" s="67"/>
      <c r="H35" s="67">
        <v>83</v>
      </c>
      <c r="I35" s="67"/>
      <c r="J35" s="67">
        <v>72</v>
      </c>
      <c r="K35" s="67"/>
      <c r="L35" s="67">
        <v>35</v>
      </c>
      <c r="M35" s="67"/>
      <c r="N35" s="67">
        <v>9</v>
      </c>
      <c r="O35" s="327"/>
      <c r="P35" s="67">
        <v>7</v>
      </c>
      <c r="Q35" s="332"/>
      <c r="R35" s="67">
        <v>5</v>
      </c>
      <c r="S35" s="368"/>
      <c r="T35" s="67">
        <v>5</v>
      </c>
      <c r="U35" s="332"/>
      <c r="V35" s="67">
        <v>5</v>
      </c>
      <c r="W35" s="332"/>
      <c r="X35" s="67">
        <v>5</v>
      </c>
      <c r="Y35" s="324"/>
    </row>
    <row r="36" spans="2:25" ht="14.25" x14ac:dyDescent="0.2">
      <c r="B36" s="183" t="s">
        <v>472</v>
      </c>
      <c r="C36" s="569"/>
      <c r="D36" s="60">
        <v>858</v>
      </c>
      <c r="E36" s="61"/>
      <c r="F36" s="61">
        <v>699</v>
      </c>
      <c r="G36" s="61"/>
      <c r="H36" s="61">
        <v>693</v>
      </c>
      <c r="I36" s="61"/>
      <c r="J36" s="61">
        <v>723</v>
      </c>
      <c r="K36" s="61"/>
      <c r="L36" s="61">
        <v>1030</v>
      </c>
      <c r="M36" s="61"/>
      <c r="N36" s="61">
        <v>507</v>
      </c>
      <c r="O36" s="355"/>
      <c r="P36" s="61">
        <v>535</v>
      </c>
      <c r="Q36" s="356"/>
      <c r="R36" s="61">
        <v>535</v>
      </c>
      <c r="S36" s="286"/>
      <c r="T36" s="61">
        <v>544</v>
      </c>
      <c r="U36" s="694"/>
      <c r="V36" s="61">
        <v>507</v>
      </c>
      <c r="W36" s="694"/>
      <c r="X36" s="61">
        <v>507</v>
      </c>
      <c r="Y36" s="497"/>
    </row>
    <row r="37" spans="2:25" ht="14.25" x14ac:dyDescent="0.2">
      <c r="B37" s="389" t="s">
        <v>323</v>
      </c>
      <c r="C37" s="35" t="s">
        <v>164</v>
      </c>
      <c r="D37" s="40"/>
      <c r="E37" s="41"/>
      <c r="F37" s="41"/>
      <c r="G37" s="41"/>
      <c r="H37" s="41"/>
      <c r="I37" s="41"/>
      <c r="J37" s="41"/>
      <c r="K37" s="41"/>
      <c r="L37" s="41"/>
      <c r="M37" s="41"/>
      <c r="N37" s="199">
        <v>109</v>
      </c>
      <c r="O37" s="350"/>
      <c r="P37" s="199">
        <v>97</v>
      </c>
      <c r="Q37" s="347"/>
      <c r="R37" s="199">
        <v>107</v>
      </c>
      <c r="S37" s="344"/>
      <c r="T37" s="41">
        <v>111</v>
      </c>
      <c r="U37" s="344"/>
      <c r="V37" s="41">
        <v>111</v>
      </c>
      <c r="W37" s="344"/>
      <c r="X37" s="41">
        <v>114</v>
      </c>
      <c r="Y37" s="324"/>
    </row>
    <row r="38" spans="2:25" ht="14.25" x14ac:dyDescent="0.2">
      <c r="B38" s="165"/>
      <c r="C38" s="35" t="s">
        <v>165</v>
      </c>
      <c r="D38" s="4"/>
      <c r="E38" s="5"/>
      <c r="F38" s="5"/>
      <c r="G38" s="5"/>
      <c r="H38" s="5"/>
      <c r="I38" s="5"/>
      <c r="J38" s="5"/>
      <c r="K38" s="5"/>
      <c r="L38" s="75"/>
      <c r="M38" s="5"/>
      <c r="N38" s="75">
        <v>30</v>
      </c>
      <c r="O38" s="324"/>
      <c r="P38" s="75">
        <v>48</v>
      </c>
      <c r="Q38" s="310"/>
      <c r="R38" s="75">
        <v>57</v>
      </c>
      <c r="S38" s="367"/>
      <c r="T38" s="5">
        <v>59</v>
      </c>
      <c r="U38" s="323"/>
      <c r="V38" s="5">
        <v>68</v>
      </c>
      <c r="W38" s="310"/>
      <c r="X38" s="5">
        <v>62</v>
      </c>
      <c r="Y38" s="324"/>
    </row>
    <row r="39" spans="2:25" ht="14.25" x14ac:dyDescent="0.2">
      <c r="B39" s="165"/>
      <c r="C39" s="35" t="s">
        <v>204</v>
      </c>
      <c r="D39" s="4"/>
      <c r="E39" s="5"/>
      <c r="F39" s="5"/>
      <c r="G39" s="5"/>
      <c r="H39" s="5"/>
      <c r="I39" s="5"/>
      <c r="J39" s="5"/>
      <c r="K39" s="5"/>
      <c r="L39" s="75"/>
      <c r="M39" s="5"/>
      <c r="N39" s="75">
        <v>3</v>
      </c>
      <c r="O39" s="324"/>
      <c r="P39" s="75">
        <v>13</v>
      </c>
      <c r="Q39" s="310"/>
      <c r="R39" s="75">
        <v>16</v>
      </c>
      <c r="S39" s="367"/>
      <c r="T39" s="5">
        <v>18</v>
      </c>
      <c r="U39" s="323"/>
      <c r="V39" s="5">
        <v>19</v>
      </c>
      <c r="W39" s="323"/>
      <c r="X39" s="5">
        <v>16</v>
      </c>
      <c r="Y39" s="324"/>
    </row>
    <row r="40" spans="2:25" ht="14.25" x14ac:dyDescent="0.2">
      <c r="B40" s="165"/>
      <c r="C40" s="35" t="s">
        <v>176</v>
      </c>
      <c r="D40" s="4"/>
      <c r="E40" s="5"/>
      <c r="F40" s="5"/>
      <c r="G40" s="5"/>
      <c r="H40" s="5"/>
      <c r="I40" s="5"/>
      <c r="J40" s="5"/>
      <c r="K40" s="5"/>
      <c r="L40" s="75"/>
      <c r="M40" s="5"/>
      <c r="N40" s="75" t="s">
        <v>598</v>
      </c>
      <c r="O40" s="324"/>
      <c r="P40" s="75">
        <v>5</v>
      </c>
      <c r="Q40" s="310"/>
      <c r="R40" s="75">
        <v>6</v>
      </c>
      <c r="S40" s="367"/>
      <c r="T40" s="5">
        <v>7</v>
      </c>
      <c r="U40" s="323"/>
      <c r="V40" s="5">
        <v>6</v>
      </c>
      <c r="W40" s="323"/>
      <c r="X40" s="5">
        <v>5</v>
      </c>
      <c r="Y40" s="324"/>
    </row>
    <row r="41" spans="2:25" ht="14.25" x14ac:dyDescent="0.2">
      <c r="B41" s="165"/>
      <c r="C41" s="400" t="s">
        <v>528</v>
      </c>
      <c r="D41" s="4"/>
      <c r="E41" s="5"/>
      <c r="F41" s="5"/>
      <c r="G41" s="5"/>
      <c r="H41" s="5"/>
      <c r="I41" s="5"/>
      <c r="J41" s="5"/>
      <c r="K41" s="5"/>
      <c r="L41" s="75"/>
      <c r="M41" s="5"/>
      <c r="N41" s="75" t="s">
        <v>598</v>
      </c>
      <c r="O41" s="324"/>
      <c r="P41" s="75" t="s">
        <v>598</v>
      </c>
      <c r="Q41" s="310"/>
      <c r="R41" s="75" t="s">
        <v>598</v>
      </c>
      <c r="S41" s="367"/>
      <c r="T41" s="5" t="s">
        <v>598</v>
      </c>
      <c r="U41" s="323"/>
      <c r="V41" s="5" t="s">
        <v>598</v>
      </c>
      <c r="W41" s="323"/>
      <c r="X41" s="5" t="s">
        <v>598</v>
      </c>
      <c r="Y41" s="324"/>
    </row>
    <row r="42" spans="2:25" ht="14.25" x14ac:dyDescent="0.2">
      <c r="B42" s="165"/>
      <c r="C42" s="35" t="s">
        <v>122</v>
      </c>
      <c r="D42" s="4"/>
      <c r="E42" s="5"/>
      <c r="F42" s="5"/>
      <c r="G42" s="5"/>
      <c r="H42" s="5"/>
      <c r="I42" s="5"/>
      <c r="J42" s="5"/>
      <c r="K42" s="5"/>
      <c r="L42" s="75"/>
      <c r="M42" s="5"/>
      <c r="N42" s="75">
        <v>3</v>
      </c>
      <c r="O42" s="324"/>
      <c r="P42" s="75" t="s">
        <v>598</v>
      </c>
      <c r="Q42" s="310"/>
      <c r="R42" s="75" t="s">
        <v>598</v>
      </c>
      <c r="S42" s="367"/>
      <c r="T42" s="5" t="s">
        <v>598</v>
      </c>
      <c r="U42" s="323"/>
      <c r="V42" s="5" t="s">
        <v>598</v>
      </c>
      <c r="W42" s="323"/>
      <c r="X42" s="5" t="s">
        <v>598</v>
      </c>
      <c r="Y42" s="324"/>
    </row>
    <row r="43" spans="2:25" ht="14.25" x14ac:dyDescent="0.2">
      <c r="B43" s="165"/>
      <c r="C43" s="35" t="s">
        <v>123</v>
      </c>
      <c r="D43" s="4"/>
      <c r="E43" s="5"/>
      <c r="F43" s="5"/>
      <c r="G43" s="5"/>
      <c r="H43" s="5"/>
      <c r="I43" s="5"/>
      <c r="J43" s="5"/>
      <c r="K43" s="5"/>
      <c r="L43" s="75"/>
      <c r="M43" s="5"/>
      <c r="N43" s="75" t="s">
        <v>598</v>
      </c>
      <c r="O43" s="324"/>
      <c r="P43" s="75" t="s">
        <v>598</v>
      </c>
      <c r="Q43" s="310"/>
      <c r="R43" s="75" t="s">
        <v>598</v>
      </c>
      <c r="S43" s="367"/>
      <c r="T43" s="5" t="s">
        <v>598</v>
      </c>
      <c r="U43" s="323"/>
      <c r="V43" s="5" t="s">
        <v>598</v>
      </c>
      <c r="W43" s="323"/>
      <c r="X43" s="5" t="s">
        <v>598</v>
      </c>
      <c r="Y43" s="324"/>
    </row>
    <row r="44" spans="2:25" ht="14.25" x14ac:dyDescent="0.2">
      <c r="B44" s="165"/>
      <c r="C44" s="35" t="s">
        <v>427</v>
      </c>
      <c r="D44" s="4"/>
      <c r="E44" s="5"/>
      <c r="F44" s="5"/>
      <c r="G44" s="5"/>
      <c r="H44" s="5"/>
      <c r="I44" s="5"/>
      <c r="J44" s="5"/>
      <c r="K44" s="5"/>
      <c r="L44" s="317"/>
      <c r="M44" s="5"/>
      <c r="N44" s="75" t="s">
        <v>598</v>
      </c>
      <c r="O44" s="324"/>
      <c r="P44" s="75" t="s">
        <v>598</v>
      </c>
      <c r="Q44" s="310"/>
      <c r="R44" s="75" t="s">
        <v>598</v>
      </c>
      <c r="S44" s="367"/>
      <c r="T44" s="5" t="s">
        <v>598</v>
      </c>
      <c r="U44" s="323"/>
      <c r="V44" s="5" t="s">
        <v>598</v>
      </c>
      <c r="W44" s="310"/>
      <c r="X44" s="5">
        <v>3</v>
      </c>
      <c r="Y44" s="324"/>
    </row>
    <row r="45" spans="2:25" ht="14.25" x14ac:dyDescent="0.2">
      <c r="B45" s="165"/>
      <c r="C45" s="35" t="s">
        <v>415</v>
      </c>
      <c r="D45" s="4"/>
      <c r="E45" s="5"/>
      <c r="F45" s="5"/>
      <c r="G45" s="5"/>
      <c r="H45" s="5"/>
      <c r="I45" s="5"/>
      <c r="J45" s="5"/>
      <c r="K45" s="5"/>
      <c r="L45" s="317"/>
      <c r="M45" s="5"/>
      <c r="N45" s="75" t="s">
        <v>598</v>
      </c>
      <c r="O45" s="324"/>
      <c r="P45" s="75" t="s">
        <v>598</v>
      </c>
      <c r="Q45" s="310"/>
      <c r="R45" s="75">
        <v>5</v>
      </c>
      <c r="S45" s="367"/>
      <c r="T45" s="5">
        <v>4</v>
      </c>
      <c r="U45" s="323"/>
      <c r="V45" s="5">
        <v>4</v>
      </c>
      <c r="W45" s="323"/>
      <c r="X45" s="5">
        <v>4</v>
      </c>
      <c r="Y45" s="324"/>
    </row>
    <row r="46" spans="2:25" ht="14.25" x14ac:dyDescent="0.2">
      <c r="B46" s="165"/>
      <c r="C46" s="35" t="s">
        <v>416</v>
      </c>
      <c r="D46" s="4"/>
      <c r="E46" s="5"/>
      <c r="F46" s="5"/>
      <c r="G46" s="5"/>
      <c r="H46" s="5"/>
      <c r="I46" s="5"/>
      <c r="J46" s="5"/>
      <c r="K46" s="5"/>
      <c r="L46" s="317"/>
      <c r="M46" s="5"/>
      <c r="N46" s="75" t="s">
        <v>598</v>
      </c>
      <c r="O46" s="324"/>
      <c r="P46" s="75">
        <v>8</v>
      </c>
      <c r="Q46" s="310"/>
      <c r="R46" s="75">
        <v>9</v>
      </c>
      <c r="S46" s="367"/>
      <c r="T46" s="5">
        <v>7</v>
      </c>
      <c r="U46" s="323"/>
      <c r="V46" s="5">
        <v>12</v>
      </c>
      <c r="W46" s="323"/>
      <c r="X46" s="5">
        <v>9</v>
      </c>
      <c r="Y46" s="324"/>
    </row>
    <row r="47" spans="2:25" ht="14.25" x14ac:dyDescent="0.2">
      <c r="B47" s="165"/>
      <c r="C47" s="35" t="s">
        <v>417</v>
      </c>
      <c r="D47" s="4"/>
      <c r="E47" s="5"/>
      <c r="F47" s="5"/>
      <c r="G47" s="5"/>
      <c r="H47" s="5"/>
      <c r="I47" s="5"/>
      <c r="J47" s="5"/>
      <c r="K47" s="5"/>
      <c r="L47" s="317"/>
      <c r="M47" s="5"/>
      <c r="N47" s="75" t="s">
        <v>598</v>
      </c>
      <c r="O47" s="324"/>
      <c r="P47" s="75" t="s">
        <v>598</v>
      </c>
      <c r="Q47" s="310"/>
      <c r="R47" s="75" t="s">
        <v>598</v>
      </c>
      <c r="S47" s="367"/>
      <c r="T47" s="5" t="s">
        <v>598</v>
      </c>
      <c r="U47" s="323"/>
      <c r="V47" s="5" t="s">
        <v>598</v>
      </c>
      <c r="W47" s="323"/>
      <c r="X47" s="5" t="s">
        <v>598</v>
      </c>
      <c r="Y47" s="324"/>
    </row>
    <row r="48" spans="2:25" ht="14.25" x14ac:dyDescent="0.2">
      <c r="B48" s="165"/>
      <c r="C48" s="35" t="s">
        <v>418</v>
      </c>
      <c r="D48" s="4"/>
      <c r="E48" s="5"/>
      <c r="F48" s="5"/>
      <c r="G48" s="5"/>
      <c r="H48" s="5"/>
      <c r="I48" s="5"/>
      <c r="J48" s="5"/>
      <c r="K48" s="5"/>
      <c r="L48" s="317"/>
      <c r="M48" s="5"/>
      <c r="N48" s="75" t="s">
        <v>598</v>
      </c>
      <c r="O48" s="324"/>
      <c r="P48" s="75" t="s">
        <v>598</v>
      </c>
      <c r="Q48" s="310"/>
      <c r="R48" s="75" t="s">
        <v>598</v>
      </c>
      <c r="S48" s="367"/>
      <c r="T48" s="5" t="s">
        <v>598</v>
      </c>
      <c r="U48" s="323"/>
      <c r="V48" s="5" t="s">
        <v>598</v>
      </c>
      <c r="W48" s="323"/>
      <c r="X48" s="5" t="s">
        <v>598</v>
      </c>
      <c r="Y48" s="324"/>
    </row>
    <row r="49" spans="1:26" ht="14.25" x14ac:dyDescent="0.2">
      <c r="B49" s="165"/>
      <c r="C49" s="35" t="s">
        <v>203</v>
      </c>
      <c r="D49" s="4"/>
      <c r="E49" s="5"/>
      <c r="F49" s="5"/>
      <c r="G49" s="5"/>
      <c r="H49" s="5"/>
      <c r="I49" s="5"/>
      <c r="J49" s="5"/>
      <c r="K49" s="5"/>
      <c r="L49" s="75"/>
      <c r="M49" s="5"/>
      <c r="N49" s="75" t="s">
        <v>598</v>
      </c>
      <c r="O49" s="324"/>
      <c r="P49" s="75" t="s">
        <v>598</v>
      </c>
      <c r="Q49" s="310"/>
      <c r="R49" s="75" t="s">
        <v>598</v>
      </c>
      <c r="S49" s="367"/>
      <c r="T49" s="5" t="s">
        <v>598</v>
      </c>
      <c r="U49" s="323"/>
      <c r="V49" s="5" t="s">
        <v>598</v>
      </c>
      <c r="W49" s="310"/>
      <c r="X49" s="5">
        <v>3</v>
      </c>
      <c r="Y49" s="324"/>
    </row>
    <row r="50" spans="1:26" ht="14.25" x14ac:dyDescent="0.2">
      <c r="B50" s="165"/>
      <c r="C50" s="400" t="s">
        <v>527</v>
      </c>
      <c r="D50" s="4"/>
      <c r="E50" s="5"/>
      <c r="F50" s="5"/>
      <c r="G50" s="5"/>
      <c r="H50" s="5"/>
      <c r="I50" s="5"/>
      <c r="J50" s="5"/>
      <c r="K50" s="5"/>
      <c r="L50" s="75"/>
      <c r="M50" s="5"/>
      <c r="N50" s="75" t="s">
        <v>598</v>
      </c>
      <c r="O50" s="324"/>
      <c r="P50" s="75">
        <v>3</v>
      </c>
      <c r="Q50" s="310"/>
      <c r="R50" s="75">
        <v>4</v>
      </c>
      <c r="S50" s="367"/>
      <c r="T50" s="5" t="s">
        <v>598</v>
      </c>
      <c r="U50" s="323"/>
      <c r="V50" s="5" t="s">
        <v>598</v>
      </c>
      <c r="W50" s="323"/>
      <c r="X50" s="5" t="s">
        <v>598</v>
      </c>
      <c r="Y50" s="324"/>
      <c r="Z50" s="2"/>
    </row>
    <row r="51" spans="1:26" ht="14.25" x14ac:dyDescent="0.2">
      <c r="B51" s="182"/>
      <c r="C51" s="401" t="s">
        <v>526</v>
      </c>
      <c r="D51" s="66"/>
      <c r="E51" s="67"/>
      <c r="F51" s="67"/>
      <c r="G51" s="67"/>
      <c r="H51" s="67"/>
      <c r="I51" s="67"/>
      <c r="J51" s="67"/>
      <c r="K51" s="67"/>
      <c r="L51" s="67"/>
      <c r="M51" s="67"/>
      <c r="N51" s="67" t="s">
        <v>598</v>
      </c>
      <c r="O51" s="327"/>
      <c r="P51" s="67">
        <v>4</v>
      </c>
      <c r="Q51" s="332"/>
      <c r="R51" s="67">
        <v>3</v>
      </c>
      <c r="S51" s="368"/>
      <c r="T51" s="67">
        <v>3</v>
      </c>
      <c r="U51" s="332"/>
      <c r="V51" s="67" t="s">
        <v>598</v>
      </c>
      <c r="W51" s="332"/>
      <c r="X51" s="67">
        <v>3</v>
      </c>
      <c r="Y51" s="324"/>
      <c r="Z51" s="2"/>
    </row>
    <row r="52" spans="1:26" ht="15" thickBot="1" x14ac:dyDescent="0.25">
      <c r="B52" s="383" t="s">
        <v>366</v>
      </c>
      <c r="C52" s="384"/>
      <c r="D52" s="385"/>
      <c r="E52" s="300"/>
      <c r="F52" s="300"/>
      <c r="G52" s="300"/>
      <c r="H52" s="300"/>
      <c r="I52" s="300"/>
      <c r="J52" s="300"/>
      <c r="K52" s="300"/>
      <c r="L52" s="300"/>
      <c r="M52" s="300"/>
      <c r="N52" s="300">
        <v>152</v>
      </c>
      <c r="O52" s="386"/>
      <c r="P52" s="300">
        <v>183</v>
      </c>
      <c r="Q52" s="387"/>
      <c r="R52" s="300">
        <v>209</v>
      </c>
      <c r="S52" s="686"/>
      <c r="T52" s="63">
        <v>212</v>
      </c>
      <c r="U52" s="686"/>
      <c r="V52" s="300">
        <v>226</v>
      </c>
      <c r="W52" s="686"/>
      <c r="X52" s="300">
        <v>220</v>
      </c>
      <c r="Y52" s="495"/>
      <c r="Z52" s="2"/>
    </row>
    <row r="53" spans="1:26" x14ac:dyDescent="0.2">
      <c r="B53"/>
      <c r="S53" s="594"/>
      <c r="T53" s="594"/>
      <c r="U53" s="594"/>
      <c r="W53" s="594"/>
      <c r="X53" s="14"/>
      <c r="Y53" s="498" t="s">
        <v>578</v>
      </c>
    </row>
    <row r="54" spans="1:26" x14ac:dyDescent="0.2">
      <c r="A54" s="1" t="s">
        <v>483</v>
      </c>
      <c r="B54" s="64"/>
    </row>
    <row r="55" spans="1:26" ht="42" customHeight="1" x14ac:dyDescent="0.2">
      <c r="A55" s="15" t="s">
        <v>192</v>
      </c>
      <c r="B55" s="833" t="s">
        <v>489</v>
      </c>
      <c r="C55" s="833"/>
      <c r="D55" s="833"/>
      <c r="E55" s="833"/>
      <c r="F55" s="833"/>
      <c r="G55" s="833"/>
      <c r="H55" s="833"/>
      <c r="I55" s="833"/>
      <c r="J55" s="833"/>
      <c r="K55" s="833"/>
      <c r="L55" s="833"/>
      <c r="M55" s="833"/>
      <c r="N55" s="833"/>
      <c r="O55" s="833"/>
      <c r="P55" s="833"/>
      <c r="Q55" s="833"/>
      <c r="R55" s="833"/>
      <c r="S55" s="833"/>
      <c r="T55" s="833"/>
      <c r="U55" s="833"/>
      <c r="V55" s="833"/>
      <c r="W55" s="833"/>
      <c r="X55" s="833"/>
      <c r="Y55" s="833"/>
    </row>
    <row r="56" spans="1:26" ht="18" customHeight="1" x14ac:dyDescent="0.2">
      <c r="A56" s="610" t="s">
        <v>193</v>
      </c>
      <c r="B56" s="864" t="s">
        <v>563</v>
      </c>
      <c r="C56" s="864"/>
      <c r="D56" s="864"/>
      <c r="E56" s="864"/>
      <c r="F56" s="864"/>
      <c r="G56" s="864"/>
      <c r="H56" s="864"/>
      <c r="I56" s="864"/>
      <c r="J56" s="864"/>
      <c r="K56" s="864"/>
      <c r="L56" s="864"/>
      <c r="M56" s="864"/>
      <c r="N56" s="864"/>
      <c r="O56" s="864"/>
      <c r="P56" s="864"/>
      <c r="Q56" s="864"/>
      <c r="R56" s="864"/>
      <c r="S56" s="864"/>
      <c r="T56" s="864"/>
      <c r="U56" s="864"/>
      <c r="V56" s="864"/>
      <c r="W56" s="864"/>
      <c r="X56" s="864"/>
      <c r="Y56" s="607"/>
    </row>
    <row r="57" spans="1:26" x14ac:dyDescent="0.2">
      <c r="A57" s="610" t="s">
        <v>194</v>
      </c>
      <c r="B57" s="833" t="s">
        <v>376</v>
      </c>
      <c r="C57" s="833"/>
      <c r="D57" s="833"/>
      <c r="E57" s="833"/>
      <c r="F57" s="833"/>
      <c r="G57" s="833"/>
      <c r="H57" s="833"/>
      <c r="I57" s="833"/>
      <c r="J57" s="833"/>
      <c r="K57" s="833"/>
      <c r="L57" s="833"/>
      <c r="M57" s="833"/>
      <c r="N57" s="833"/>
      <c r="O57" s="833"/>
      <c r="P57" s="833"/>
      <c r="Q57" s="833"/>
      <c r="R57" s="833"/>
      <c r="S57" s="833"/>
      <c r="T57" s="833"/>
      <c r="U57" s="833"/>
      <c r="V57" s="833"/>
      <c r="W57" s="833"/>
      <c r="X57" s="833"/>
      <c r="Y57" s="833"/>
    </row>
    <row r="58" spans="1:26" ht="15" customHeight="1" x14ac:dyDescent="0.2">
      <c r="A58" s="610" t="s">
        <v>241</v>
      </c>
      <c r="B58" s="875" t="s">
        <v>128</v>
      </c>
      <c r="C58" s="875"/>
      <c r="D58" s="875"/>
      <c r="E58" s="875"/>
      <c r="F58" s="875"/>
      <c r="G58" s="875"/>
      <c r="H58" s="875"/>
      <c r="I58" s="875"/>
      <c r="J58" s="875"/>
      <c r="K58" s="875"/>
      <c r="L58" s="875"/>
      <c r="M58" s="875"/>
      <c r="N58" s="875"/>
      <c r="O58" s="875"/>
      <c r="P58" s="875"/>
      <c r="Q58" s="875"/>
      <c r="R58" s="875"/>
      <c r="S58" s="875"/>
      <c r="T58" s="875"/>
      <c r="U58" s="875"/>
      <c r="V58" s="875"/>
      <c r="W58" s="65"/>
      <c r="X58" s="65"/>
      <c r="Y58" s="29"/>
    </row>
    <row r="59" spans="1:26" ht="17.25" customHeight="1" x14ac:dyDescent="0.2">
      <c r="A59" s="608">
        <v>5</v>
      </c>
      <c r="B59" s="833" t="s">
        <v>129</v>
      </c>
      <c r="C59" s="831"/>
      <c r="D59" s="831"/>
      <c r="E59" s="831"/>
      <c r="F59" s="831"/>
      <c r="G59" s="831"/>
      <c r="H59" s="831"/>
      <c r="I59" s="831"/>
      <c r="J59" s="831"/>
      <c r="K59" s="831"/>
      <c r="L59" s="831"/>
      <c r="M59" s="831"/>
      <c r="N59" s="831"/>
      <c r="O59" s="831"/>
      <c r="P59" s="831"/>
      <c r="Q59" s="831"/>
      <c r="R59" s="831"/>
      <c r="S59" s="831"/>
      <c r="T59" s="831"/>
      <c r="U59" s="831"/>
      <c r="V59" s="831"/>
      <c r="W59" s="29"/>
      <c r="X59" s="29"/>
      <c r="Y59" s="29"/>
    </row>
    <row r="60" spans="1:26" ht="27.75" customHeight="1" x14ac:dyDescent="0.2">
      <c r="A60" s="318" t="s">
        <v>549</v>
      </c>
      <c r="B60" s="833" t="s">
        <v>406</v>
      </c>
      <c r="C60" s="833"/>
      <c r="D60" s="833"/>
      <c r="E60" s="833"/>
      <c r="F60" s="833"/>
      <c r="G60" s="833"/>
      <c r="H60" s="833"/>
      <c r="I60" s="833"/>
      <c r="J60" s="833"/>
      <c r="K60" s="833"/>
      <c r="L60" s="833"/>
      <c r="M60" s="833"/>
      <c r="N60" s="833"/>
      <c r="O60" s="833"/>
      <c r="P60" s="833"/>
      <c r="Q60" s="833"/>
      <c r="R60" s="833"/>
      <c r="S60" s="833"/>
      <c r="T60" s="833"/>
      <c r="U60" s="833"/>
      <c r="V60" s="833"/>
      <c r="W60" s="833"/>
      <c r="X60" s="833"/>
      <c r="Y60" s="833"/>
    </row>
    <row r="61" spans="1:26" ht="27.75" customHeight="1" x14ac:dyDescent="0.2">
      <c r="A61" s="318"/>
      <c r="B61" s="833" t="s">
        <v>653</v>
      </c>
      <c r="C61" s="833"/>
      <c r="D61" s="833"/>
      <c r="E61" s="833"/>
      <c r="F61" s="833"/>
      <c r="G61" s="833"/>
      <c r="H61" s="833"/>
      <c r="I61" s="833"/>
      <c r="J61" s="833"/>
      <c r="K61" s="833"/>
      <c r="L61" s="833"/>
      <c r="M61" s="833"/>
      <c r="N61" s="833"/>
      <c r="O61" s="833"/>
      <c r="P61" s="833"/>
      <c r="Q61" s="833"/>
      <c r="R61" s="833"/>
      <c r="S61" s="833"/>
      <c r="T61" s="833"/>
      <c r="U61" s="833"/>
      <c r="V61" s="833"/>
      <c r="W61" s="833"/>
      <c r="X61" s="833"/>
      <c r="Y61" s="697"/>
    </row>
    <row r="62" spans="1:26" ht="15" customHeight="1" x14ac:dyDescent="0.2">
      <c r="B62" s="831"/>
      <c r="C62" s="831"/>
      <c r="D62" s="831"/>
      <c r="E62" s="831"/>
      <c r="F62" s="831"/>
      <c r="G62" s="831"/>
      <c r="H62" s="831"/>
      <c r="I62" s="831"/>
      <c r="J62" s="831"/>
      <c r="K62" s="831"/>
      <c r="L62" s="831"/>
      <c r="M62" s="831"/>
      <c r="N62" s="831"/>
      <c r="O62" s="831"/>
      <c r="P62" s="831"/>
      <c r="Q62" s="831"/>
      <c r="R62" s="831"/>
      <c r="S62" s="831"/>
      <c r="T62" s="831"/>
      <c r="U62" s="831"/>
      <c r="V62" s="831"/>
      <c r="W62" s="29"/>
      <c r="X62" s="29"/>
    </row>
    <row r="63" spans="1:26" ht="15" customHeight="1" x14ac:dyDescent="0.2">
      <c r="A63" s="98"/>
      <c r="B63" s="861" t="s">
        <v>494</v>
      </c>
      <c r="C63" s="831"/>
      <c r="D63" s="831"/>
      <c r="E63" s="831"/>
      <c r="F63" s="831"/>
      <c r="G63" s="831"/>
      <c r="H63" s="831"/>
      <c r="I63" s="831"/>
      <c r="J63" s="831"/>
      <c r="K63" s="831"/>
      <c r="L63" s="831"/>
      <c r="M63" s="831"/>
      <c r="N63" s="831"/>
      <c r="O63" s="831"/>
      <c r="P63" s="831"/>
      <c r="Q63" s="831"/>
      <c r="R63" s="831"/>
      <c r="S63" s="831"/>
      <c r="T63" s="831"/>
      <c r="U63" s="831"/>
      <c r="V63" s="831"/>
      <c r="W63" s="831"/>
      <c r="X63" s="831"/>
      <c r="Y63" s="831"/>
    </row>
    <row r="64" spans="1:26" ht="15" customHeight="1" x14ac:dyDescent="0.2">
      <c r="B64" s="837" t="s">
        <v>126</v>
      </c>
      <c r="C64" s="837"/>
      <c r="D64" s="837"/>
      <c r="E64" s="837"/>
      <c r="F64" s="837"/>
      <c r="G64" s="837"/>
      <c r="H64" s="837"/>
      <c r="I64" s="837"/>
      <c r="J64" s="837"/>
      <c r="K64" s="837"/>
      <c r="L64" s="837"/>
      <c r="M64" s="837"/>
      <c r="N64" s="837"/>
      <c r="O64" s="837"/>
      <c r="P64" s="837"/>
      <c r="Q64" s="837"/>
      <c r="R64" s="837"/>
      <c r="S64" s="837"/>
      <c r="T64" s="837"/>
      <c r="U64" s="837"/>
      <c r="V64" s="837"/>
      <c r="W64" s="200"/>
      <c r="X64" s="200"/>
    </row>
    <row r="65" spans="1:24" ht="12.75" customHeight="1" x14ac:dyDescent="0.2">
      <c r="A65" s="695" t="s">
        <v>497</v>
      </c>
      <c r="B65" s="833" t="s">
        <v>559</v>
      </c>
      <c r="C65" s="833"/>
      <c r="D65" s="833"/>
      <c r="E65" s="833"/>
      <c r="F65" s="833"/>
      <c r="G65" s="833"/>
      <c r="H65" s="833"/>
      <c r="I65" s="833"/>
      <c r="J65" s="833"/>
      <c r="K65" s="833"/>
      <c r="L65" s="833"/>
      <c r="M65" s="833"/>
      <c r="N65" s="833"/>
      <c r="O65" s="833"/>
      <c r="P65" s="833"/>
      <c r="Q65" s="833"/>
      <c r="R65" s="833"/>
      <c r="S65" s="833"/>
      <c r="T65" s="833"/>
      <c r="U65" s="833"/>
      <c r="V65" s="833"/>
      <c r="W65" s="833"/>
      <c r="X65" s="833"/>
    </row>
    <row r="66" spans="1:24" ht="12.75" customHeight="1" x14ac:dyDescent="0.2"/>
    <row r="67" spans="1:24" ht="12.75" customHeight="1" x14ac:dyDescent="0.2">
      <c r="W67" s="200"/>
      <c r="X67" s="200"/>
    </row>
  </sheetData>
  <mergeCells count="12">
    <mergeCell ref="B65:X65"/>
    <mergeCell ref="B21:B35"/>
    <mergeCell ref="B64:V64"/>
    <mergeCell ref="B55:Y55"/>
    <mergeCell ref="B58:V58"/>
    <mergeCell ref="B59:V59"/>
    <mergeCell ref="B62:V62"/>
    <mergeCell ref="B57:Y57"/>
    <mergeCell ref="B63:Y63"/>
    <mergeCell ref="B56:X56"/>
    <mergeCell ref="B60:Y60"/>
    <mergeCell ref="B61:X61"/>
  </mergeCells>
  <phoneticPr fontId="34" type="noConversion"/>
  <pageMargins left="0.7" right="0.7"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M63"/>
  <sheetViews>
    <sheetView showGridLines="0" zoomScaleNormal="100" zoomScaleSheetLayoutView="100" workbookViewId="0"/>
  </sheetViews>
  <sheetFormatPr defaultColWidth="9.140625" defaultRowHeight="12.75" x14ac:dyDescent="0.2"/>
  <cols>
    <col min="1" max="1" width="13.5703125" style="570" customWidth="1"/>
    <col min="2" max="16384" width="9.140625" style="570"/>
  </cols>
  <sheetData>
    <row r="1" spans="1:13" x14ac:dyDescent="0.2">
      <c r="A1" s="155"/>
      <c r="B1" s="155"/>
      <c r="C1" s="155"/>
      <c r="D1" s="155"/>
      <c r="E1" s="155"/>
      <c r="F1" s="155"/>
      <c r="G1" s="155"/>
      <c r="H1" s="155"/>
      <c r="I1" s="155"/>
      <c r="J1" s="155"/>
      <c r="K1" s="155"/>
      <c r="L1" s="155"/>
      <c r="M1" s="155"/>
    </row>
    <row r="2" spans="1:13" ht="15.75" x14ac:dyDescent="0.25">
      <c r="A2" s="154" t="s">
        <v>652</v>
      </c>
      <c r="B2" s="155"/>
      <c r="C2" s="155"/>
      <c r="D2" s="155"/>
      <c r="E2" s="155"/>
      <c r="F2" s="155"/>
      <c r="G2" s="155"/>
      <c r="H2" s="155"/>
      <c r="I2" s="155"/>
      <c r="J2" s="155"/>
      <c r="K2" s="155"/>
      <c r="L2" s="155"/>
      <c r="M2" s="155"/>
    </row>
    <row r="3" spans="1:13" x14ac:dyDescent="0.2">
      <c r="A3" s="155"/>
      <c r="B3" s="155"/>
      <c r="C3" s="155"/>
      <c r="D3" s="155"/>
      <c r="E3" s="155"/>
      <c r="F3" s="155"/>
      <c r="G3" s="155"/>
      <c r="H3" s="155"/>
      <c r="I3" s="155"/>
      <c r="J3" s="155"/>
      <c r="K3" s="155"/>
      <c r="L3" s="155"/>
      <c r="M3" s="155"/>
    </row>
    <row r="4" spans="1:13" s="571" customFormat="1" ht="15" x14ac:dyDescent="0.25">
      <c r="A4" s="158" t="s">
        <v>600</v>
      </c>
      <c r="B4" s="158"/>
      <c r="C4" s="158"/>
      <c r="D4" s="158"/>
      <c r="E4" s="158"/>
      <c r="F4" s="158"/>
      <c r="G4" s="158"/>
      <c r="H4" s="158"/>
      <c r="I4" s="158"/>
      <c r="J4" s="158"/>
      <c r="K4" s="158"/>
      <c r="L4" s="158"/>
      <c r="M4" s="158"/>
    </row>
    <row r="5" spans="1:13" s="571" customFormat="1" ht="15" x14ac:dyDescent="0.25">
      <c r="A5" s="156"/>
      <c r="B5" s="159"/>
      <c r="C5" s="159"/>
      <c r="D5" s="159"/>
      <c r="E5" s="159"/>
      <c r="F5" s="159"/>
      <c r="G5" s="159"/>
      <c r="H5" s="159"/>
      <c r="I5" s="159"/>
      <c r="J5" s="159"/>
      <c r="K5" s="159"/>
      <c r="L5" s="159"/>
      <c r="M5" s="159"/>
    </row>
    <row r="6" spans="1:13" s="571" customFormat="1" ht="15" x14ac:dyDescent="0.25">
      <c r="A6" s="158" t="s">
        <v>602</v>
      </c>
      <c r="B6" s="158"/>
      <c r="C6" s="158"/>
      <c r="D6" s="158"/>
      <c r="E6" s="158"/>
      <c r="F6" s="158"/>
      <c r="G6" s="158"/>
      <c r="H6" s="158"/>
      <c r="I6" s="158"/>
      <c r="J6" s="158"/>
      <c r="K6" s="158"/>
      <c r="L6" s="158"/>
      <c r="M6" s="158"/>
    </row>
    <row r="7" spans="1:13" s="571" customFormat="1" ht="15" x14ac:dyDescent="0.25">
      <c r="A7" s="156"/>
      <c r="B7" s="159"/>
      <c r="C7" s="159"/>
      <c r="D7" s="159"/>
      <c r="E7" s="159"/>
      <c r="F7" s="159"/>
      <c r="G7" s="159"/>
      <c r="H7" s="159"/>
      <c r="I7" s="159"/>
      <c r="J7" s="159"/>
      <c r="K7" s="159"/>
      <c r="L7" s="159"/>
      <c r="M7" s="159"/>
    </row>
    <row r="8" spans="1:13" s="571" customFormat="1" ht="15" x14ac:dyDescent="0.25">
      <c r="A8" s="158" t="s">
        <v>604</v>
      </c>
      <c r="B8" s="158"/>
      <c r="C8" s="158"/>
      <c r="D8" s="158"/>
      <c r="E8" s="158"/>
      <c r="F8" s="158"/>
      <c r="G8" s="158"/>
      <c r="H8" s="158"/>
      <c r="I8" s="158"/>
      <c r="J8" s="158"/>
      <c r="K8" s="158"/>
      <c r="L8" s="158"/>
      <c r="M8" s="158"/>
    </row>
    <row r="9" spans="1:13" s="571" customFormat="1" ht="15" x14ac:dyDescent="0.25">
      <c r="A9" s="158"/>
      <c r="B9" s="158"/>
      <c r="C9" s="158"/>
      <c r="D9" s="158"/>
      <c r="E9" s="158"/>
      <c r="F9" s="158"/>
      <c r="G9" s="158"/>
      <c r="H9" s="158"/>
      <c r="I9" s="158"/>
      <c r="J9" s="158"/>
      <c r="K9" s="158"/>
      <c r="L9" s="158"/>
      <c r="M9" s="158"/>
    </row>
    <row r="10" spans="1:13" s="571" customFormat="1" ht="15" x14ac:dyDescent="0.25">
      <c r="A10" s="158" t="s">
        <v>605</v>
      </c>
      <c r="B10" s="158"/>
      <c r="C10" s="158"/>
      <c r="D10" s="158"/>
      <c r="E10" s="158"/>
      <c r="F10" s="158"/>
      <c r="G10" s="158"/>
      <c r="H10" s="158"/>
      <c r="I10" s="158"/>
      <c r="J10" s="158"/>
      <c r="K10" s="158"/>
      <c r="L10" s="158"/>
      <c r="M10" s="158"/>
    </row>
    <row r="11" spans="1:13" s="571" customFormat="1" ht="15" x14ac:dyDescent="0.25">
      <c r="A11" s="156"/>
      <c r="B11" s="159"/>
      <c r="C11" s="159"/>
      <c r="D11" s="159"/>
      <c r="E11" s="159"/>
      <c r="F11" s="159"/>
      <c r="G11" s="159"/>
      <c r="H11" s="159"/>
      <c r="I11" s="159"/>
      <c r="J11" s="159"/>
      <c r="K11" s="159"/>
      <c r="L11" s="159"/>
      <c r="M11" s="159"/>
    </row>
    <row r="12" spans="1:13" s="571" customFormat="1" ht="15" x14ac:dyDescent="0.25">
      <c r="A12" s="158" t="s">
        <v>607</v>
      </c>
      <c r="B12" s="158"/>
      <c r="C12" s="158"/>
      <c r="D12" s="158"/>
      <c r="E12" s="158"/>
      <c r="F12" s="158"/>
      <c r="G12" s="158"/>
      <c r="H12" s="158"/>
      <c r="I12" s="158"/>
      <c r="J12" s="158"/>
      <c r="K12" s="158"/>
      <c r="L12" s="158"/>
      <c r="M12" s="158"/>
    </row>
    <row r="13" spans="1:13" s="571" customFormat="1" ht="15" x14ac:dyDescent="0.25">
      <c r="A13" s="158"/>
      <c r="B13" s="158"/>
      <c r="C13" s="158"/>
      <c r="D13" s="158"/>
      <c r="E13" s="158"/>
      <c r="F13" s="158"/>
      <c r="G13" s="158"/>
      <c r="H13" s="158"/>
      <c r="I13" s="158"/>
      <c r="J13" s="158"/>
      <c r="K13" s="158"/>
      <c r="L13" s="158"/>
      <c r="M13" s="158"/>
    </row>
    <row r="14" spans="1:13" s="571" customFormat="1" ht="15" x14ac:dyDescent="0.25">
      <c r="A14" s="158" t="s">
        <v>611</v>
      </c>
      <c r="B14" s="158"/>
      <c r="C14" s="158"/>
      <c r="D14" s="158"/>
      <c r="E14" s="158"/>
      <c r="F14" s="158"/>
      <c r="G14" s="158"/>
      <c r="H14" s="158"/>
      <c r="I14" s="158"/>
      <c r="J14" s="158"/>
      <c r="K14" s="158"/>
      <c r="L14" s="158"/>
      <c r="M14" s="158"/>
    </row>
    <row r="15" spans="1:13" s="571" customFormat="1" ht="15" x14ac:dyDescent="0.25">
      <c r="A15" s="158"/>
      <c r="B15" s="158"/>
      <c r="C15" s="158"/>
      <c r="D15" s="158"/>
      <c r="E15" s="158"/>
      <c r="F15" s="158"/>
      <c r="G15" s="158"/>
      <c r="H15" s="158"/>
      <c r="I15" s="158"/>
      <c r="J15" s="158"/>
      <c r="K15" s="158"/>
      <c r="L15" s="158"/>
      <c r="M15" s="158"/>
    </row>
    <row r="16" spans="1:13" s="571" customFormat="1" ht="15" x14ac:dyDescent="0.25">
      <c r="A16" s="158" t="s">
        <v>612</v>
      </c>
      <c r="B16" s="158"/>
      <c r="C16" s="158"/>
      <c r="D16" s="158"/>
      <c r="E16" s="158"/>
      <c r="F16" s="158"/>
      <c r="G16" s="158"/>
      <c r="H16" s="158"/>
      <c r="I16" s="158"/>
      <c r="J16" s="158"/>
      <c r="K16" s="158"/>
      <c r="L16" s="158"/>
      <c r="M16" s="158"/>
    </row>
    <row r="17" spans="1:13" s="571" customFormat="1" ht="15" x14ac:dyDescent="0.25">
      <c r="A17" s="158"/>
      <c r="B17" s="158"/>
      <c r="C17" s="158"/>
      <c r="D17" s="158"/>
      <c r="E17" s="158"/>
      <c r="F17" s="158"/>
      <c r="G17" s="158"/>
      <c r="H17" s="158"/>
      <c r="I17" s="158"/>
      <c r="J17" s="158"/>
      <c r="K17" s="158"/>
      <c r="L17" s="158"/>
      <c r="M17" s="158"/>
    </row>
    <row r="18" spans="1:13" s="571" customFormat="1" ht="15" x14ac:dyDescent="0.25">
      <c r="A18" s="158" t="s">
        <v>613</v>
      </c>
      <c r="B18" s="158"/>
      <c r="C18" s="158"/>
      <c r="D18" s="158"/>
      <c r="E18" s="158"/>
      <c r="F18" s="158"/>
      <c r="G18" s="158"/>
      <c r="H18" s="158"/>
      <c r="I18" s="158"/>
      <c r="J18" s="158"/>
      <c r="K18" s="158"/>
      <c r="L18" s="158"/>
      <c r="M18" s="158"/>
    </row>
    <row r="19" spans="1:13" s="571" customFormat="1" ht="15" x14ac:dyDescent="0.25">
      <c r="A19" s="156"/>
      <c r="B19" s="159"/>
      <c r="C19" s="159"/>
      <c r="D19" s="159"/>
      <c r="E19" s="159"/>
      <c r="F19" s="159"/>
      <c r="G19" s="159"/>
      <c r="H19" s="159"/>
      <c r="I19" s="159"/>
      <c r="J19" s="159"/>
      <c r="K19" s="159"/>
      <c r="L19" s="159"/>
      <c r="M19" s="159"/>
    </row>
    <row r="20" spans="1:13" s="571" customFormat="1" ht="15" x14ac:dyDescent="0.25">
      <c r="A20" s="158" t="s">
        <v>616</v>
      </c>
      <c r="B20" s="158"/>
      <c r="C20" s="158"/>
      <c r="D20" s="158"/>
      <c r="E20" s="158"/>
      <c r="F20" s="158"/>
      <c r="G20" s="158"/>
      <c r="H20" s="158"/>
      <c r="I20" s="158"/>
      <c r="J20" s="158"/>
      <c r="K20" s="158"/>
      <c r="L20" s="158"/>
      <c r="M20" s="158"/>
    </row>
    <row r="21" spans="1:13" s="571" customFormat="1" ht="15" x14ac:dyDescent="0.25">
      <c r="A21" s="156"/>
      <c r="B21" s="159"/>
      <c r="C21" s="159"/>
      <c r="D21" s="159"/>
      <c r="E21" s="159"/>
      <c r="F21" s="159"/>
      <c r="G21" s="159"/>
      <c r="H21" s="159"/>
      <c r="I21" s="159"/>
      <c r="J21" s="159"/>
      <c r="K21" s="159"/>
      <c r="L21" s="159"/>
      <c r="M21" s="159"/>
    </row>
    <row r="22" spans="1:13" s="571" customFormat="1" ht="15" x14ac:dyDescent="0.25">
      <c r="A22" s="158" t="s">
        <v>617</v>
      </c>
      <c r="B22" s="158"/>
      <c r="C22" s="158"/>
      <c r="D22" s="158"/>
      <c r="E22" s="158"/>
      <c r="F22" s="158"/>
      <c r="G22" s="158"/>
      <c r="H22" s="158"/>
      <c r="I22" s="158"/>
      <c r="J22" s="158"/>
      <c r="K22" s="158"/>
      <c r="L22" s="158"/>
      <c r="M22" s="158"/>
    </row>
    <row r="23" spans="1:13" s="571" customFormat="1" ht="15" x14ac:dyDescent="0.25">
      <c r="A23" s="156"/>
      <c r="B23" s="159"/>
      <c r="C23" s="159"/>
      <c r="D23" s="159"/>
      <c r="E23" s="159"/>
      <c r="F23" s="159"/>
      <c r="G23" s="159"/>
      <c r="H23" s="159"/>
      <c r="I23" s="159"/>
      <c r="J23" s="159"/>
      <c r="K23" s="159"/>
      <c r="L23" s="159"/>
      <c r="M23" s="159"/>
    </row>
    <row r="24" spans="1:13" s="571" customFormat="1" ht="15" x14ac:dyDescent="0.25">
      <c r="A24" s="158" t="s">
        <v>622</v>
      </c>
      <c r="B24" s="158"/>
      <c r="C24" s="158"/>
      <c r="D24" s="158"/>
      <c r="E24" s="158"/>
      <c r="F24" s="158"/>
      <c r="G24" s="158"/>
      <c r="H24" s="158"/>
      <c r="I24" s="158"/>
      <c r="J24" s="158"/>
      <c r="K24" s="158"/>
      <c r="L24" s="158"/>
      <c r="M24" s="158"/>
    </row>
    <row r="25" spans="1:13" s="571" customFormat="1" ht="15" x14ac:dyDescent="0.25">
      <c r="A25" s="156"/>
      <c r="B25" s="159"/>
      <c r="C25" s="159"/>
      <c r="D25" s="159"/>
      <c r="E25" s="159"/>
      <c r="F25" s="159"/>
      <c r="G25" s="159"/>
      <c r="H25" s="159"/>
      <c r="I25" s="159"/>
      <c r="J25" s="159"/>
      <c r="K25" s="159"/>
      <c r="L25" s="159"/>
      <c r="M25" s="159"/>
    </row>
    <row r="26" spans="1:13" s="571" customFormat="1" ht="15" x14ac:dyDescent="0.25">
      <c r="A26" s="158" t="s">
        <v>623</v>
      </c>
      <c r="B26" s="158"/>
      <c r="C26" s="158"/>
      <c r="D26" s="158"/>
      <c r="E26" s="158"/>
      <c r="F26" s="158"/>
      <c r="G26" s="158"/>
      <c r="H26" s="158"/>
      <c r="I26" s="158"/>
      <c r="J26" s="158"/>
      <c r="K26" s="158"/>
      <c r="L26" s="158"/>
      <c r="M26" s="158"/>
    </row>
    <row r="27" spans="1:13" s="571" customFormat="1" ht="15" x14ac:dyDescent="0.25">
      <c r="A27" s="156"/>
      <c r="B27" s="159"/>
      <c r="C27" s="159"/>
      <c r="D27" s="159"/>
      <c r="E27" s="159"/>
      <c r="F27" s="159"/>
      <c r="G27" s="159"/>
      <c r="H27" s="159"/>
      <c r="I27" s="159"/>
      <c r="J27" s="159"/>
      <c r="K27" s="159"/>
      <c r="L27" s="159"/>
      <c r="M27" s="159"/>
    </row>
    <row r="28" spans="1:13" s="571" customFormat="1" ht="15" x14ac:dyDescent="0.25">
      <c r="A28" s="494" t="s">
        <v>624</v>
      </c>
      <c r="B28"/>
      <c r="C28"/>
      <c r="D28"/>
      <c r="E28"/>
      <c r="F28"/>
      <c r="G28"/>
      <c r="H28"/>
      <c r="I28"/>
      <c r="J28"/>
      <c r="K28"/>
      <c r="L28"/>
      <c r="M28"/>
    </row>
    <row r="29" spans="1:13" s="571" customFormat="1" ht="15" x14ac:dyDescent="0.25">
      <c r="A29" s="156"/>
      <c r="B29" s="159"/>
      <c r="C29" s="159"/>
      <c r="D29" s="159"/>
      <c r="E29" s="159"/>
      <c r="F29" s="159"/>
      <c r="G29" s="159"/>
      <c r="H29" s="159"/>
      <c r="I29" s="159"/>
      <c r="J29" s="159"/>
      <c r="K29" s="159"/>
      <c r="L29" s="159"/>
      <c r="M29" s="159"/>
    </row>
    <row r="30" spans="1:13" s="571" customFormat="1" ht="15" x14ac:dyDescent="0.25">
      <c r="A30" s="494" t="s">
        <v>626</v>
      </c>
      <c r="B30" s="159"/>
      <c r="C30" s="159"/>
      <c r="D30" s="159"/>
      <c r="E30" s="159"/>
      <c r="F30" s="159"/>
      <c r="G30" s="159"/>
      <c r="H30" s="159"/>
      <c r="I30" s="159"/>
      <c r="J30" s="159"/>
      <c r="K30" s="159"/>
      <c r="L30" s="159"/>
      <c r="M30" s="159"/>
    </row>
    <row r="31" spans="1:13" s="571" customFormat="1" ht="15" x14ac:dyDescent="0.25">
      <c r="A31" s="156"/>
      <c r="B31" s="159"/>
      <c r="C31" s="159"/>
      <c r="D31" s="159"/>
      <c r="E31" s="159"/>
      <c r="F31" s="159"/>
      <c r="G31" s="159"/>
      <c r="H31" s="159"/>
      <c r="I31" s="159"/>
      <c r="J31" s="159"/>
      <c r="K31" s="159"/>
      <c r="L31" s="159"/>
      <c r="M31" s="159"/>
    </row>
    <row r="32" spans="1:13" s="571" customFormat="1" ht="15" x14ac:dyDescent="0.25">
      <c r="A32" s="494" t="s">
        <v>625</v>
      </c>
      <c r="B32"/>
      <c r="C32"/>
      <c r="D32"/>
      <c r="E32"/>
      <c r="F32"/>
      <c r="G32"/>
      <c r="H32"/>
      <c r="I32"/>
      <c r="J32"/>
      <c r="K32"/>
      <c r="L32"/>
      <c r="M32"/>
    </row>
    <row r="33" spans="1:13" s="571" customFormat="1" ht="15" x14ac:dyDescent="0.25">
      <c r="A33" s="158"/>
      <c r="B33" s="158"/>
      <c r="C33" s="158"/>
      <c r="D33" s="158"/>
      <c r="E33" s="158"/>
      <c r="F33" s="158"/>
      <c r="G33" s="158"/>
      <c r="H33" s="158"/>
      <c r="I33" s="158"/>
      <c r="J33" s="158"/>
      <c r="K33" s="158"/>
      <c r="L33" s="158"/>
      <c r="M33" s="158"/>
    </row>
    <row r="34" spans="1:13" s="571" customFormat="1" ht="15" x14ac:dyDescent="0.25">
      <c r="A34" s="494" t="s">
        <v>627</v>
      </c>
      <c r="B34" s="158"/>
      <c r="C34" s="158"/>
      <c r="D34" s="158"/>
      <c r="E34" s="158"/>
      <c r="F34" s="158"/>
      <c r="G34" s="158"/>
      <c r="H34" s="158"/>
      <c r="I34" s="158"/>
      <c r="J34" s="158"/>
      <c r="K34" s="158"/>
      <c r="L34" s="158"/>
      <c r="M34" s="158"/>
    </row>
    <row r="35" spans="1:13" s="571" customFormat="1" ht="15" x14ac:dyDescent="0.25">
      <c r="A35" s="493"/>
      <c r="B35" s="158"/>
      <c r="C35" s="158"/>
      <c r="D35" s="158"/>
      <c r="E35" s="158"/>
      <c r="F35" s="158"/>
      <c r="G35" s="158"/>
      <c r="H35" s="158"/>
      <c r="I35" s="158"/>
      <c r="J35" s="158"/>
      <c r="K35" s="158"/>
      <c r="L35" s="158"/>
      <c r="M35" s="158"/>
    </row>
    <row r="36" spans="1:13" s="571" customFormat="1" ht="15" x14ac:dyDescent="0.25">
      <c r="A36" s="494" t="s">
        <v>628</v>
      </c>
      <c r="B36" s="158"/>
      <c r="C36" s="158"/>
      <c r="D36" s="158"/>
      <c r="E36" s="158"/>
      <c r="F36" s="158"/>
      <c r="G36" s="158"/>
      <c r="H36" s="158"/>
      <c r="I36" s="158"/>
      <c r="J36" s="158"/>
      <c r="K36" s="158"/>
      <c r="L36" s="158"/>
      <c r="M36" s="158"/>
    </row>
    <row r="37" spans="1:13" s="571" customFormat="1" ht="15" x14ac:dyDescent="0.25">
      <c r="A37" s="156"/>
      <c r="B37" s="159"/>
      <c r="C37" s="159"/>
      <c r="D37" s="159"/>
      <c r="E37" s="159"/>
      <c r="F37" s="159"/>
      <c r="G37" s="159"/>
      <c r="H37" s="159"/>
      <c r="I37" s="159"/>
      <c r="J37" s="159"/>
      <c r="K37" s="159"/>
      <c r="L37" s="159"/>
      <c r="M37" s="159"/>
    </row>
    <row r="38" spans="1:13" s="571" customFormat="1" ht="15" x14ac:dyDescent="0.25">
      <c r="A38" s="158" t="s">
        <v>635</v>
      </c>
      <c r="B38" s="158"/>
      <c r="C38" s="158"/>
      <c r="D38" s="158"/>
      <c r="E38" s="158"/>
      <c r="F38" s="158"/>
      <c r="G38" s="158"/>
      <c r="H38" s="158"/>
      <c r="I38" s="158"/>
      <c r="J38" s="158"/>
      <c r="K38" s="158"/>
      <c r="L38" s="158"/>
      <c r="M38" s="158"/>
    </row>
    <row r="39" spans="1:13" s="571" customFormat="1" ht="15" x14ac:dyDescent="0.25">
      <c r="A39" s="158"/>
      <c r="B39" s="158"/>
      <c r="C39" s="158"/>
      <c r="D39" s="158"/>
      <c r="E39" s="158"/>
      <c r="F39" s="158"/>
      <c r="G39" s="158"/>
      <c r="H39" s="158"/>
      <c r="I39" s="158"/>
      <c r="J39" s="158"/>
      <c r="K39" s="158"/>
      <c r="L39" s="158"/>
      <c r="M39" s="158"/>
    </row>
    <row r="40" spans="1:13" s="571" customFormat="1" ht="15" x14ac:dyDescent="0.25">
      <c r="A40" s="158" t="s">
        <v>636</v>
      </c>
      <c r="B40" s="158"/>
      <c r="C40" s="158"/>
      <c r="D40" s="158"/>
      <c r="E40" s="158"/>
      <c r="F40" s="158"/>
      <c r="G40" s="158"/>
      <c r="H40" s="158"/>
      <c r="I40" s="158"/>
      <c r="J40" s="158"/>
      <c r="K40" s="158"/>
      <c r="L40" s="158"/>
      <c r="M40" s="158"/>
    </row>
    <row r="41" spans="1:13" s="571" customFormat="1" ht="15" x14ac:dyDescent="0.25">
      <c r="A41" s="156"/>
      <c r="B41" s="159"/>
      <c r="C41" s="159"/>
      <c r="D41" s="159"/>
      <c r="E41" s="159"/>
      <c r="F41" s="159"/>
      <c r="G41" s="159"/>
      <c r="H41" s="159"/>
      <c r="I41" s="159"/>
      <c r="J41" s="159"/>
      <c r="K41" s="159"/>
      <c r="L41" s="159"/>
      <c r="M41" s="159"/>
    </row>
    <row r="42" spans="1:13" s="571" customFormat="1" ht="15" x14ac:dyDescent="0.25">
      <c r="A42" s="158" t="s">
        <v>637</v>
      </c>
      <c r="B42" s="158"/>
      <c r="C42" s="158"/>
      <c r="D42" s="158"/>
      <c r="E42" s="158"/>
      <c r="F42" s="158"/>
      <c r="G42" s="158"/>
      <c r="H42" s="158"/>
      <c r="I42" s="158"/>
      <c r="J42" s="158"/>
      <c r="K42" s="158"/>
      <c r="L42" s="158"/>
      <c r="M42" s="158"/>
    </row>
    <row r="43" spans="1:13" s="571" customFormat="1" ht="15" x14ac:dyDescent="0.25">
      <c r="A43" s="156"/>
      <c r="B43" s="159"/>
      <c r="C43" s="159"/>
      <c r="D43" s="159"/>
      <c r="E43" s="159"/>
      <c r="F43" s="159"/>
      <c r="G43" s="159"/>
      <c r="H43" s="159"/>
      <c r="I43" s="159"/>
      <c r="J43" s="159"/>
      <c r="K43" s="159"/>
      <c r="L43" s="159"/>
      <c r="M43" s="159"/>
    </row>
    <row r="44" spans="1:13" s="571" customFormat="1" ht="15" x14ac:dyDescent="0.25">
      <c r="A44" s="158" t="s">
        <v>641</v>
      </c>
      <c r="B44" s="158"/>
      <c r="C44" s="158"/>
      <c r="D44" s="158"/>
      <c r="E44" s="158"/>
      <c r="F44" s="158"/>
      <c r="G44" s="158"/>
      <c r="H44" s="158"/>
      <c r="I44" s="158"/>
      <c r="J44" s="158"/>
      <c r="K44" s="158"/>
      <c r="L44" s="158"/>
      <c r="M44" s="158"/>
    </row>
    <row r="45" spans="1:13" s="571" customFormat="1" ht="15" x14ac:dyDescent="0.25">
      <c r="A45" s="158"/>
      <c r="B45" s="158"/>
      <c r="C45" s="158"/>
      <c r="D45" s="158"/>
      <c r="E45" s="158"/>
      <c r="F45" s="158"/>
      <c r="G45" s="158"/>
      <c r="H45" s="158"/>
      <c r="I45" s="158"/>
      <c r="J45" s="158"/>
      <c r="K45" s="158"/>
      <c r="L45" s="158"/>
      <c r="M45" s="158"/>
    </row>
    <row r="46" spans="1:13" s="571" customFormat="1" ht="15" x14ac:dyDescent="0.25">
      <c r="A46" s="158" t="s">
        <v>642</v>
      </c>
      <c r="B46" s="158"/>
      <c r="C46" s="158"/>
      <c r="D46" s="158"/>
      <c r="E46" s="158"/>
      <c r="F46" s="158"/>
      <c r="G46" s="158"/>
      <c r="H46" s="158"/>
      <c r="I46" s="158"/>
      <c r="J46" s="158"/>
      <c r="K46" s="158"/>
      <c r="L46" s="158"/>
      <c r="M46" s="158"/>
    </row>
    <row r="47" spans="1:13" s="571" customFormat="1" ht="15" x14ac:dyDescent="0.25">
      <c r="A47" s="158"/>
      <c r="B47" s="158"/>
      <c r="C47" s="158"/>
      <c r="D47" s="158"/>
      <c r="E47" s="158"/>
      <c r="F47" s="158"/>
      <c r="G47" s="158"/>
      <c r="H47" s="158"/>
      <c r="I47" s="158"/>
      <c r="J47" s="158"/>
      <c r="K47" s="158"/>
      <c r="L47" s="158"/>
      <c r="M47" s="158"/>
    </row>
    <row r="48" spans="1:13" s="571" customFormat="1" ht="15" x14ac:dyDescent="0.25">
      <c r="A48" s="158" t="s">
        <v>643</v>
      </c>
      <c r="B48" s="158"/>
      <c r="C48" s="158"/>
      <c r="D48" s="158"/>
      <c r="E48" s="158"/>
      <c r="F48" s="158"/>
      <c r="G48" s="158"/>
      <c r="H48" s="158"/>
      <c r="I48" s="158"/>
      <c r="J48" s="158"/>
      <c r="K48" s="158"/>
      <c r="L48" s="158"/>
      <c r="M48" s="158"/>
    </row>
    <row r="49" spans="1:13" s="571" customFormat="1" ht="15" x14ac:dyDescent="0.25">
      <c r="A49" s="156"/>
      <c r="B49" s="159"/>
      <c r="C49" s="159"/>
      <c r="D49" s="159"/>
      <c r="E49" s="159"/>
      <c r="F49" s="159"/>
      <c r="G49" s="159"/>
      <c r="H49" s="159"/>
      <c r="I49" s="159"/>
      <c r="J49" s="159"/>
      <c r="K49" s="159"/>
      <c r="L49" s="159"/>
      <c r="M49" s="159"/>
    </row>
    <row r="50" spans="1:13" s="571" customFormat="1" ht="15" x14ac:dyDescent="0.25">
      <c r="A50" s="158" t="s">
        <v>644</v>
      </c>
      <c r="B50" s="158"/>
      <c r="C50" s="158"/>
      <c r="D50" s="158"/>
      <c r="E50" s="158"/>
      <c r="F50" s="158"/>
      <c r="G50" s="158"/>
      <c r="H50" s="158"/>
      <c r="I50" s="158"/>
      <c r="J50" s="158"/>
      <c r="K50" s="158"/>
      <c r="L50" s="158"/>
      <c r="M50" s="158"/>
    </row>
    <row r="51" spans="1:13" s="571" customFormat="1" ht="15" x14ac:dyDescent="0.25">
      <c r="A51" s="158"/>
      <c r="B51" s="158"/>
      <c r="C51" s="158"/>
      <c r="D51" s="158"/>
      <c r="E51" s="158"/>
      <c r="F51" s="158"/>
      <c r="G51" s="158"/>
      <c r="H51" s="158"/>
      <c r="I51" s="158"/>
      <c r="J51" s="158"/>
      <c r="K51" s="158"/>
      <c r="L51" s="158"/>
      <c r="M51" s="158"/>
    </row>
    <row r="52" spans="1:13" s="571" customFormat="1" ht="15" x14ac:dyDescent="0.25">
      <c r="A52" s="158" t="s">
        <v>646</v>
      </c>
      <c r="B52" s="158"/>
      <c r="C52" s="158"/>
      <c r="D52" s="158"/>
      <c r="E52" s="158"/>
      <c r="F52" s="158"/>
      <c r="G52" s="158"/>
      <c r="H52" s="158"/>
      <c r="I52" s="158"/>
      <c r="J52" s="158"/>
      <c r="K52" s="158"/>
      <c r="L52" s="158"/>
      <c r="M52" s="158"/>
    </row>
    <row r="53" spans="1:13" s="571" customFormat="1" ht="15" x14ac:dyDescent="0.25">
      <c r="A53" s="158"/>
      <c r="B53" s="158"/>
      <c r="C53" s="158"/>
      <c r="D53" s="158"/>
      <c r="E53" s="158"/>
      <c r="F53" s="158"/>
      <c r="G53" s="158"/>
      <c r="H53" s="158"/>
      <c r="I53" s="158"/>
      <c r="J53" s="158"/>
      <c r="K53" s="158"/>
      <c r="L53" s="158"/>
      <c r="M53" s="158"/>
    </row>
    <row r="54" spans="1:13" s="571" customFormat="1" ht="15" x14ac:dyDescent="0.25">
      <c r="A54" s="158" t="s">
        <v>647</v>
      </c>
      <c r="B54" s="158"/>
      <c r="C54" s="158"/>
      <c r="D54" s="158"/>
      <c r="E54" s="158"/>
      <c r="F54" s="158"/>
      <c r="G54" s="158"/>
      <c r="H54" s="158"/>
      <c r="I54" s="158"/>
      <c r="J54" s="158"/>
      <c r="K54" s="158"/>
      <c r="L54" s="158"/>
      <c r="M54" s="158"/>
    </row>
    <row r="55" spans="1:13" s="571" customFormat="1" ht="15" x14ac:dyDescent="0.25">
      <c r="A55" s="158"/>
      <c r="B55" s="158"/>
      <c r="C55" s="158"/>
      <c r="D55" s="158"/>
      <c r="E55" s="158"/>
      <c r="F55" s="158"/>
      <c r="G55" s="158"/>
      <c r="H55" s="158"/>
      <c r="I55" s="158"/>
      <c r="J55" s="158"/>
      <c r="K55" s="158"/>
      <c r="L55" s="158"/>
      <c r="M55" s="158"/>
    </row>
    <row r="56" spans="1:13" s="571" customFormat="1" ht="15" x14ac:dyDescent="0.25">
      <c r="A56" s="494" t="s">
        <v>648</v>
      </c>
      <c r="B56" s="158"/>
      <c r="C56" s="158"/>
      <c r="D56" s="158"/>
      <c r="E56" s="158"/>
      <c r="F56" s="158"/>
      <c r="G56" s="158"/>
      <c r="H56" s="158"/>
      <c r="I56" s="158"/>
      <c r="J56" s="158"/>
      <c r="K56" s="158"/>
      <c r="L56" s="158"/>
      <c r="M56" s="158"/>
    </row>
    <row r="57" spans="1:13" s="571" customFormat="1" ht="15" x14ac:dyDescent="0.25">
      <c r="A57" s="494"/>
      <c r="B57" s="158"/>
      <c r="C57" s="158"/>
      <c r="D57" s="158"/>
      <c r="E57" s="158"/>
      <c r="F57" s="158"/>
      <c r="G57" s="158"/>
      <c r="H57" s="158"/>
      <c r="I57" s="158"/>
      <c r="J57" s="158"/>
      <c r="K57" s="158"/>
      <c r="L57" s="158"/>
      <c r="M57" s="158"/>
    </row>
    <row r="58" spans="1:13" s="571" customFormat="1" ht="15" x14ac:dyDescent="0.25">
      <c r="A58" s="494" t="s">
        <v>650</v>
      </c>
      <c r="B58" s="158"/>
      <c r="C58" s="158"/>
      <c r="D58" s="158"/>
      <c r="E58" s="158"/>
      <c r="F58" s="158"/>
      <c r="G58" s="158"/>
      <c r="H58" s="158"/>
      <c r="I58" s="158"/>
      <c r="J58" s="158"/>
      <c r="K58" s="158"/>
      <c r="L58" s="158"/>
      <c r="M58" s="158"/>
    </row>
    <row r="59" spans="1:13" s="571" customFormat="1" ht="15" x14ac:dyDescent="0.25">
      <c r="A59" s="494"/>
      <c r="B59" s="158"/>
      <c r="C59" s="158"/>
      <c r="D59" s="158"/>
      <c r="E59" s="158"/>
      <c r="F59" s="158"/>
      <c r="G59" s="158"/>
      <c r="H59" s="158"/>
      <c r="I59" s="158"/>
      <c r="J59" s="158"/>
      <c r="K59" s="158"/>
      <c r="L59" s="158"/>
      <c r="M59" s="158"/>
    </row>
    <row r="60" spans="1:13" s="571" customFormat="1" ht="15" x14ac:dyDescent="0.25">
      <c r="A60" s="494" t="s">
        <v>649</v>
      </c>
      <c r="B60" s="158"/>
      <c r="C60" s="158"/>
      <c r="D60" s="158"/>
      <c r="E60" s="158"/>
      <c r="F60" s="158"/>
      <c r="G60" s="158"/>
      <c r="H60" s="158"/>
      <c r="I60" s="158"/>
      <c r="J60" s="158"/>
      <c r="K60" s="158"/>
      <c r="L60" s="158"/>
      <c r="M60" s="158"/>
    </row>
    <row r="61" spans="1:13" s="571" customFormat="1" ht="15" x14ac:dyDescent="0.25">
      <c r="A61" s="494"/>
      <c r="B61" s="158"/>
      <c r="C61" s="158"/>
      <c r="D61" s="158"/>
      <c r="E61" s="158"/>
      <c r="F61" s="158"/>
      <c r="G61" s="158"/>
      <c r="H61" s="158"/>
      <c r="I61" s="158"/>
      <c r="J61" s="158"/>
      <c r="K61" s="158"/>
      <c r="L61" s="158"/>
      <c r="M61" s="158"/>
    </row>
    <row r="62" spans="1:13" s="571" customFormat="1" ht="15" x14ac:dyDescent="0.25">
      <c r="A62" s="494" t="s">
        <v>651</v>
      </c>
      <c r="B62" s="158"/>
      <c r="C62" s="158"/>
      <c r="D62" s="158"/>
      <c r="E62" s="158"/>
      <c r="F62" s="158"/>
      <c r="G62" s="158"/>
      <c r="H62" s="158"/>
      <c r="I62" s="158"/>
      <c r="J62" s="158"/>
      <c r="K62" s="158"/>
      <c r="L62" s="158"/>
      <c r="M62" s="158"/>
    </row>
    <row r="63" spans="1:13" s="571" customFormat="1" ht="15" x14ac:dyDescent="0.25">
      <c r="A63" s="494"/>
      <c r="B63" s="158"/>
      <c r="C63" s="158"/>
      <c r="D63" s="158"/>
      <c r="E63" s="158"/>
      <c r="F63" s="158"/>
      <c r="G63" s="158"/>
      <c r="H63" s="158"/>
      <c r="I63" s="158"/>
      <c r="J63" s="158"/>
      <c r="K63" s="158"/>
      <c r="L63" s="158"/>
      <c r="M63" s="158"/>
    </row>
  </sheetData>
  <phoneticPr fontId="4" type="noConvers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20:M20" location="'5 Joiners &amp; Leavers by region'!Print_Area" display="'5 Joiners &amp; Leavers by region'!Print_Area"/>
    <hyperlink ref="A24:M24" location="'6 Joiners &amp; Leavers by function'!Print_Area" display="'6 Joiners &amp; Leavers by function'!Print_Area"/>
    <hyperlink ref="A38:M40" location="'8Joiners &amp; Leavers by diversity'!Print_Area" display="'8Joiners &amp; Leavers by diversity'!Print_Area"/>
    <hyperlink ref="A44:M44" location="'9 Leavers by RFL'!Print_Area" display="'9 Leavers by RFL'!Print_Area"/>
    <hyperlink ref="A50:M50" location="'10 Snapshot of Estab x grade'!Print_Area" display="'10 Snapshot of Estab x grade'!Print_Area"/>
    <hyperlink ref="A52" location="'13 Snapshot of LDUs x grad'!A1" display="Table 13: Snapshot of NPS Staff in Post, by LDU Cluster (Full Time Equivalent)"/>
    <hyperlink ref="A26:M26" location="'6 Joiners &amp; Leavers by function'!Print_Area" display="'6 Joiners &amp; Leavers by function'!Print_Area"/>
    <hyperlink ref="A46:M46" location="'9 Leavers by RFL'!Print_Area" display="'9 Leavers by RFL'!Print_Area"/>
    <hyperlink ref="A48:M48" location="'9 Leavers by RFL'!Print_Area" display="'9 Leavers by RFL'!Print_Area"/>
    <hyperlink ref="A44" location="'11a Leavers by RFL'!A1" display="Table 11a: NOMS leavers, by Reason for Leaving (Headcount)"/>
    <hyperlink ref="A46" location="'11b Leavers by RFL &amp; Grade'!A1" display="Table 11b: Prison Officer and Probation Officer leavers, by Reason for Leaving and Grade (Headcount)"/>
    <hyperlink ref="A48" location="'11c Leavers by RFL &amp; Region'!A1" display="Table 11c: NOMS leavers, by Reason for Leaving and Region (Headcount)"/>
    <hyperlink ref="A14:M14" location="'Table 4 - sip x diversity'!Print_Area" display="'Table 4 - sip x diversity'!Print_Area"/>
    <hyperlink ref="A16:M16" location="'Table 4 - sip x diversity'!Print_Area" display="'Table 4 - sip x diversity'!Print_Area"/>
    <hyperlink ref="A18:M18" location="'Table 4 - sip x diversity'!Print_Area" display="'Table 4 - sip x diversity'!Print_Area"/>
    <hyperlink ref="A14" location="'Table 5a - PSP sip x diversity'!A1" display="Table 5a: Public Sector Prison Staff in Post, by Protected Characteristic (Headcount)"/>
    <hyperlink ref="A16" location="'Table 5b - HQ sip x diversity'!A1" display="Table 5b: NOMS HQ and Area Services Staff in Post, by Protected Characteristic (Headcount)"/>
    <hyperlink ref="A18" location="'Table 5c - NPS sip x diversity'!A1" display="Table 5c: NPS Staff in Post, by Protected Characteristic (Headcount)"/>
    <hyperlink ref="A22" location="'6 Joiners &amp; Leavers by region'!A37" display="Table 6b: NOMS Leavers, by Prison Service Region, NPS Division and Wales (Headcount)"/>
    <hyperlink ref="A54" location="'14 Benchmark vs SIP'!A1" display="Table 14: Staff in Post (Full Time Equivalent) and Benchmark Staffing Level"/>
    <hyperlink ref="A28" location="'8a-c Joiners &amp; Leavers by grade'!A1" display="Table 8a: NOMS joiners, by Grade (Headcount)"/>
    <hyperlink ref="A30" location="'8a-c Joiners &amp; Leavers by grade'!A33" display="Table 8b: Internal Conversions of Existing NOMS Staff to Prison Officer "/>
    <hyperlink ref="A32" location="'8a-c Joiners &amp; Leavers by grade'!A40" display="Table 8c: NOMS leavers, by Grade (Headcount)"/>
    <hyperlink ref="A34" location="'8d Leaving Rate by grade'!A1" display="Table 8d: Underlying Leaving Rate of Permanent Staff By Grade"/>
    <hyperlink ref="A36" location="'8e Leaving Rate by Region'!A1" display="Table 8e: Underlying Leaving Rate of Permanent Staff in Main Grades By Region and Division"/>
    <hyperlink ref="A56" location="'15 Band 3-5 Quarterly Changes'!A1" display="Table 15: Band 3-5 Officer, Direct recruits, Conversions from Existing Staff and Leavers Quarterly"/>
    <hyperlink ref="A12:M12" location="'Table 4 - sip x diversity'!Print_Area" display="'Table 4 - sip x diversity'!Print_Area"/>
    <hyperlink ref="A12" location="'Table 5 - sip x diversity'!Print_Area" display="Table 5: NOMS Staff in Post, by Protected Characteristic (Headcount)"/>
    <hyperlink ref="A20" location="'6 Joiners &amp; Leavers by region'!A1" display="Table 6a: NOMS Joiners, by Prison Service Region, NPS Division and Wales (Headcount)"/>
    <hyperlink ref="A24" location="'7 Joiners &amp; Leavers by function'!A1" display="Table 7a: NOMS joiners, by Function (Headcount)"/>
    <hyperlink ref="A26" location="'7 Joiners &amp; Leavers by function'!A27" display="Table 7b: NOMS leavers, by Function (Headcount)"/>
    <hyperlink ref="A38" location="'9Joiners &amp; Leavers by diversity'!A1" display="Table 9a: NOMS joiners, by Protected Characteristic (Headcount)"/>
    <hyperlink ref="A40" location="'9Joiners &amp; Leavers by diversity'!A49" display="Table 9b: NOMS leavers, by Protected Characteristic (Headcount)"/>
    <hyperlink ref="A50" location="'12 Snapshot of Estab x grade'!A1" display="Table 12: Snapshot of NOMS Staff in Post, by Establishment (Full Time Equivalent)"/>
    <hyperlink ref="A10:M10" location="'Table 3 - sip x grade'!Print_Area" display="'Table 3 - sip x grade'!Print_Area"/>
    <hyperlink ref="A10" location="'Table 4 -SIP By LoS'!A1" display="Table 4: NOMS Staff in Post By Length of Service"/>
    <hyperlink ref="A42" location="'10 Leavers By LoS'!A1" display="Table 10: NOMS Leavers By Length of Service1 at Leaving"/>
    <hyperlink ref="A58" location="'16 Sickness by Grade'!A1" display="Table 16: "/>
    <hyperlink ref="A60" location="'17 Sick reason'!A1" display="Table 17:"/>
    <hyperlink ref="A62" location="'18 Sickness, Region, Division'!A1" display="Table 18: Average Working Days Lost to Sickness Absence by Region &amp; Division"/>
  </hyperlinks>
  <pageMargins left="0.75" right="0.75" top="1" bottom="1" header="0.5" footer="0.5"/>
  <pageSetup paperSize="9" scale="54" orientation="landscape" r:id="rId1"/>
  <headerFooter alignWithMargins="0"/>
  <colBreaks count="1" manualBreakCount="1">
    <brk id="13"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2"/>
    <pageSetUpPr fitToPage="1"/>
  </sheetPr>
  <dimension ref="A1:S47"/>
  <sheetViews>
    <sheetView topLeftCell="A16" zoomScaleNormal="100" workbookViewId="0">
      <selection activeCell="A47" sqref="A47:B47"/>
    </sheetView>
  </sheetViews>
  <sheetFormatPr defaultRowHeight="12.75" x14ac:dyDescent="0.2"/>
  <cols>
    <col min="1" max="1" width="2.42578125" customWidth="1"/>
    <col min="2" max="2" width="5.85546875" customWidth="1"/>
    <col min="3" max="3" width="42.42578125" bestFit="1" customWidth="1"/>
    <col min="4" max="18" width="13" customWidth="1"/>
  </cols>
  <sheetData>
    <row r="1" spans="1:18" ht="14.25" x14ac:dyDescent="0.2">
      <c r="A1" s="1" t="s">
        <v>673</v>
      </c>
    </row>
    <row r="3" spans="1:18" ht="13.5" thickBot="1" x14ac:dyDescent="0.25"/>
    <row r="4" spans="1:18" x14ac:dyDescent="0.2">
      <c r="C4" s="369"/>
      <c r="D4" s="195" t="s">
        <v>167</v>
      </c>
      <c r="E4" s="196"/>
      <c r="F4" s="196"/>
      <c r="G4" s="196"/>
      <c r="H4" s="197"/>
      <c r="I4" s="196"/>
      <c r="J4" s="196"/>
      <c r="K4" s="196"/>
      <c r="L4" s="196"/>
      <c r="M4" s="196"/>
      <c r="N4" s="196"/>
      <c r="O4" s="196"/>
      <c r="P4" s="196"/>
      <c r="Q4" s="196"/>
      <c r="R4" s="197"/>
    </row>
    <row r="5" spans="1:18" ht="51.75" thickBot="1" x14ac:dyDescent="0.25">
      <c r="C5" s="372"/>
      <c r="D5" s="391" t="s">
        <v>164</v>
      </c>
      <c r="E5" s="391" t="s">
        <v>165</v>
      </c>
      <c r="F5" s="399" t="s">
        <v>369</v>
      </c>
      <c r="G5" s="391" t="s">
        <v>176</v>
      </c>
      <c r="H5" s="391" t="s">
        <v>121</v>
      </c>
      <c r="I5" s="391" t="s">
        <v>122</v>
      </c>
      <c r="J5" s="391" t="s">
        <v>123</v>
      </c>
      <c r="K5" s="391" t="s">
        <v>427</v>
      </c>
      <c r="L5" s="391" t="s">
        <v>415</v>
      </c>
      <c r="M5" s="391" t="s">
        <v>416</v>
      </c>
      <c r="N5" s="391" t="s">
        <v>417</v>
      </c>
      <c r="O5" s="391" t="s">
        <v>418</v>
      </c>
      <c r="P5" s="399" t="s">
        <v>367</v>
      </c>
      <c r="Q5" s="399" t="s">
        <v>368</v>
      </c>
      <c r="R5" s="392" t="s">
        <v>375</v>
      </c>
    </row>
    <row r="6" spans="1:18" x14ac:dyDescent="0.2">
      <c r="B6" s="55"/>
      <c r="C6" s="374"/>
      <c r="D6" s="379"/>
      <c r="E6" s="379"/>
      <c r="F6" s="379"/>
      <c r="G6" s="379"/>
      <c r="H6" s="379"/>
      <c r="I6" s="379"/>
      <c r="J6" s="379"/>
      <c r="K6" s="379"/>
      <c r="L6" s="379"/>
      <c r="M6" s="379"/>
      <c r="N6" s="379"/>
      <c r="O6" s="379"/>
      <c r="P6" s="379"/>
      <c r="Q6" s="379"/>
      <c r="R6" s="373"/>
    </row>
    <row r="7" spans="1:18" x14ac:dyDescent="0.2">
      <c r="B7" s="2"/>
      <c r="C7" s="93" t="s">
        <v>124</v>
      </c>
      <c r="D7" s="371">
        <v>41</v>
      </c>
      <c r="E7" s="371">
        <v>38</v>
      </c>
      <c r="F7" s="371">
        <v>6</v>
      </c>
      <c r="G7" s="371" t="s">
        <v>598</v>
      </c>
      <c r="H7" s="371">
        <v>21</v>
      </c>
      <c r="I7" s="371" t="s">
        <v>598</v>
      </c>
      <c r="J7" s="371" t="s">
        <v>598</v>
      </c>
      <c r="K7" s="371" t="s">
        <v>598</v>
      </c>
      <c r="L7" s="371">
        <v>3</v>
      </c>
      <c r="M7" s="371" t="s">
        <v>598</v>
      </c>
      <c r="N7" s="371" t="s">
        <v>598</v>
      </c>
      <c r="O7" s="371" t="s">
        <v>598</v>
      </c>
      <c r="P7" s="371">
        <v>37</v>
      </c>
      <c r="Q7" s="371" t="s">
        <v>598</v>
      </c>
      <c r="R7" s="375">
        <v>12</v>
      </c>
    </row>
    <row r="8" spans="1:18" x14ac:dyDescent="0.2">
      <c r="B8" s="2"/>
      <c r="C8" s="209" t="s">
        <v>185</v>
      </c>
      <c r="D8" s="376">
        <v>46</v>
      </c>
      <c r="E8" s="377">
        <v>9</v>
      </c>
      <c r="F8" s="377" t="s">
        <v>598</v>
      </c>
      <c r="G8" s="377" t="s">
        <v>598</v>
      </c>
      <c r="H8" s="377" t="s">
        <v>598</v>
      </c>
      <c r="I8" s="377" t="s">
        <v>598</v>
      </c>
      <c r="J8" s="377" t="s">
        <v>598</v>
      </c>
      <c r="K8" s="377" t="s">
        <v>598</v>
      </c>
      <c r="L8" s="377" t="s">
        <v>598</v>
      </c>
      <c r="M8" s="377">
        <v>3</v>
      </c>
      <c r="N8" s="377" t="s">
        <v>598</v>
      </c>
      <c r="O8" s="377" t="s">
        <v>598</v>
      </c>
      <c r="P8" s="377">
        <v>4</v>
      </c>
      <c r="Q8" s="377" t="s">
        <v>598</v>
      </c>
      <c r="R8" s="378" t="s">
        <v>598</v>
      </c>
    </row>
    <row r="9" spans="1:18" s="73" customFormat="1" ht="12.75" customHeight="1" x14ac:dyDescent="0.2">
      <c r="B9" s="878" t="s">
        <v>226</v>
      </c>
      <c r="C9" s="879"/>
      <c r="D9" s="393">
        <v>87</v>
      </c>
      <c r="E9" s="394">
        <v>47</v>
      </c>
      <c r="F9" s="394">
        <v>8</v>
      </c>
      <c r="G9" s="394" t="s">
        <v>598</v>
      </c>
      <c r="H9" s="394">
        <v>23</v>
      </c>
      <c r="I9" s="394" t="s">
        <v>598</v>
      </c>
      <c r="J9" s="394" t="s">
        <v>598</v>
      </c>
      <c r="K9" s="394" t="s">
        <v>598</v>
      </c>
      <c r="L9" s="394">
        <v>4</v>
      </c>
      <c r="M9" s="394">
        <v>5</v>
      </c>
      <c r="N9" s="394" t="s">
        <v>598</v>
      </c>
      <c r="O9" s="394" t="s">
        <v>598</v>
      </c>
      <c r="P9" s="394">
        <v>41</v>
      </c>
      <c r="Q9" s="394" t="s">
        <v>598</v>
      </c>
      <c r="R9" s="395">
        <v>14</v>
      </c>
    </row>
    <row r="10" spans="1:18" ht="12.75" customHeight="1" x14ac:dyDescent="0.2">
      <c r="B10" s="122"/>
      <c r="C10" s="212"/>
      <c r="D10" s="371"/>
      <c r="E10" s="371"/>
      <c r="F10" s="371"/>
      <c r="G10" s="371"/>
      <c r="H10" s="371"/>
      <c r="I10" s="371"/>
      <c r="J10" s="371"/>
      <c r="K10" s="371"/>
      <c r="L10" s="371"/>
      <c r="M10" s="371"/>
      <c r="N10" s="371"/>
      <c r="O10" s="371"/>
      <c r="P10" s="371"/>
      <c r="Q10" s="371"/>
      <c r="R10" s="375"/>
    </row>
    <row r="11" spans="1:18" x14ac:dyDescent="0.2">
      <c r="B11" s="213" t="s">
        <v>227</v>
      </c>
      <c r="C11" s="212"/>
      <c r="D11" s="371"/>
      <c r="E11" s="371"/>
      <c r="F11" s="371"/>
      <c r="G11" s="371"/>
      <c r="H11" s="371"/>
      <c r="I11" s="371"/>
      <c r="J11" s="371"/>
      <c r="K11" s="371"/>
      <c r="L11" s="371"/>
      <c r="M11" s="371"/>
      <c r="N11" s="371"/>
      <c r="O11" s="371"/>
      <c r="P11" s="371"/>
      <c r="Q11" s="371"/>
      <c r="R11" s="375"/>
    </row>
    <row r="12" spans="1:18" x14ac:dyDescent="0.2">
      <c r="B12" s="2"/>
      <c r="C12" s="93" t="s">
        <v>420</v>
      </c>
      <c r="D12" s="371">
        <v>170</v>
      </c>
      <c r="E12" s="371">
        <v>63</v>
      </c>
      <c r="F12" s="371">
        <v>17</v>
      </c>
      <c r="G12" s="371">
        <v>3</v>
      </c>
      <c r="H12" s="371">
        <v>5</v>
      </c>
      <c r="I12" s="371" t="s">
        <v>598</v>
      </c>
      <c r="J12" s="371" t="s">
        <v>598</v>
      </c>
      <c r="K12" s="371">
        <v>3</v>
      </c>
      <c r="L12" s="371">
        <v>7</v>
      </c>
      <c r="M12" s="371">
        <v>22</v>
      </c>
      <c r="N12" s="371" t="s">
        <v>598</v>
      </c>
      <c r="O12" s="371">
        <v>8</v>
      </c>
      <c r="P12" s="371">
        <v>13</v>
      </c>
      <c r="Q12" s="371" t="s">
        <v>598</v>
      </c>
      <c r="R12" s="375">
        <v>4</v>
      </c>
    </row>
    <row r="13" spans="1:18" x14ac:dyDescent="0.2">
      <c r="B13" s="2"/>
      <c r="C13" s="93" t="s">
        <v>216</v>
      </c>
      <c r="D13" s="371">
        <v>176</v>
      </c>
      <c r="E13" s="371">
        <v>76</v>
      </c>
      <c r="F13" s="371">
        <v>22</v>
      </c>
      <c r="G13" s="371">
        <v>6</v>
      </c>
      <c r="H13" s="371" t="s">
        <v>598</v>
      </c>
      <c r="I13" s="371" t="s">
        <v>598</v>
      </c>
      <c r="J13" s="371" t="s">
        <v>598</v>
      </c>
      <c r="K13" s="371">
        <v>7</v>
      </c>
      <c r="L13" s="371">
        <v>8</v>
      </c>
      <c r="M13" s="371">
        <v>55</v>
      </c>
      <c r="N13" s="371" t="s">
        <v>598</v>
      </c>
      <c r="O13" s="371">
        <v>8</v>
      </c>
      <c r="P13" s="371">
        <v>11</v>
      </c>
      <c r="Q13" s="371" t="s">
        <v>598</v>
      </c>
      <c r="R13" s="375" t="s">
        <v>598</v>
      </c>
    </row>
    <row r="14" spans="1:18" x14ac:dyDescent="0.2">
      <c r="B14" s="2"/>
      <c r="C14" s="93" t="s">
        <v>424</v>
      </c>
      <c r="D14" s="371">
        <v>12</v>
      </c>
      <c r="E14" s="371">
        <v>11</v>
      </c>
      <c r="F14" s="371" t="s">
        <v>598</v>
      </c>
      <c r="G14" s="371" t="s">
        <v>598</v>
      </c>
      <c r="H14" s="371" t="s">
        <v>598</v>
      </c>
      <c r="I14" s="371" t="s">
        <v>598</v>
      </c>
      <c r="J14" s="371" t="s">
        <v>598</v>
      </c>
      <c r="K14" s="371" t="s">
        <v>598</v>
      </c>
      <c r="L14" s="371" t="s">
        <v>598</v>
      </c>
      <c r="M14" s="371">
        <v>4</v>
      </c>
      <c r="N14" s="371" t="s">
        <v>598</v>
      </c>
      <c r="O14" s="371" t="s">
        <v>598</v>
      </c>
      <c r="P14" s="371">
        <v>4</v>
      </c>
      <c r="Q14" s="371" t="s">
        <v>598</v>
      </c>
      <c r="R14" s="375" t="s">
        <v>598</v>
      </c>
    </row>
    <row r="15" spans="1:18" x14ac:dyDescent="0.2">
      <c r="B15" s="2"/>
      <c r="C15" s="93" t="s">
        <v>422</v>
      </c>
      <c r="D15" s="371">
        <v>145</v>
      </c>
      <c r="E15" s="371">
        <v>52</v>
      </c>
      <c r="F15" s="371">
        <v>20</v>
      </c>
      <c r="G15" s="371" t="s">
        <v>598</v>
      </c>
      <c r="H15" s="371" t="s">
        <v>598</v>
      </c>
      <c r="I15" s="371" t="s">
        <v>598</v>
      </c>
      <c r="J15" s="371" t="s">
        <v>598</v>
      </c>
      <c r="K15" s="371">
        <v>10</v>
      </c>
      <c r="L15" s="371">
        <v>5</v>
      </c>
      <c r="M15" s="371">
        <v>50</v>
      </c>
      <c r="N15" s="371" t="s">
        <v>598</v>
      </c>
      <c r="O15" s="371">
        <v>3</v>
      </c>
      <c r="P15" s="371">
        <v>18</v>
      </c>
      <c r="Q15" s="371" t="s">
        <v>598</v>
      </c>
      <c r="R15" s="375" t="s">
        <v>598</v>
      </c>
    </row>
    <row r="16" spans="1:18" x14ac:dyDescent="0.2">
      <c r="B16" s="2"/>
      <c r="C16" s="402" t="s">
        <v>421</v>
      </c>
      <c r="D16" s="371">
        <v>262</v>
      </c>
      <c r="E16" s="371">
        <v>76</v>
      </c>
      <c r="F16" s="371">
        <v>28</v>
      </c>
      <c r="G16" s="371">
        <v>9</v>
      </c>
      <c r="H16" s="371" t="s">
        <v>598</v>
      </c>
      <c r="I16" s="371" t="s">
        <v>598</v>
      </c>
      <c r="J16" s="371" t="s">
        <v>598</v>
      </c>
      <c r="K16" s="371">
        <v>10</v>
      </c>
      <c r="L16" s="371">
        <v>16</v>
      </c>
      <c r="M16" s="371">
        <v>60</v>
      </c>
      <c r="N16" s="371">
        <v>3</v>
      </c>
      <c r="O16" s="371">
        <v>10</v>
      </c>
      <c r="P16" s="371">
        <v>21</v>
      </c>
      <c r="Q16" s="371" t="s">
        <v>598</v>
      </c>
      <c r="R16" s="375">
        <v>8</v>
      </c>
    </row>
    <row r="17" spans="2:18" x14ac:dyDescent="0.2">
      <c r="B17" s="2"/>
      <c r="C17" s="93" t="s">
        <v>419</v>
      </c>
      <c r="D17" s="371">
        <v>191</v>
      </c>
      <c r="E17" s="371">
        <v>54</v>
      </c>
      <c r="F17" s="371">
        <v>26</v>
      </c>
      <c r="G17" s="371">
        <v>4</v>
      </c>
      <c r="H17" s="371">
        <v>4</v>
      </c>
      <c r="I17" s="371" t="s">
        <v>598</v>
      </c>
      <c r="J17" s="371" t="s">
        <v>598</v>
      </c>
      <c r="K17" s="371">
        <v>7</v>
      </c>
      <c r="L17" s="371">
        <v>6</v>
      </c>
      <c r="M17" s="371">
        <v>43</v>
      </c>
      <c r="N17" s="371" t="s">
        <v>598</v>
      </c>
      <c r="O17" s="371">
        <v>10</v>
      </c>
      <c r="P17" s="371">
        <v>4</v>
      </c>
      <c r="Q17" s="371" t="s">
        <v>598</v>
      </c>
      <c r="R17" s="375">
        <v>8</v>
      </c>
    </row>
    <row r="18" spans="2:18" x14ac:dyDescent="0.2">
      <c r="B18" s="2"/>
      <c r="C18" s="93" t="s">
        <v>423</v>
      </c>
      <c r="D18" s="371">
        <v>136</v>
      </c>
      <c r="E18" s="371">
        <v>60</v>
      </c>
      <c r="F18" s="371">
        <v>17</v>
      </c>
      <c r="G18" s="371">
        <v>4</v>
      </c>
      <c r="H18" s="371">
        <v>7</v>
      </c>
      <c r="I18" s="371" t="s">
        <v>598</v>
      </c>
      <c r="J18" s="371" t="s">
        <v>598</v>
      </c>
      <c r="K18" s="371">
        <v>9</v>
      </c>
      <c r="L18" s="371">
        <v>9</v>
      </c>
      <c r="M18" s="371">
        <v>49</v>
      </c>
      <c r="N18" s="371" t="s">
        <v>598</v>
      </c>
      <c r="O18" s="371">
        <v>9</v>
      </c>
      <c r="P18" s="371">
        <v>10</v>
      </c>
      <c r="Q18" s="371" t="s">
        <v>598</v>
      </c>
      <c r="R18" s="375">
        <v>13</v>
      </c>
    </row>
    <row r="19" spans="2:18" x14ac:dyDescent="0.2">
      <c r="B19" s="2"/>
      <c r="C19" s="93" t="s">
        <v>213</v>
      </c>
      <c r="D19" s="371">
        <v>84</v>
      </c>
      <c r="E19" s="371">
        <v>47</v>
      </c>
      <c r="F19" s="371">
        <v>19</v>
      </c>
      <c r="G19" s="371" t="s">
        <v>598</v>
      </c>
      <c r="H19" s="371">
        <v>5</v>
      </c>
      <c r="I19" s="371" t="s">
        <v>598</v>
      </c>
      <c r="J19" s="371" t="s">
        <v>598</v>
      </c>
      <c r="K19" s="371">
        <v>6</v>
      </c>
      <c r="L19" s="371">
        <v>12</v>
      </c>
      <c r="M19" s="371">
        <v>33</v>
      </c>
      <c r="N19" s="371" t="s">
        <v>598</v>
      </c>
      <c r="O19" s="371">
        <v>4</v>
      </c>
      <c r="P19" s="371">
        <v>12</v>
      </c>
      <c r="Q19" s="371" t="s">
        <v>598</v>
      </c>
      <c r="R19" s="375" t="s">
        <v>598</v>
      </c>
    </row>
    <row r="20" spans="2:18" x14ac:dyDescent="0.2">
      <c r="B20" s="2"/>
      <c r="C20" s="93" t="s">
        <v>214</v>
      </c>
      <c r="D20" s="371">
        <v>148</v>
      </c>
      <c r="E20" s="371">
        <v>58</v>
      </c>
      <c r="F20" s="371">
        <v>9</v>
      </c>
      <c r="G20" s="371">
        <v>4</v>
      </c>
      <c r="H20" s="371">
        <v>3</v>
      </c>
      <c r="I20" s="371" t="s">
        <v>598</v>
      </c>
      <c r="J20" s="371" t="s">
        <v>598</v>
      </c>
      <c r="K20" s="371" t="s">
        <v>598</v>
      </c>
      <c r="L20" s="371">
        <v>6</v>
      </c>
      <c r="M20" s="371">
        <v>29</v>
      </c>
      <c r="N20" s="371" t="s">
        <v>598</v>
      </c>
      <c r="O20" s="371" t="s">
        <v>598</v>
      </c>
      <c r="P20" s="371">
        <v>19</v>
      </c>
      <c r="Q20" s="371">
        <v>3</v>
      </c>
      <c r="R20" s="375">
        <v>6</v>
      </c>
    </row>
    <row r="21" spans="2:18" x14ac:dyDescent="0.2">
      <c r="B21" s="2"/>
      <c r="C21" s="93" t="s">
        <v>215</v>
      </c>
      <c r="D21" s="371">
        <v>30</v>
      </c>
      <c r="E21" s="371">
        <v>9</v>
      </c>
      <c r="F21" s="371">
        <v>4</v>
      </c>
      <c r="G21" s="371" t="s">
        <v>598</v>
      </c>
      <c r="H21" s="371" t="s">
        <v>598</v>
      </c>
      <c r="I21" s="371" t="s">
        <v>598</v>
      </c>
      <c r="J21" s="371" t="s">
        <v>598</v>
      </c>
      <c r="K21" s="371" t="s">
        <v>598</v>
      </c>
      <c r="L21" s="371">
        <v>4</v>
      </c>
      <c r="M21" s="371">
        <v>10</v>
      </c>
      <c r="N21" s="371" t="s">
        <v>598</v>
      </c>
      <c r="O21" s="371">
        <v>3</v>
      </c>
      <c r="P21" s="371">
        <v>4</v>
      </c>
      <c r="Q21" s="371">
        <v>14</v>
      </c>
      <c r="R21" s="375">
        <v>5</v>
      </c>
    </row>
    <row r="22" spans="2:18" x14ac:dyDescent="0.2">
      <c r="B22" s="2"/>
      <c r="C22" s="93" t="s">
        <v>425</v>
      </c>
      <c r="D22" s="371">
        <v>61</v>
      </c>
      <c r="E22" s="371">
        <v>22</v>
      </c>
      <c r="F22" s="371">
        <v>11</v>
      </c>
      <c r="G22" s="371">
        <v>3</v>
      </c>
      <c r="H22" s="371" t="s">
        <v>598</v>
      </c>
      <c r="I22" s="371" t="s">
        <v>598</v>
      </c>
      <c r="J22" s="371" t="s">
        <v>598</v>
      </c>
      <c r="K22" s="371">
        <v>4</v>
      </c>
      <c r="L22" s="371">
        <v>4</v>
      </c>
      <c r="M22" s="371">
        <v>14</v>
      </c>
      <c r="N22" s="371">
        <v>3</v>
      </c>
      <c r="O22" s="371">
        <v>3</v>
      </c>
      <c r="P22" s="371">
        <v>5</v>
      </c>
      <c r="Q22" s="371" t="s">
        <v>598</v>
      </c>
      <c r="R22" s="375" t="s">
        <v>598</v>
      </c>
    </row>
    <row r="23" spans="2:18" x14ac:dyDescent="0.2">
      <c r="B23" s="2"/>
      <c r="C23" s="403" t="s">
        <v>240</v>
      </c>
      <c r="D23" s="371">
        <v>93</v>
      </c>
      <c r="E23" s="371">
        <v>9</v>
      </c>
      <c r="F23" s="371">
        <v>7</v>
      </c>
      <c r="G23" s="371" t="s">
        <v>598</v>
      </c>
      <c r="H23" s="371" t="s">
        <v>598</v>
      </c>
      <c r="I23" s="371" t="s">
        <v>598</v>
      </c>
      <c r="J23" s="371" t="s">
        <v>598</v>
      </c>
      <c r="K23" s="371">
        <v>7</v>
      </c>
      <c r="L23" s="371">
        <v>4</v>
      </c>
      <c r="M23" s="371">
        <v>19</v>
      </c>
      <c r="N23" s="371" t="s">
        <v>598</v>
      </c>
      <c r="O23" s="371">
        <v>3</v>
      </c>
      <c r="P23" s="371">
        <v>3</v>
      </c>
      <c r="Q23" s="371" t="s">
        <v>598</v>
      </c>
      <c r="R23" s="375" t="s">
        <v>598</v>
      </c>
    </row>
    <row r="24" spans="2:18" x14ac:dyDescent="0.2">
      <c r="B24" s="211" t="s">
        <v>228</v>
      </c>
      <c r="C24" s="214"/>
      <c r="D24" s="393">
        <v>1508</v>
      </c>
      <c r="E24" s="507">
        <v>537</v>
      </c>
      <c r="F24" s="507">
        <v>182</v>
      </c>
      <c r="G24" s="507">
        <v>39</v>
      </c>
      <c r="H24" s="507">
        <v>33</v>
      </c>
      <c r="I24" s="507" t="s">
        <v>598</v>
      </c>
      <c r="J24" s="507" t="s">
        <v>598</v>
      </c>
      <c r="K24" s="507">
        <v>66</v>
      </c>
      <c r="L24" s="507">
        <v>82</v>
      </c>
      <c r="M24" s="507">
        <v>388</v>
      </c>
      <c r="N24" s="507">
        <v>12</v>
      </c>
      <c r="O24" s="507">
        <v>64</v>
      </c>
      <c r="P24" s="507">
        <v>124</v>
      </c>
      <c r="Q24" s="507">
        <v>19</v>
      </c>
      <c r="R24" s="508">
        <v>51</v>
      </c>
    </row>
    <row r="25" spans="2:18" x14ac:dyDescent="0.2">
      <c r="B25" s="370"/>
      <c r="C25" s="212"/>
      <c r="D25" s="371"/>
      <c r="E25" s="371"/>
      <c r="F25" s="371"/>
      <c r="G25" s="371"/>
      <c r="H25" s="371"/>
      <c r="I25" s="371"/>
      <c r="J25" s="371"/>
      <c r="K25" s="371"/>
      <c r="L25" s="371"/>
      <c r="M25" s="371"/>
      <c r="N25" s="371"/>
      <c r="O25" s="371"/>
      <c r="P25" s="371"/>
      <c r="Q25" s="371"/>
      <c r="R25" s="375"/>
    </row>
    <row r="26" spans="2:18" x14ac:dyDescent="0.2">
      <c r="B26" s="213" t="s">
        <v>229</v>
      </c>
      <c r="C26" s="212"/>
      <c r="D26" s="371"/>
      <c r="E26" s="371"/>
      <c r="F26" s="371"/>
      <c r="G26" s="371"/>
      <c r="H26" s="371"/>
      <c r="I26" s="371"/>
      <c r="J26" s="371"/>
      <c r="K26" s="371"/>
      <c r="L26" s="371"/>
      <c r="M26" s="371"/>
      <c r="N26" s="371"/>
      <c r="O26" s="371"/>
      <c r="P26" s="371"/>
      <c r="Q26" s="371"/>
      <c r="R26" s="375"/>
    </row>
    <row r="27" spans="2:18" x14ac:dyDescent="0.2">
      <c r="B27" s="213"/>
      <c r="C27" s="351" t="s">
        <v>231</v>
      </c>
      <c r="D27" s="371">
        <v>55</v>
      </c>
      <c r="E27" s="371">
        <v>14</v>
      </c>
      <c r="F27" s="371" t="s">
        <v>598</v>
      </c>
      <c r="G27" s="371" t="s">
        <v>598</v>
      </c>
      <c r="H27" s="371" t="s">
        <v>598</v>
      </c>
      <c r="I27" s="371" t="s">
        <v>598</v>
      </c>
      <c r="J27" s="371" t="s">
        <v>598</v>
      </c>
      <c r="K27" s="371">
        <v>3</v>
      </c>
      <c r="L27" s="371" t="s">
        <v>598</v>
      </c>
      <c r="M27" s="371">
        <v>5</v>
      </c>
      <c r="N27" s="371" t="s">
        <v>598</v>
      </c>
      <c r="O27" s="371" t="s">
        <v>598</v>
      </c>
      <c r="P27" s="371">
        <v>3</v>
      </c>
      <c r="Q27" s="371" t="s">
        <v>598</v>
      </c>
      <c r="R27" s="375" t="s">
        <v>598</v>
      </c>
    </row>
    <row r="28" spans="2:18" x14ac:dyDescent="0.2">
      <c r="B28" s="213"/>
      <c r="C28" s="351" t="s">
        <v>232</v>
      </c>
      <c r="D28" s="371">
        <v>67</v>
      </c>
      <c r="E28" s="371">
        <v>25</v>
      </c>
      <c r="F28" s="371">
        <v>9</v>
      </c>
      <c r="G28" s="371" t="s">
        <v>598</v>
      </c>
      <c r="H28" s="371" t="s">
        <v>598</v>
      </c>
      <c r="I28" s="371" t="s">
        <v>598</v>
      </c>
      <c r="J28" s="371" t="s">
        <v>598</v>
      </c>
      <c r="K28" s="371" t="s">
        <v>598</v>
      </c>
      <c r="L28" s="371">
        <v>3</v>
      </c>
      <c r="M28" s="371">
        <v>11</v>
      </c>
      <c r="N28" s="371" t="s">
        <v>598</v>
      </c>
      <c r="O28" s="371" t="s">
        <v>598</v>
      </c>
      <c r="P28" s="371">
        <v>8</v>
      </c>
      <c r="Q28" s="371" t="s">
        <v>598</v>
      </c>
      <c r="R28" s="375">
        <v>3</v>
      </c>
    </row>
    <row r="29" spans="2:18" x14ac:dyDescent="0.2">
      <c r="B29" s="213"/>
      <c r="C29" s="351" t="s">
        <v>233</v>
      </c>
      <c r="D29" s="371">
        <v>55</v>
      </c>
      <c r="E29" s="371">
        <v>36</v>
      </c>
      <c r="F29" s="371">
        <v>9</v>
      </c>
      <c r="G29" s="371">
        <v>4</v>
      </c>
      <c r="H29" s="371" t="s">
        <v>598</v>
      </c>
      <c r="I29" s="371" t="s">
        <v>598</v>
      </c>
      <c r="J29" s="371" t="s">
        <v>598</v>
      </c>
      <c r="K29" s="371">
        <v>3</v>
      </c>
      <c r="L29" s="371">
        <v>4</v>
      </c>
      <c r="M29" s="371">
        <v>3</v>
      </c>
      <c r="N29" s="371" t="s">
        <v>598</v>
      </c>
      <c r="O29" s="371" t="s">
        <v>598</v>
      </c>
      <c r="P29" s="371">
        <v>8</v>
      </c>
      <c r="Q29" s="371" t="s">
        <v>598</v>
      </c>
      <c r="R29" s="375" t="s">
        <v>598</v>
      </c>
    </row>
    <row r="30" spans="2:18" x14ac:dyDescent="0.2">
      <c r="B30" s="213"/>
      <c r="C30" s="351" t="s">
        <v>234</v>
      </c>
      <c r="D30" s="371">
        <v>42</v>
      </c>
      <c r="E30" s="371">
        <v>22</v>
      </c>
      <c r="F30" s="371">
        <v>6</v>
      </c>
      <c r="G30" s="371" t="s">
        <v>598</v>
      </c>
      <c r="H30" s="371" t="s">
        <v>598</v>
      </c>
      <c r="I30" s="371" t="s">
        <v>598</v>
      </c>
      <c r="J30" s="371" t="s">
        <v>598</v>
      </c>
      <c r="K30" s="371" t="s">
        <v>598</v>
      </c>
      <c r="L30" s="371" t="s">
        <v>598</v>
      </c>
      <c r="M30" s="371" t="s">
        <v>598</v>
      </c>
      <c r="N30" s="371" t="s">
        <v>598</v>
      </c>
      <c r="O30" s="371" t="s">
        <v>598</v>
      </c>
      <c r="P30" s="371">
        <v>3</v>
      </c>
      <c r="Q30" s="371" t="s">
        <v>598</v>
      </c>
      <c r="R30" s="375" t="s">
        <v>598</v>
      </c>
    </row>
    <row r="31" spans="2:18" x14ac:dyDescent="0.2">
      <c r="B31" s="213"/>
      <c r="C31" s="351" t="s">
        <v>235</v>
      </c>
      <c r="D31" s="371">
        <v>90</v>
      </c>
      <c r="E31" s="371">
        <v>31</v>
      </c>
      <c r="F31" s="371">
        <v>5</v>
      </c>
      <c r="G31" s="371" t="s">
        <v>598</v>
      </c>
      <c r="H31" s="371" t="s">
        <v>598</v>
      </c>
      <c r="I31" s="371" t="s">
        <v>598</v>
      </c>
      <c r="J31" s="371" t="s">
        <v>598</v>
      </c>
      <c r="K31" s="371" t="s">
        <v>598</v>
      </c>
      <c r="L31" s="371" t="s">
        <v>598</v>
      </c>
      <c r="M31" s="371" t="s">
        <v>598</v>
      </c>
      <c r="N31" s="371" t="s">
        <v>598</v>
      </c>
      <c r="O31" s="371" t="s">
        <v>598</v>
      </c>
      <c r="P31" s="371">
        <v>3</v>
      </c>
      <c r="Q31" s="371" t="s">
        <v>598</v>
      </c>
      <c r="R31" s="375" t="s">
        <v>598</v>
      </c>
    </row>
    <row r="32" spans="2:18" x14ac:dyDescent="0.2">
      <c r="B32" s="213"/>
      <c r="C32" s="351" t="s">
        <v>236</v>
      </c>
      <c r="D32" s="371">
        <v>71</v>
      </c>
      <c r="E32" s="371">
        <v>24</v>
      </c>
      <c r="F32" s="371">
        <v>4</v>
      </c>
      <c r="G32" s="371">
        <v>4</v>
      </c>
      <c r="H32" s="371" t="s">
        <v>598</v>
      </c>
      <c r="I32" s="371" t="s">
        <v>598</v>
      </c>
      <c r="J32" s="371" t="s">
        <v>598</v>
      </c>
      <c r="K32" s="371" t="s">
        <v>598</v>
      </c>
      <c r="L32" s="371" t="s">
        <v>598</v>
      </c>
      <c r="M32" s="371" t="s">
        <v>598</v>
      </c>
      <c r="N32" s="371" t="s">
        <v>598</v>
      </c>
      <c r="O32" s="371" t="s">
        <v>598</v>
      </c>
      <c r="P32" s="371">
        <v>5</v>
      </c>
      <c r="Q32" s="371" t="s">
        <v>598</v>
      </c>
      <c r="R32" s="375" t="s">
        <v>598</v>
      </c>
    </row>
    <row r="33" spans="1:19" x14ac:dyDescent="0.2">
      <c r="B33" s="213"/>
      <c r="C33" s="351" t="s">
        <v>237</v>
      </c>
      <c r="D33" s="376">
        <v>19</v>
      </c>
      <c r="E33" s="377">
        <v>4</v>
      </c>
      <c r="F33" s="377" t="s">
        <v>598</v>
      </c>
      <c r="G33" s="377" t="s">
        <v>598</v>
      </c>
      <c r="H33" s="377" t="s">
        <v>598</v>
      </c>
      <c r="I33" s="377" t="s">
        <v>598</v>
      </c>
      <c r="J33" s="377" t="s">
        <v>598</v>
      </c>
      <c r="K33" s="377" t="s">
        <v>598</v>
      </c>
      <c r="L33" s="377" t="s">
        <v>598</v>
      </c>
      <c r="M33" s="377" t="s">
        <v>598</v>
      </c>
      <c r="N33" s="377" t="s">
        <v>598</v>
      </c>
      <c r="O33" s="377" t="s">
        <v>598</v>
      </c>
      <c r="P33" s="377" t="s">
        <v>598</v>
      </c>
      <c r="Q33" s="377" t="s">
        <v>598</v>
      </c>
      <c r="R33" s="378" t="s">
        <v>598</v>
      </c>
    </row>
    <row r="34" spans="1:19" x14ac:dyDescent="0.2">
      <c r="B34" s="211" t="s">
        <v>230</v>
      </c>
      <c r="C34" s="214"/>
      <c r="D34" s="380">
        <v>399</v>
      </c>
      <c r="E34" s="396">
        <v>156</v>
      </c>
      <c r="F34" s="396">
        <v>37</v>
      </c>
      <c r="G34" s="396">
        <v>14</v>
      </c>
      <c r="H34" s="396" t="s">
        <v>598</v>
      </c>
      <c r="I34" s="396" t="s">
        <v>598</v>
      </c>
      <c r="J34" s="396" t="s">
        <v>598</v>
      </c>
      <c r="K34" s="396">
        <v>9</v>
      </c>
      <c r="L34" s="396">
        <v>14</v>
      </c>
      <c r="M34" s="396">
        <v>23</v>
      </c>
      <c r="N34" s="396" t="s">
        <v>598</v>
      </c>
      <c r="O34" s="396">
        <v>3</v>
      </c>
      <c r="P34" s="396">
        <v>31</v>
      </c>
      <c r="Q34" s="396" t="s">
        <v>598</v>
      </c>
      <c r="R34" s="397">
        <v>9</v>
      </c>
    </row>
    <row r="35" spans="1:19" ht="13.5" thickBot="1" x14ac:dyDescent="0.25">
      <c r="B35" s="231" t="s">
        <v>178</v>
      </c>
      <c r="C35" s="210"/>
      <c r="D35" s="381">
        <v>1994</v>
      </c>
      <c r="E35" s="381">
        <v>740</v>
      </c>
      <c r="F35" s="381">
        <v>227</v>
      </c>
      <c r="G35" s="381">
        <v>55</v>
      </c>
      <c r="H35" s="381">
        <v>56</v>
      </c>
      <c r="I35" s="381" t="s">
        <v>598</v>
      </c>
      <c r="J35" s="381" t="s">
        <v>598</v>
      </c>
      <c r="K35" s="381">
        <v>75</v>
      </c>
      <c r="L35" s="381">
        <v>100</v>
      </c>
      <c r="M35" s="381">
        <v>416</v>
      </c>
      <c r="N35" s="381">
        <v>15</v>
      </c>
      <c r="O35" s="381">
        <v>67</v>
      </c>
      <c r="P35" s="381">
        <v>196</v>
      </c>
      <c r="Q35" s="381">
        <v>21</v>
      </c>
      <c r="R35" s="398">
        <v>74</v>
      </c>
    </row>
    <row r="36" spans="1:19" x14ac:dyDescent="0.2">
      <c r="R36" s="14" t="s">
        <v>578</v>
      </c>
    </row>
    <row r="37" spans="1:19" x14ac:dyDescent="0.2">
      <c r="A37" s="1" t="s">
        <v>484</v>
      </c>
      <c r="B37" s="1"/>
    </row>
    <row r="38" spans="1:19" ht="55.5" customHeight="1" x14ac:dyDescent="0.2">
      <c r="A38" s="15" t="s">
        <v>192</v>
      </c>
      <c r="B38" s="880" t="s">
        <v>489</v>
      </c>
      <c r="C38" s="880"/>
      <c r="D38" s="880"/>
      <c r="E38" s="880"/>
      <c r="F38" s="880"/>
      <c r="G38" s="880"/>
      <c r="H38" s="880"/>
      <c r="I38" s="880"/>
      <c r="J38" s="880"/>
      <c r="K38" s="880"/>
      <c r="L38" s="880"/>
      <c r="M38" s="880"/>
      <c r="N38" s="880"/>
      <c r="O38" s="880"/>
      <c r="P38" s="880"/>
      <c r="Q38" s="880"/>
      <c r="R38" s="80"/>
    </row>
    <row r="39" spans="1:19" ht="12.6" customHeight="1" x14ac:dyDescent="0.2">
      <c r="A39" s="318" t="s">
        <v>193</v>
      </c>
      <c r="B39" s="880" t="s">
        <v>451</v>
      </c>
      <c r="C39" s="880"/>
      <c r="D39" s="880"/>
      <c r="E39" s="880"/>
      <c r="F39" s="880"/>
      <c r="G39" s="880"/>
      <c r="H39" s="880"/>
      <c r="I39" s="880"/>
      <c r="J39" s="880"/>
      <c r="K39" s="880"/>
      <c r="L39" s="880"/>
      <c r="M39" s="880"/>
      <c r="N39" s="491"/>
      <c r="O39" s="491"/>
      <c r="P39" s="491"/>
      <c r="Q39" s="491"/>
      <c r="R39" s="492"/>
    </row>
    <row r="40" spans="1:19" ht="12.75" customHeight="1" x14ac:dyDescent="0.2">
      <c r="A40" s="318" t="s">
        <v>194</v>
      </c>
      <c r="B40" s="880" t="s">
        <v>543</v>
      </c>
      <c r="C40" s="881"/>
      <c r="D40" s="881"/>
      <c r="E40" s="881"/>
      <c r="F40" s="881"/>
      <c r="G40" s="881"/>
      <c r="H40" s="881"/>
      <c r="I40" s="881"/>
      <c r="J40" s="881"/>
      <c r="K40" s="881"/>
      <c r="L40" s="881"/>
      <c r="M40" s="881"/>
      <c r="N40" s="881"/>
      <c r="O40" s="881"/>
      <c r="P40" s="881"/>
      <c r="Q40" s="881"/>
      <c r="R40" s="80"/>
    </row>
    <row r="41" spans="1:19" ht="12.75" customHeight="1" x14ac:dyDescent="0.2">
      <c r="A41" s="318" t="s">
        <v>241</v>
      </c>
      <c r="B41" s="833" t="s">
        <v>405</v>
      </c>
      <c r="C41" s="831"/>
      <c r="D41" s="831"/>
      <c r="E41" s="831"/>
      <c r="F41" s="831"/>
      <c r="G41" s="831"/>
      <c r="H41" s="831"/>
      <c r="I41" s="831"/>
      <c r="J41" s="831"/>
      <c r="K41" s="831"/>
      <c r="L41" s="831"/>
      <c r="M41" s="831"/>
      <c r="N41" s="831"/>
      <c r="O41" s="831"/>
      <c r="P41" s="831"/>
      <c r="Q41" s="831"/>
      <c r="R41" s="831"/>
      <c r="S41" s="831"/>
    </row>
    <row r="42" spans="1:19" ht="27" customHeight="1" x14ac:dyDescent="0.2">
      <c r="A42" s="318" t="s">
        <v>356</v>
      </c>
      <c r="B42" s="833" t="s">
        <v>406</v>
      </c>
      <c r="C42" s="833"/>
      <c r="D42" s="833"/>
      <c r="E42" s="833"/>
      <c r="F42" s="833"/>
      <c r="G42" s="833"/>
      <c r="H42" s="833"/>
      <c r="I42" s="833"/>
      <c r="J42" s="833"/>
      <c r="K42" s="833"/>
      <c r="L42" s="833"/>
      <c r="M42" s="833"/>
      <c r="N42" s="833"/>
      <c r="O42" s="833"/>
      <c r="P42" s="833"/>
      <c r="Q42" s="833"/>
      <c r="R42" s="833"/>
    </row>
    <row r="43" spans="1:19" ht="27" customHeight="1" x14ac:dyDescent="0.2">
      <c r="A43" s="318"/>
      <c r="B43" s="833" t="s">
        <v>653</v>
      </c>
      <c r="C43" s="833"/>
      <c r="D43" s="833"/>
      <c r="E43" s="833"/>
      <c r="F43" s="833"/>
      <c r="G43" s="833"/>
      <c r="H43" s="833"/>
      <c r="I43" s="833"/>
      <c r="J43" s="833"/>
      <c r="K43" s="833"/>
      <c r="L43" s="833"/>
      <c r="M43" s="833"/>
      <c r="N43" s="833"/>
      <c r="O43" s="833"/>
      <c r="P43" s="833"/>
      <c r="Q43" s="833"/>
      <c r="R43" s="833"/>
    </row>
    <row r="44" spans="1:19" ht="12.75" customHeight="1" x14ac:dyDescent="0.2">
      <c r="B44" s="881"/>
      <c r="C44" s="881"/>
      <c r="D44" s="881"/>
      <c r="E44" s="881"/>
      <c r="F44" s="881"/>
      <c r="G44" s="881"/>
      <c r="H44" s="881"/>
      <c r="I44" s="881"/>
      <c r="J44" s="881"/>
      <c r="K44" s="881"/>
      <c r="L44" s="881"/>
      <c r="M44" s="881"/>
      <c r="N44" s="881"/>
      <c r="O44" s="881"/>
      <c r="P44" s="881"/>
      <c r="Q44" s="881"/>
      <c r="R44" s="80"/>
    </row>
    <row r="45" spans="1:19" ht="12.75" customHeight="1" x14ac:dyDescent="0.2">
      <c r="B45" s="861" t="s">
        <v>494</v>
      </c>
      <c r="C45" s="831"/>
      <c r="D45" s="831"/>
      <c r="E45" s="831"/>
      <c r="F45" s="831"/>
      <c r="G45" s="831"/>
      <c r="H45" s="831"/>
      <c r="I45" s="831"/>
      <c r="J45" s="831"/>
      <c r="K45" s="831"/>
      <c r="L45" s="831"/>
      <c r="M45" s="831"/>
      <c r="N45" s="831"/>
      <c r="O45" s="831"/>
      <c r="P45" s="831"/>
      <c r="Q45" s="831"/>
      <c r="R45" s="831"/>
      <c r="S45" s="831"/>
    </row>
    <row r="46" spans="1:19" ht="12.75" customHeight="1" x14ac:dyDescent="0.2">
      <c r="B46" s="877" t="s">
        <v>126</v>
      </c>
      <c r="C46" s="877"/>
      <c r="D46" s="877"/>
      <c r="E46" s="877"/>
      <c r="F46" s="877"/>
      <c r="G46" s="877"/>
      <c r="H46" s="877"/>
      <c r="I46" s="877"/>
      <c r="J46" s="877"/>
      <c r="K46" s="877"/>
      <c r="L46" s="877"/>
      <c r="M46" s="877"/>
      <c r="N46" s="877"/>
      <c r="O46" s="877"/>
      <c r="P46" s="877"/>
      <c r="Q46" s="877"/>
      <c r="R46" s="80"/>
    </row>
    <row r="47" spans="1:19" x14ac:dyDescent="0.2">
      <c r="A47" s="652" t="s">
        <v>672</v>
      </c>
      <c r="B47" s="652" t="s">
        <v>676</v>
      </c>
      <c r="R47" s="80"/>
    </row>
  </sheetData>
  <mergeCells count="10">
    <mergeCell ref="B46:Q46"/>
    <mergeCell ref="B9:C9"/>
    <mergeCell ref="B38:Q38"/>
    <mergeCell ref="B40:Q40"/>
    <mergeCell ref="B41:S41"/>
    <mergeCell ref="B44:Q44"/>
    <mergeCell ref="B45:S45"/>
    <mergeCell ref="B39:M39"/>
    <mergeCell ref="B42:R42"/>
    <mergeCell ref="B43:R43"/>
  </mergeCells>
  <phoneticPr fontId="34" type="noConversion"/>
  <pageMargins left="0.7" right="0.7" top="0.75" bottom="0.75" header="0.3" footer="0.3"/>
  <pageSetup paperSize="9" scale="5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X137"/>
  <sheetViews>
    <sheetView zoomScaleNormal="100" zoomScaleSheetLayoutView="100" workbookViewId="0">
      <pane ySplit="8" topLeftCell="A111" activePane="bottomLeft" state="frozen"/>
      <selection activeCell="B78" sqref="B78"/>
      <selection pane="bottomLeft" activeCell="A133" sqref="A133:B133"/>
    </sheetView>
  </sheetViews>
  <sheetFormatPr defaultRowHeight="12.75" x14ac:dyDescent="0.2"/>
  <cols>
    <col min="1" max="1" width="3" customWidth="1"/>
    <col min="2" max="2" width="32.42578125" customWidth="1"/>
    <col min="3" max="8" width="11" customWidth="1"/>
    <col min="9" max="9" width="12.7109375" style="92" customWidth="1"/>
    <col min="10" max="13" width="10.140625" customWidth="1"/>
    <col min="14" max="15" width="13" customWidth="1"/>
    <col min="16" max="21" width="10.85546875" customWidth="1"/>
    <col min="22" max="22" width="11.85546875" customWidth="1"/>
    <col min="23" max="23" width="12.28515625" style="1" customWidth="1"/>
    <col min="24" max="24" width="10.28515625" style="1" customWidth="1"/>
    <col min="25" max="25" width="3.28515625" customWidth="1"/>
  </cols>
  <sheetData>
    <row r="1" spans="1:24" ht="14.25" x14ac:dyDescent="0.2">
      <c r="A1" s="1" t="s">
        <v>674</v>
      </c>
      <c r="I1" s="3"/>
    </row>
    <row r="2" spans="1:24" x14ac:dyDescent="0.2">
      <c r="A2" s="1"/>
      <c r="I2" s="3"/>
    </row>
    <row r="3" spans="1:24" ht="13.5" thickBot="1" x14ac:dyDescent="0.25">
      <c r="I3" s="3"/>
      <c r="W3" s="85"/>
      <c r="X3" s="86" t="s">
        <v>181</v>
      </c>
    </row>
    <row r="4" spans="1:24" ht="15.75" customHeight="1" x14ac:dyDescent="0.2">
      <c r="C4" s="288" t="s">
        <v>168</v>
      </c>
      <c r="D4" s="202"/>
      <c r="E4" s="202"/>
      <c r="F4" s="202"/>
      <c r="G4" s="202"/>
      <c r="H4" s="202"/>
      <c r="I4" s="886" t="s">
        <v>171</v>
      </c>
      <c r="J4" s="289" t="s">
        <v>169</v>
      </c>
      <c r="K4" s="287"/>
      <c r="L4" s="202"/>
      <c r="M4" s="202"/>
      <c r="N4" s="202"/>
      <c r="O4" s="202"/>
      <c r="P4" s="202"/>
      <c r="Q4" s="202"/>
      <c r="R4" s="202"/>
      <c r="S4" s="202"/>
      <c r="T4" s="202"/>
      <c r="U4" s="202"/>
      <c r="V4" s="203"/>
      <c r="W4" s="886" t="s">
        <v>172</v>
      </c>
      <c r="X4" s="884" t="s">
        <v>178</v>
      </c>
    </row>
    <row r="5" spans="1:24" ht="51" customHeight="1" thickBot="1" x14ac:dyDescent="0.25">
      <c r="C5" s="167" t="s">
        <v>104</v>
      </c>
      <c r="D5" s="168" t="s">
        <v>105</v>
      </c>
      <c r="E5" s="168" t="s">
        <v>106</v>
      </c>
      <c r="F5" s="168" t="s">
        <v>221</v>
      </c>
      <c r="G5" s="168" t="s">
        <v>222</v>
      </c>
      <c r="H5" s="168" t="s">
        <v>107</v>
      </c>
      <c r="I5" s="887"/>
      <c r="J5" s="169" t="s">
        <v>175</v>
      </c>
      <c r="K5" s="168" t="s">
        <v>104</v>
      </c>
      <c r="L5" s="168" t="s">
        <v>352</v>
      </c>
      <c r="M5" s="168" t="s">
        <v>108</v>
      </c>
      <c r="N5" s="168" t="s">
        <v>109</v>
      </c>
      <c r="O5" s="168" t="s">
        <v>110</v>
      </c>
      <c r="P5" s="168" t="s">
        <v>170</v>
      </c>
      <c r="Q5" s="168" t="s">
        <v>177</v>
      </c>
      <c r="R5" s="168" t="s">
        <v>202</v>
      </c>
      <c r="S5" s="434" t="s">
        <v>174</v>
      </c>
      <c r="T5" s="168" t="s">
        <v>173</v>
      </c>
      <c r="U5" s="434" t="s">
        <v>111</v>
      </c>
      <c r="V5" s="685" t="s">
        <v>332</v>
      </c>
      <c r="W5" s="887"/>
      <c r="X5" s="885"/>
    </row>
    <row r="6" spans="1:24" x14ac:dyDescent="0.2">
      <c r="B6" s="55" t="s">
        <v>124</v>
      </c>
      <c r="C6" s="4">
        <v>13</v>
      </c>
      <c r="D6" s="5">
        <v>29.164729999999999</v>
      </c>
      <c r="E6" s="5">
        <v>23.307699999999997</v>
      </c>
      <c r="F6" s="382">
        <v>42.684620000000002</v>
      </c>
      <c r="G6" s="382">
        <v>40.576920000000001</v>
      </c>
      <c r="H6" s="382">
        <v>6</v>
      </c>
      <c r="I6" s="658">
        <v>154.73397</v>
      </c>
      <c r="J6" s="382">
        <v>41.976190000000003</v>
      </c>
      <c r="K6" s="382">
        <v>365.87835999999999</v>
      </c>
      <c r="L6" s="382">
        <v>1025.4396599999995</v>
      </c>
      <c r="M6" s="382">
        <v>407.91300000000007</v>
      </c>
      <c r="N6" s="382">
        <v>211.55616000000001</v>
      </c>
      <c r="O6" s="382">
        <v>28.445959999999999</v>
      </c>
      <c r="P6" s="382">
        <v>12.66667</v>
      </c>
      <c r="Q6" s="382">
        <v>4</v>
      </c>
      <c r="R6" s="382">
        <v>2</v>
      </c>
      <c r="S6" s="382">
        <v>0</v>
      </c>
      <c r="T6" s="382">
        <v>0</v>
      </c>
      <c r="U6" s="382">
        <v>6</v>
      </c>
      <c r="V6" s="382">
        <v>143.28431999999998</v>
      </c>
      <c r="W6" s="659">
        <v>2249.16032</v>
      </c>
      <c r="X6" s="660">
        <v>2403.8942900000002</v>
      </c>
    </row>
    <row r="7" spans="1:24" x14ac:dyDescent="0.2">
      <c r="B7" s="72" t="s">
        <v>185</v>
      </c>
      <c r="C7" s="66">
        <v>17</v>
      </c>
      <c r="D7" s="67">
        <v>14.86487</v>
      </c>
      <c r="E7" s="67">
        <v>13.45946</v>
      </c>
      <c r="F7" s="67">
        <v>17.5</v>
      </c>
      <c r="G7" s="67">
        <v>147.20513</v>
      </c>
      <c r="H7" s="67">
        <v>11</v>
      </c>
      <c r="I7" s="661">
        <v>221.02946</v>
      </c>
      <c r="J7" s="67">
        <v>10</v>
      </c>
      <c r="K7" s="67">
        <v>39.854040000000005</v>
      </c>
      <c r="L7" s="67">
        <v>200.01124999999999</v>
      </c>
      <c r="M7" s="67">
        <v>181.07731000000001</v>
      </c>
      <c r="N7" s="67">
        <v>37.270269999999996</v>
      </c>
      <c r="O7" s="67">
        <v>0</v>
      </c>
      <c r="P7" s="67">
        <v>0</v>
      </c>
      <c r="Q7" s="67">
        <v>551.77513999999996</v>
      </c>
      <c r="R7" s="67">
        <v>1.4864899999999999</v>
      </c>
      <c r="S7" s="67">
        <v>0</v>
      </c>
      <c r="T7" s="67">
        <v>0</v>
      </c>
      <c r="U7" s="67">
        <v>8</v>
      </c>
      <c r="V7" s="67">
        <v>2</v>
      </c>
      <c r="W7" s="661">
        <v>1031.4744999999998</v>
      </c>
      <c r="X7" s="662">
        <v>1252.5039599999998</v>
      </c>
    </row>
    <row r="8" spans="1:24" x14ac:dyDescent="0.2">
      <c r="B8" s="71" t="s">
        <v>226</v>
      </c>
      <c r="C8" s="60">
        <v>30</v>
      </c>
      <c r="D8" s="61">
        <v>44.029600000000002</v>
      </c>
      <c r="E8" s="61">
        <v>36.767159999999997</v>
      </c>
      <c r="F8" s="61">
        <v>60.184620000000002</v>
      </c>
      <c r="G8" s="61">
        <v>187.78205</v>
      </c>
      <c r="H8" s="61">
        <v>17</v>
      </c>
      <c r="I8" s="83">
        <v>375.76342999999997</v>
      </c>
      <c r="J8" s="61">
        <v>51.976190000000003</v>
      </c>
      <c r="K8" s="61">
        <v>405.73239999999998</v>
      </c>
      <c r="L8" s="61">
        <v>1225.4509099999996</v>
      </c>
      <c r="M8" s="61">
        <v>588.99031000000014</v>
      </c>
      <c r="N8" s="61">
        <v>248.82643000000002</v>
      </c>
      <c r="O8" s="61">
        <v>28.445959999999999</v>
      </c>
      <c r="P8" s="61">
        <v>12.66667</v>
      </c>
      <c r="Q8" s="61">
        <v>555.77513999999996</v>
      </c>
      <c r="R8" s="61">
        <v>3.4864899999999999</v>
      </c>
      <c r="S8" s="61">
        <v>0</v>
      </c>
      <c r="T8" s="61">
        <v>0</v>
      </c>
      <c r="U8" s="61">
        <v>14</v>
      </c>
      <c r="V8" s="61">
        <v>145.28431999999998</v>
      </c>
      <c r="W8" s="83">
        <v>3280.6348200000002</v>
      </c>
      <c r="X8" s="81">
        <v>3656.3982500000002</v>
      </c>
    </row>
    <row r="9" spans="1:24" x14ac:dyDescent="0.2">
      <c r="B9" s="122" t="s">
        <v>0</v>
      </c>
      <c r="C9" s="4">
        <v>0</v>
      </c>
      <c r="D9" s="5">
        <v>3</v>
      </c>
      <c r="E9" s="5">
        <v>4</v>
      </c>
      <c r="F9" s="382">
        <v>9</v>
      </c>
      <c r="G9" s="382">
        <v>20.60256</v>
      </c>
      <c r="H9" s="382">
        <v>9.0128199999999996</v>
      </c>
      <c r="I9" s="659">
        <v>45.615379999999995</v>
      </c>
      <c r="J9" s="382">
        <v>0</v>
      </c>
      <c r="K9" s="382">
        <v>0</v>
      </c>
      <c r="L9" s="382">
        <v>2</v>
      </c>
      <c r="M9" s="382">
        <v>1</v>
      </c>
      <c r="N9" s="382">
        <v>9.54054</v>
      </c>
      <c r="O9" s="382">
        <v>1.1621600000000001</v>
      </c>
      <c r="P9" s="382">
        <v>0</v>
      </c>
      <c r="Q9" s="382">
        <v>0</v>
      </c>
      <c r="R9" s="382">
        <v>0</v>
      </c>
      <c r="S9" s="382">
        <v>0</v>
      </c>
      <c r="T9" s="382">
        <v>0</v>
      </c>
      <c r="U9" s="382">
        <v>2</v>
      </c>
      <c r="V9" s="382">
        <v>4</v>
      </c>
      <c r="W9" s="659">
        <v>19.7027</v>
      </c>
      <c r="X9" s="250">
        <v>65.318079999999995</v>
      </c>
    </row>
    <row r="10" spans="1:24" x14ac:dyDescent="0.2">
      <c r="B10" s="122" t="s">
        <v>1</v>
      </c>
      <c r="C10" s="4">
        <v>1</v>
      </c>
      <c r="D10" s="5">
        <v>6.08108</v>
      </c>
      <c r="E10" s="5">
        <v>7</v>
      </c>
      <c r="F10" s="382">
        <v>10.461539999999999</v>
      </c>
      <c r="G10" s="382">
        <v>101.17948</v>
      </c>
      <c r="H10" s="382">
        <v>41</v>
      </c>
      <c r="I10" s="659">
        <v>166.72210000000001</v>
      </c>
      <c r="J10" s="382">
        <v>0</v>
      </c>
      <c r="K10" s="382">
        <v>0</v>
      </c>
      <c r="L10" s="382">
        <v>6</v>
      </c>
      <c r="M10" s="382">
        <v>2</v>
      </c>
      <c r="N10" s="382">
        <v>22.97298</v>
      </c>
      <c r="O10" s="382">
        <v>2.7567599999999999</v>
      </c>
      <c r="P10" s="382">
        <v>2.2162199999999999</v>
      </c>
      <c r="Q10" s="382">
        <v>9</v>
      </c>
      <c r="R10" s="382">
        <v>1.97298</v>
      </c>
      <c r="S10" s="382">
        <v>0</v>
      </c>
      <c r="T10" s="382">
        <v>0</v>
      </c>
      <c r="U10" s="382">
        <v>1</v>
      </c>
      <c r="V10" s="382">
        <v>9.9487199999999998</v>
      </c>
      <c r="W10" s="659">
        <v>57.867660000000001</v>
      </c>
      <c r="X10" s="250">
        <v>224.58976000000001</v>
      </c>
    </row>
    <row r="11" spans="1:24" x14ac:dyDescent="0.2">
      <c r="B11" s="122" t="s">
        <v>2</v>
      </c>
      <c r="C11" s="4">
        <v>1</v>
      </c>
      <c r="D11" s="5">
        <v>5</v>
      </c>
      <c r="E11" s="5">
        <v>8</v>
      </c>
      <c r="F11" s="382">
        <v>14</v>
      </c>
      <c r="G11" s="382">
        <v>93.487179999999995</v>
      </c>
      <c r="H11" s="382">
        <v>29</v>
      </c>
      <c r="I11" s="659">
        <v>150.48718</v>
      </c>
      <c r="J11" s="382">
        <v>0</v>
      </c>
      <c r="K11" s="382">
        <v>0</v>
      </c>
      <c r="L11" s="382">
        <v>8</v>
      </c>
      <c r="M11" s="382">
        <v>2</v>
      </c>
      <c r="N11" s="382">
        <v>19.599999999999998</v>
      </c>
      <c r="O11" s="382">
        <v>3.6216200000000001</v>
      </c>
      <c r="P11" s="382">
        <v>1</v>
      </c>
      <c r="Q11" s="382">
        <v>0</v>
      </c>
      <c r="R11" s="382">
        <v>2.54054</v>
      </c>
      <c r="S11" s="382">
        <v>0</v>
      </c>
      <c r="T11" s="382">
        <v>0</v>
      </c>
      <c r="U11" s="382">
        <v>6</v>
      </c>
      <c r="V11" s="382">
        <v>8</v>
      </c>
      <c r="W11" s="659">
        <v>50.762160000000002</v>
      </c>
      <c r="X11" s="250">
        <v>201.24933999999999</v>
      </c>
    </row>
    <row r="12" spans="1:24" x14ac:dyDescent="0.2">
      <c r="B12" s="122" t="s">
        <v>3</v>
      </c>
      <c r="C12" s="4">
        <v>1</v>
      </c>
      <c r="D12" s="5">
        <v>9</v>
      </c>
      <c r="E12" s="5">
        <v>25</v>
      </c>
      <c r="F12" s="382">
        <v>44.525639999999996</v>
      </c>
      <c r="G12" s="382">
        <v>268.67308000000003</v>
      </c>
      <c r="H12" s="382">
        <v>129.09088000000003</v>
      </c>
      <c r="I12" s="659">
        <v>477.28960000000006</v>
      </c>
      <c r="J12" s="382">
        <v>0</v>
      </c>
      <c r="K12" s="382">
        <v>0</v>
      </c>
      <c r="L12" s="382">
        <v>10</v>
      </c>
      <c r="M12" s="382">
        <v>7</v>
      </c>
      <c r="N12" s="382">
        <v>36.941629999999996</v>
      </c>
      <c r="O12" s="382">
        <v>6.4864899999999999</v>
      </c>
      <c r="P12" s="382">
        <v>2.8333300000000001</v>
      </c>
      <c r="Q12" s="382">
        <v>5</v>
      </c>
      <c r="R12" s="382">
        <v>4.6891999999999996</v>
      </c>
      <c r="S12" s="382">
        <v>0</v>
      </c>
      <c r="T12" s="382">
        <v>0</v>
      </c>
      <c r="U12" s="382">
        <v>10.5</v>
      </c>
      <c r="V12" s="382">
        <v>5.5</v>
      </c>
      <c r="W12" s="659">
        <v>88.950649999999996</v>
      </c>
      <c r="X12" s="250">
        <v>566.24025000000006</v>
      </c>
    </row>
    <row r="13" spans="1:24" x14ac:dyDescent="0.2">
      <c r="B13" s="122" t="s">
        <v>428</v>
      </c>
      <c r="C13" s="4">
        <v>2</v>
      </c>
      <c r="D13" s="5">
        <v>8</v>
      </c>
      <c r="E13" s="5">
        <v>28</v>
      </c>
      <c r="F13" s="382">
        <v>3</v>
      </c>
      <c r="G13" s="382">
        <v>211.67948999999999</v>
      </c>
      <c r="H13" s="382">
        <v>57</v>
      </c>
      <c r="I13" s="659">
        <v>309.67948999999999</v>
      </c>
      <c r="J13" s="382">
        <v>0.88095000000000001</v>
      </c>
      <c r="K13" s="382">
        <v>2</v>
      </c>
      <c r="L13" s="382">
        <v>20</v>
      </c>
      <c r="M13" s="382">
        <v>6</v>
      </c>
      <c r="N13" s="382">
        <v>45.554049999999997</v>
      </c>
      <c r="O13" s="382">
        <v>7</v>
      </c>
      <c r="P13" s="382">
        <v>0</v>
      </c>
      <c r="Q13" s="382">
        <v>5</v>
      </c>
      <c r="R13" s="382">
        <v>4</v>
      </c>
      <c r="S13" s="382">
        <v>0</v>
      </c>
      <c r="T13" s="382">
        <v>0</v>
      </c>
      <c r="U13" s="382">
        <v>5</v>
      </c>
      <c r="V13" s="382">
        <v>9</v>
      </c>
      <c r="W13" s="659">
        <v>104.435</v>
      </c>
      <c r="X13" s="250">
        <v>414.11448999999999</v>
      </c>
    </row>
    <row r="14" spans="1:24" ht="14.25" x14ac:dyDescent="0.2">
      <c r="B14" s="370" t="s">
        <v>584</v>
      </c>
      <c r="C14" s="4">
        <v>0</v>
      </c>
      <c r="D14" s="5">
        <v>1</v>
      </c>
      <c r="E14" s="5">
        <v>0</v>
      </c>
      <c r="F14" s="382">
        <v>1</v>
      </c>
      <c r="G14" s="382">
        <v>10.4359</v>
      </c>
      <c r="H14" s="382">
        <v>6.6081099999999999</v>
      </c>
      <c r="I14" s="659">
        <v>19.04401</v>
      </c>
      <c r="J14" s="382">
        <v>0</v>
      </c>
      <c r="K14" s="382">
        <v>0</v>
      </c>
      <c r="L14" s="382">
        <v>0</v>
      </c>
      <c r="M14" s="382">
        <v>1</v>
      </c>
      <c r="N14" s="382">
        <v>4.6081099999999999</v>
      </c>
      <c r="O14" s="382">
        <v>0</v>
      </c>
      <c r="P14" s="382">
        <v>0</v>
      </c>
      <c r="Q14" s="382">
        <v>0</v>
      </c>
      <c r="R14" s="382">
        <v>1</v>
      </c>
      <c r="S14" s="382">
        <v>0</v>
      </c>
      <c r="T14" s="382">
        <v>0</v>
      </c>
      <c r="U14" s="382">
        <v>0</v>
      </c>
      <c r="V14" s="382">
        <v>2</v>
      </c>
      <c r="W14" s="659">
        <v>8.6081099999999999</v>
      </c>
      <c r="X14" s="250">
        <v>27.65212</v>
      </c>
    </row>
    <row r="15" spans="1:24" x14ac:dyDescent="0.2">
      <c r="B15" s="122" t="s">
        <v>5</v>
      </c>
      <c r="C15" s="4">
        <v>2</v>
      </c>
      <c r="D15" s="5">
        <v>8</v>
      </c>
      <c r="E15" s="5">
        <v>11</v>
      </c>
      <c r="F15" s="382">
        <v>14.52703</v>
      </c>
      <c r="G15" s="382">
        <v>134</v>
      </c>
      <c r="H15" s="382">
        <v>43.216240000000006</v>
      </c>
      <c r="I15" s="659">
        <v>212.74327</v>
      </c>
      <c r="J15" s="382">
        <v>0</v>
      </c>
      <c r="K15" s="382">
        <v>0</v>
      </c>
      <c r="L15" s="382">
        <v>8</v>
      </c>
      <c r="M15" s="382">
        <v>1</v>
      </c>
      <c r="N15" s="382">
        <v>24.5</v>
      </c>
      <c r="O15" s="382">
        <v>3</v>
      </c>
      <c r="P15" s="382">
        <v>0</v>
      </c>
      <c r="Q15" s="382">
        <v>3</v>
      </c>
      <c r="R15" s="382">
        <v>4.4054099999999998</v>
      </c>
      <c r="S15" s="382">
        <v>0</v>
      </c>
      <c r="T15" s="382">
        <v>0</v>
      </c>
      <c r="U15" s="382">
        <v>4.6216200000000001</v>
      </c>
      <c r="V15" s="382">
        <v>12.5</v>
      </c>
      <c r="W15" s="659">
        <v>61.027030000000003</v>
      </c>
      <c r="X15" s="250">
        <v>273.77030000000002</v>
      </c>
    </row>
    <row r="16" spans="1:24" x14ac:dyDescent="0.2">
      <c r="B16" s="122" t="s">
        <v>6</v>
      </c>
      <c r="C16" s="4">
        <v>2</v>
      </c>
      <c r="D16" s="5">
        <v>8</v>
      </c>
      <c r="E16" s="5">
        <v>11.5</v>
      </c>
      <c r="F16" s="382">
        <v>14.5</v>
      </c>
      <c r="G16" s="382">
        <v>138.71794999999997</v>
      </c>
      <c r="H16" s="382">
        <v>34.05406</v>
      </c>
      <c r="I16" s="659">
        <v>208.77200999999997</v>
      </c>
      <c r="J16" s="382">
        <v>0</v>
      </c>
      <c r="K16" s="382">
        <v>0</v>
      </c>
      <c r="L16" s="382">
        <v>7</v>
      </c>
      <c r="M16" s="382">
        <v>2</v>
      </c>
      <c r="N16" s="382">
        <v>26.99999</v>
      </c>
      <c r="O16" s="382">
        <v>3</v>
      </c>
      <c r="P16" s="382">
        <v>0</v>
      </c>
      <c r="Q16" s="382">
        <v>0</v>
      </c>
      <c r="R16" s="382">
        <v>1</v>
      </c>
      <c r="S16" s="382">
        <v>0</v>
      </c>
      <c r="T16" s="382">
        <v>0</v>
      </c>
      <c r="U16" s="382">
        <v>8</v>
      </c>
      <c r="V16" s="382">
        <v>9</v>
      </c>
      <c r="W16" s="659">
        <v>56.999989999999997</v>
      </c>
      <c r="X16" s="250">
        <v>265.77199999999993</v>
      </c>
    </row>
    <row r="17" spans="2:24" x14ac:dyDescent="0.2">
      <c r="B17" s="122" t="s">
        <v>7</v>
      </c>
      <c r="C17" s="4">
        <v>2</v>
      </c>
      <c r="D17" s="5">
        <v>7</v>
      </c>
      <c r="E17" s="5">
        <v>7.9618000000000002</v>
      </c>
      <c r="F17" s="382">
        <v>16.410260000000001</v>
      </c>
      <c r="G17" s="382">
        <v>107.04104</v>
      </c>
      <c r="H17" s="382">
        <v>37.747869999999999</v>
      </c>
      <c r="I17" s="659">
        <v>178.16096999999999</v>
      </c>
      <c r="J17" s="382">
        <v>0</v>
      </c>
      <c r="K17" s="382">
        <v>0</v>
      </c>
      <c r="L17" s="382">
        <v>9.9729700000000001</v>
      </c>
      <c r="M17" s="382">
        <v>5</v>
      </c>
      <c r="N17" s="382">
        <v>30.0229</v>
      </c>
      <c r="O17" s="382">
        <v>6.5945900000000002</v>
      </c>
      <c r="P17" s="382">
        <v>0</v>
      </c>
      <c r="Q17" s="382">
        <v>4</v>
      </c>
      <c r="R17" s="382">
        <v>3</v>
      </c>
      <c r="S17" s="382">
        <v>0</v>
      </c>
      <c r="T17" s="382">
        <v>0</v>
      </c>
      <c r="U17" s="382">
        <v>0</v>
      </c>
      <c r="V17" s="382">
        <v>3</v>
      </c>
      <c r="W17" s="659">
        <v>61.590459999999993</v>
      </c>
      <c r="X17" s="250">
        <v>239.75142999999997</v>
      </c>
    </row>
    <row r="18" spans="2:24" x14ac:dyDescent="0.2">
      <c r="B18" s="122" t="s">
        <v>8</v>
      </c>
      <c r="C18" s="4">
        <v>1</v>
      </c>
      <c r="D18" s="5">
        <v>6</v>
      </c>
      <c r="E18" s="5">
        <v>12</v>
      </c>
      <c r="F18" s="382">
        <v>9</v>
      </c>
      <c r="G18" s="382">
        <v>84.538460000000001</v>
      </c>
      <c r="H18" s="382">
        <v>28.05406</v>
      </c>
      <c r="I18" s="659">
        <v>140.59252000000001</v>
      </c>
      <c r="J18" s="382">
        <v>0</v>
      </c>
      <c r="K18" s="382">
        <v>0</v>
      </c>
      <c r="L18" s="382">
        <v>7</v>
      </c>
      <c r="M18" s="382">
        <v>2</v>
      </c>
      <c r="N18" s="382">
        <v>19.6081</v>
      </c>
      <c r="O18" s="382">
        <v>1.81081</v>
      </c>
      <c r="P18" s="382">
        <v>0</v>
      </c>
      <c r="Q18" s="382">
        <v>4</v>
      </c>
      <c r="R18" s="382">
        <v>3.0270299999999999</v>
      </c>
      <c r="S18" s="382">
        <v>0</v>
      </c>
      <c r="T18" s="382">
        <v>0</v>
      </c>
      <c r="U18" s="382">
        <v>3.4216199999999999</v>
      </c>
      <c r="V18" s="382">
        <v>8</v>
      </c>
      <c r="W18" s="659">
        <v>48.86755999999999</v>
      </c>
      <c r="X18" s="250">
        <v>189.46008</v>
      </c>
    </row>
    <row r="19" spans="2:24" x14ac:dyDescent="0.2">
      <c r="B19" s="122" t="s">
        <v>9</v>
      </c>
      <c r="C19" s="4">
        <v>2</v>
      </c>
      <c r="D19" s="5">
        <v>7</v>
      </c>
      <c r="E19" s="5">
        <v>13</v>
      </c>
      <c r="F19" s="382">
        <v>23</v>
      </c>
      <c r="G19" s="382">
        <v>153.86176</v>
      </c>
      <c r="H19" s="382">
        <v>36.270269999999996</v>
      </c>
      <c r="I19" s="659">
        <v>235.13202999999999</v>
      </c>
      <c r="J19" s="382">
        <v>0</v>
      </c>
      <c r="K19" s="382">
        <v>0</v>
      </c>
      <c r="L19" s="382">
        <v>11.45945</v>
      </c>
      <c r="M19" s="382">
        <v>2.7142900000000001</v>
      </c>
      <c r="N19" s="382">
        <v>39.124409999999997</v>
      </c>
      <c r="O19" s="382">
        <v>3.6216200000000001</v>
      </c>
      <c r="P19" s="382">
        <v>1</v>
      </c>
      <c r="Q19" s="382">
        <v>6.81081</v>
      </c>
      <c r="R19" s="382">
        <v>2</v>
      </c>
      <c r="S19" s="382">
        <v>0</v>
      </c>
      <c r="T19" s="382">
        <v>0</v>
      </c>
      <c r="U19" s="382">
        <v>5</v>
      </c>
      <c r="V19" s="382">
        <v>9</v>
      </c>
      <c r="W19" s="659">
        <v>80.730580000000003</v>
      </c>
      <c r="X19" s="250">
        <v>315.86261000000002</v>
      </c>
    </row>
    <row r="20" spans="2:24" x14ac:dyDescent="0.2">
      <c r="B20" s="122" t="s">
        <v>10</v>
      </c>
      <c r="C20" s="4">
        <v>1</v>
      </c>
      <c r="D20" s="5">
        <v>4</v>
      </c>
      <c r="E20" s="5">
        <v>10.5</v>
      </c>
      <c r="F20" s="382">
        <v>14.98649</v>
      </c>
      <c r="G20" s="382">
        <v>111.07182</v>
      </c>
      <c r="H20" s="382">
        <v>43.027029999999996</v>
      </c>
      <c r="I20" s="659">
        <v>184.58534</v>
      </c>
      <c r="J20" s="382">
        <v>0</v>
      </c>
      <c r="K20" s="382">
        <v>0</v>
      </c>
      <c r="L20" s="382">
        <v>9.2432499999999997</v>
      </c>
      <c r="M20" s="382">
        <v>1</v>
      </c>
      <c r="N20" s="382">
        <v>25.20271</v>
      </c>
      <c r="O20" s="382">
        <v>3</v>
      </c>
      <c r="P20" s="382">
        <v>1</v>
      </c>
      <c r="Q20" s="382">
        <v>12</v>
      </c>
      <c r="R20" s="382">
        <v>3.0270299999999999</v>
      </c>
      <c r="S20" s="382">
        <v>0</v>
      </c>
      <c r="T20" s="382">
        <v>0</v>
      </c>
      <c r="U20" s="382">
        <v>10</v>
      </c>
      <c r="V20" s="382">
        <v>9</v>
      </c>
      <c r="W20" s="659">
        <v>73.472989999999996</v>
      </c>
      <c r="X20" s="250">
        <v>258.05833000000001</v>
      </c>
    </row>
    <row r="21" spans="2:24" x14ac:dyDescent="0.2">
      <c r="B21" s="122" t="s">
        <v>11</v>
      </c>
      <c r="C21" s="4">
        <v>1</v>
      </c>
      <c r="D21" s="5">
        <v>8</v>
      </c>
      <c r="E21" s="5">
        <v>15.5</v>
      </c>
      <c r="F21" s="382">
        <v>15.52703</v>
      </c>
      <c r="G21" s="382">
        <v>163.5</v>
      </c>
      <c r="H21" s="382">
        <v>35.580399999999997</v>
      </c>
      <c r="I21" s="659">
        <v>239.10742999999999</v>
      </c>
      <c r="J21" s="382">
        <v>0</v>
      </c>
      <c r="K21" s="382">
        <v>0</v>
      </c>
      <c r="L21" s="382">
        <v>20.90541</v>
      </c>
      <c r="M21" s="382">
        <v>0.88095000000000001</v>
      </c>
      <c r="N21" s="382">
        <v>33.148650000000004</v>
      </c>
      <c r="O21" s="382">
        <v>1</v>
      </c>
      <c r="P21" s="382">
        <v>1.4324300000000001</v>
      </c>
      <c r="Q21" s="382">
        <v>0</v>
      </c>
      <c r="R21" s="382">
        <v>4.2837899999999998</v>
      </c>
      <c r="S21" s="382">
        <v>0</v>
      </c>
      <c r="T21" s="382">
        <v>0</v>
      </c>
      <c r="U21" s="382">
        <v>7</v>
      </c>
      <c r="V21" s="382">
        <v>16.5</v>
      </c>
      <c r="W21" s="659">
        <v>85.151229999999998</v>
      </c>
      <c r="X21" s="250">
        <v>324.25865999999996</v>
      </c>
    </row>
    <row r="22" spans="2:24" x14ac:dyDescent="0.2">
      <c r="B22" s="122" t="s">
        <v>12</v>
      </c>
      <c r="C22" s="4">
        <v>1</v>
      </c>
      <c r="D22" s="5">
        <v>7</v>
      </c>
      <c r="E22" s="5">
        <v>10.4359</v>
      </c>
      <c r="F22" s="382">
        <v>16.5</v>
      </c>
      <c r="G22" s="382">
        <v>115.58333999999998</v>
      </c>
      <c r="H22" s="382">
        <v>34.027029999999996</v>
      </c>
      <c r="I22" s="659">
        <v>184.54626999999996</v>
      </c>
      <c r="J22" s="382">
        <v>0</v>
      </c>
      <c r="K22" s="382">
        <v>0</v>
      </c>
      <c r="L22" s="382">
        <v>7.8378399999999999</v>
      </c>
      <c r="M22" s="382">
        <v>1</v>
      </c>
      <c r="N22" s="382">
        <v>26.378260000000001</v>
      </c>
      <c r="O22" s="382">
        <v>3.7027000000000001</v>
      </c>
      <c r="P22" s="382">
        <v>0</v>
      </c>
      <c r="Q22" s="382">
        <v>9.81081</v>
      </c>
      <c r="R22" s="382">
        <v>2.1891799999999999</v>
      </c>
      <c r="S22" s="382">
        <v>0</v>
      </c>
      <c r="T22" s="382">
        <v>0</v>
      </c>
      <c r="U22" s="382">
        <v>8</v>
      </c>
      <c r="V22" s="382">
        <v>17.98649</v>
      </c>
      <c r="W22" s="659">
        <v>76.905279999999991</v>
      </c>
      <c r="X22" s="250">
        <v>261.45154999999994</v>
      </c>
    </row>
    <row r="23" spans="2:24" x14ac:dyDescent="0.2">
      <c r="B23" s="122" t="s">
        <v>13</v>
      </c>
      <c r="C23" s="4">
        <v>3</v>
      </c>
      <c r="D23" s="5">
        <v>6</v>
      </c>
      <c r="E23" s="5">
        <v>10</v>
      </c>
      <c r="F23" s="382">
        <v>20.474360000000001</v>
      </c>
      <c r="G23" s="382">
        <v>154.19230999999999</v>
      </c>
      <c r="H23" s="382">
        <v>46</v>
      </c>
      <c r="I23" s="659">
        <v>239.66667000000001</v>
      </c>
      <c r="J23" s="382">
        <v>0</v>
      </c>
      <c r="K23" s="382">
        <v>0</v>
      </c>
      <c r="L23" s="382">
        <v>7</v>
      </c>
      <c r="M23" s="382">
        <v>2</v>
      </c>
      <c r="N23" s="382">
        <v>29.5</v>
      </c>
      <c r="O23" s="382">
        <v>4.5675699999999999</v>
      </c>
      <c r="P23" s="382">
        <v>1</v>
      </c>
      <c r="Q23" s="382">
        <v>1</v>
      </c>
      <c r="R23" s="382">
        <v>2.2162100000000002</v>
      </c>
      <c r="S23" s="382">
        <v>0</v>
      </c>
      <c r="T23" s="382">
        <v>0</v>
      </c>
      <c r="U23" s="382">
        <v>8</v>
      </c>
      <c r="V23" s="382">
        <v>6.54054</v>
      </c>
      <c r="W23" s="659">
        <v>61.824320000000007</v>
      </c>
      <c r="X23" s="250">
        <v>301.49099000000001</v>
      </c>
    </row>
    <row r="24" spans="2:24" x14ac:dyDescent="0.2">
      <c r="B24" s="122" t="s">
        <v>14</v>
      </c>
      <c r="C24" s="4">
        <v>1</v>
      </c>
      <c r="D24" s="5">
        <v>4</v>
      </c>
      <c r="E24" s="5">
        <v>8.9487199999999998</v>
      </c>
      <c r="F24" s="382">
        <v>10</v>
      </c>
      <c r="G24" s="382">
        <v>89.814109999999985</v>
      </c>
      <c r="H24" s="382">
        <v>25.153850000000002</v>
      </c>
      <c r="I24" s="659">
        <v>138.91667999999999</v>
      </c>
      <c r="J24" s="382">
        <v>0</v>
      </c>
      <c r="K24" s="382">
        <v>0</v>
      </c>
      <c r="L24" s="382">
        <v>9.81081</v>
      </c>
      <c r="M24" s="382">
        <v>2</v>
      </c>
      <c r="N24" s="382">
        <v>20.220079999999999</v>
      </c>
      <c r="O24" s="382">
        <v>1.6666699999999999</v>
      </c>
      <c r="P24" s="382">
        <v>0</v>
      </c>
      <c r="Q24" s="382">
        <v>2</v>
      </c>
      <c r="R24" s="382">
        <v>2.5</v>
      </c>
      <c r="S24" s="382">
        <v>0</v>
      </c>
      <c r="T24" s="382">
        <v>0</v>
      </c>
      <c r="U24" s="382">
        <v>4</v>
      </c>
      <c r="V24" s="382">
        <v>21</v>
      </c>
      <c r="W24" s="659">
        <v>63.197559999999996</v>
      </c>
      <c r="X24" s="250">
        <v>202.11424</v>
      </c>
    </row>
    <row r="25" spans="2:24" x14ac:dyDescent="0.2">
      <c r="B25" s="122" t="s">
        <v>15</v>
      </c>
      <c r="C25" s="4">
        <v>0</v>
      </c>
      <c r="D25" s="5">
        <v>7</v>
      </c>
      <c r="E25" s="5">
        <v>10</v>
      </c>
      <c r="F25" s="382">
        <v>7.3097700000000003</v>
      </c>
      <c r="G25" s="382">
        <v>104.29625999999999</v>
      </c>
      <c r="H25" s="382">
        <v>18.65869</v>
      </c>
      <c r="I25" s="659">
        <v>147.26471999999998</v>
      </c>
      <c r="J25" s="382">
        <v>0</v>
      </c>
      <c r="K25" s="382">
        <v>0</v>
      </c>
      <c r="L25" s="382">
        <v>4.7027000000000001</v>
      </c>
      <c r="M25" s="382">
        <v>2</v>
      </c>
      <c r="N25" s="382">
        <v>16.13514</v>
      </c>
      <c r="O25" s="382">
        <v>1.08108</v>
      </c>
      <c r="P25" s="382">
        <v>2.2432400000000001</v>
      </c>
      <c r="Q25" s="382">
        <v>5</v>
      </c>
      <c r="R25" s="382">
        <v>2</v>
      </c>
      <c r="S25" s="382">
        <v>0</v>
      </c>
      <c r="T25" s="382">
        <v>0</v>
      </c>
      <c r="U25" s="382">
        <v>1</v>
      </c>
      <c r="V25" s="382">
        <v>0</v>
      </c>
      <c r="W25" s="659">
        <v>34.16216</v>
      </c>
      <c r="X25" s="250">
        <v>181.42687999999998</v>
      </c>
    </row>
    <row r="26" spans="2:24" x14ac:dyDescent="0.2">
      <c r="B26" s="122" t="s">
        <v>16</v>
      </c>
      <c r="C26" s="4">
        <v>1</v>
      </c>
      <c r="D26" s="5">
        <v>4</v>
      </c>
      <c r="E26" s="5">
        <v>10.44872</v>
      </c>
      <c r="F26" s="382">
        <v>13.5</v>
      </c>
      <c r="G26" s="382">
        <v>96.106729999999985</v>
      </c>
      <c r="H26" s="382">
        <v>35.273400000000002</v>
      </c>
      <c r="I26" s="659">
        <v>160.32884999999999</v>
      </c>
      <c r="J26" s="382">
        <v>0</v>
      </c>
      <c r="K26" s="382">
        <v>0</v>
      </c>
      <c r="L26" s="382">
        <v>7</v>
      </c>
      <c r="M26" s="382">
        <v>1</v>
      </c>
      <c r="N26" s="382">
        <v>20.2027</v>
      </c>
      <c r="O26" s="382">
        <v>3</v>
      </c>
      <c r="P26" s="382">
        <v>2</v>
      </c>
      <c r="Q26" s="382">
        <v>5</v>
      </c>
      <c r="R26" s="382">
        <v>4.1837800000000005</v>
      </c>
      <c r="S26" s="382">
        <v>0</v>
      </c>
      <c r="T26" s="382">
        <v>0</v>
      </c>
      <c r="U26" s="382">
        <v>7</v>
      </c>
      <c r="V26" s="382">
        <v>14.64865</v>
      </c>
      <c r="W26" s="659">
        <v>64.035129999999995</v>
      </c>
      <c r="X26" s="250">
        <v>224.36397999999997</v>
      </c>
    </row>
    <row r="27" spans="2:24" x14ac:dyDescent="0.2">
      <c r="B27" s="122" t="s">
        <v>17</v>
      </c>
      <c r="C27" s="4">
        <v>1</v>
      </c>
      <c r="D27" s="5">
        <v>7</v>
      </c>
      <c r="E27" s="5">
        <v>10.538460000000001</v>
      </c>
      <c r="F27" s="382">
        <v>12</v>
      </c>
      <c r="G27" s="382">
        <v>108.75641</v>
      </c>
      <c r="H27" s="382">
        <v>45.027029999999996</v>
      </c>
      <c r="I27" s="659">
        <v>184.3219</v>
      </c>
      <c r="J27" s="382">
        <v>0</v>
      </c>
      <c r="K27" s="382">
        <v>0</v>
      </c>
      <c r="L27" s="382">
        <v>8.81081</v>
      </c>
      <c r="M27" s="382">
        <v>0</v>
      </c>
      <c r="N27" s="382">
        <v>20.85135</v>
      </c>
      <c r="O27" s="382">
        <v>3</v>
      </c>
      <c r="P27" s="382">
        <v>0</v>
      </c>
      <c r="Q27" s="382">
        <v>6</v>
      </c>
      <c r="R27" s="382">
        <v>3.08108</v>
      </c>
      <c r="S27" s="382">
        <v>0</v>
      </c>
      <c r="T27" s="382">
        <v>0</v>
      </c>
      <c r="U27" s="382">
        <v>5.9324300000000001</v>
      </c>
      <c r="V27" s="663">
        <v>8.81081</v>
      </c>
      <c r="W27" s="659">
        <v>56.48648</v>
      </c>
      <c r="X27" s="250">
        <v>240.80838</v>
      </c>
    </row>
    <row r="28" spans="2:24" ht="14.25" x14ac:dyDescent="0.2">
      <c r="B28" s="370" t="s">
        <v>582</v>
      </c>
      <c r="C28" s="4">
        <v>0</v>
      </c>
      <c r="D28" s="5">
        <v>0</v>
      </c>
      <c r="E28" s="5">
        <v>1</v>
      </c>
      <c r="F28" s="382">
        <v>0</v>
      </c>
      <c r="G28" s="382">
        <v>5</v>
      </c>
      <c r="H28" s="382">
        <v>17.68648</v>
      </c>
      <c r="I28" s="659">
        <v>23.68648</v>
      </c>
      <c r="J28" s="382">
        <v>0</v>
      </c>
      <c r="K28" s="382">
        <v>0</v>
      </c>
      <c r="L28" s="382">
        <v>0</v>
      </c>
      <c r="M28" s="382">
        <v>0</v>
      </c>
      <c r="N28" s="382">
        <v>6.2432400000000001</v>
      </c>
      <c r="O28" s="382">
        <v>0</v>
      </c>
      <c r="P28" s="382">
        <v>1</v>
      </c>
      <c r="Q28" s="382">
        <v>0</v>
      </c>
      <c r="R28" s="382">
        <v>0</v>
      </c>
      <c r="S28" s="382">
        <v>0</v>
      </c>
      <c r="T28" s="382">
        <v>0</v>
      </c>
      <c r="U28" s="382">
        <v>5.4871800000000004</v>
      </c>
      <c r="V28" s="663">
        <v>1</v>
      </c>
      <c r="W28" s="659">
        <v>13.730420000000001</v>
      </c>
      <c r="X28" s="250">
        <v>37.416899999999998</v>
      </c>
    </row>
    <row r="29" spans="2:24" x14ac:dyDescent="0.2">
      <c r="B29" s="122" t="s">
        <v>19</v>
      </c>
      <c r="C29" s="4">
        <v>0</v>
      </c>
      <c r="D29" s="5">
        <v>5.0207899999999999</v>
      </c>
      <c r="E29" s="5">
        <v>10</v>
      </c>
      <c r="F29" s="382">
        <v>12.08766</v>
      </c>
      <c r="G29" s="382">
        <v>80.006399999999985</v>
      </c>
      <c r="H29" s="382">
        <v>27</v>
      </c>
      <c r="I29" s="659">
        <v>134.11484999999999</v>
      </c>
      <c r="J29" s="382">
        <v>0</v>
      </c>
      <c r="K29" s="382">
        <v>1</v>
      </c>
      <c r="L29" s="382">
        <v>9.2567599999999999</v>
      </c>
      <c r="M29" s="382">
        <v>0.83333000000000002</v>
      </c>
      <c r="N29" s="382">
        <v>18.2973</v>
      </c>
      <c r="O29" s="382">
        <v>2.5555599999999998</v>
      </c>
      <c r="P29" s="382">
        <v>1</v>
      </c>
      <c r="Q29" s="382">
        <v>0</v>
      </c>
      <c r="R29" s="382">
        <v>2.4444400000000002</v>
      </c>
      <c r="S29" s="382">
        <v>0</v>
      </c>
      <c r="T29" s="382">
        <v>0</v>
      </c>
      <c r="U29" s="382">
        <v>2</v>
      </c>
      <c r="V29" s="663">
        <v>5</v>
      </c>
      <c r="W29" s="659">
        <v>42.387389999999996</v>
      </c>
      <c r="X29" s="250">
        <v>176.50223999999997</v>
      </c>
    </row>
    <row r="30" spans="2:24" x14ac:dyDescent="0.2">
      <c r="B30" s="122" t="s">
        <v>20</v>
      </c>
      <c r="C30" s="4">
        <v>1</v>
      </c>
      <c r="D30" s="5">
        <v>4</v>
      </c>
      <c r="E30" s="5">
        <v>7.0270299999999999</v>
      </c>
      <c r="F30" s="382">
        <v>11.5</v>
      </c>
      <c r="G30" s="382">
        <v>60.435900000000004</v>
      </c>
      <c r="H30" s="382">
        <v>22.05406</v>
      </c>
      <c r="I30" s="659">
        <v>106.01698999999999</v>
      </c>
      <c r="J30" s="382">
        <v>0</v>
      </c>
      <c r="K30" s="382">
        <v>0</v>
      </c>
      <c r="L30" s="382">
        <v>10</v>
      </c>
      <c r="M30" s="382">
        <v>1</v>
      </c>
      <c r="N30" s="382">
        <v>21.5</v>
      </c>
      <c r="O30" s="382">
        <v>2</v>
      </c>
      <c r="P30" s="382">
        <v>2</v>
      </c>
      <c r="Q30" s="382">
        <v>4</v>
      </c>
      <c r="R30" s="382">
        <v>1.62419</v>
      </c>
      <c r="S30" s="382">
        <v>0</v>
      </c>
      <c r="T30" s="382">
        <v>0</v>
      </c>
      <c r="U30" s="382">
        <v>2</v>
      </c>
      <c r="V30" s="663">
        <v>7</v>
      </c>
      <c r="W30" s="659">
        <v>51.124189999999999</v>
      </c>
      <c r="X30" s="250">
        <v>157.14117999999999</v>
      </c>
    </row>
    <row r="31" spans="2:24" x14ac:dyDescent="0.2">
      <c r="B31" s="122" t="s">
        <v>21</v>
      </c>
      <c r="C31" s="4">
        <v>2</v>
      </c>
      <c r="D31" s="5">
        <v>4.9054000000000002</v>
      </c>
      <c r="E31" s="5">
        <v>14.05406</v>
      </c>
      <c r="F31" s="382">
        <v>24</v>
      </c>
      <c r="G31" s="382">
        <v>178.14241999999999</v>
      </c>
      <c r="H31" s="382">
        <v>49.89085</v>
      </c>
      <c r="I31" s="659">
        <v>272.99272999999999</v>
      </c>
      <c r="J31" s="382">
        <v>0</v>
      </c>
      <c r="K31" s="382">
        <v>0</v>
      </c>
      <c r="L31" s="382">
        <v>9</v>
      </c>
      <c r="M31" s="382">
        <v>0</v>
      </c>
      <c r="N31" s="382">
        <v>33.17295</v>
      </c>
      <c r="O31" s="382">
        <v>3</v>
      </c>
      <c r="P31" s="382">
        <v>0</v>
      </c>
      <c r="Q31" s="382">
        <v>0</v>
      </c>
      <c r="R31" s="382">
        <v>2</v>
      </c>
      <c r="S31" s="382">
        <v>0</v>
      </c>
      <c r="T31" s="382">
        <v>0</v>
      </c>
      <c r="U31" s="382">
        <v>9</v>
      </c>
      <c r="V31" s="663">
        <v>11.14865</v>
      </c>
      <c r="W31" s="659">
        <v>67.321600000000004</v>
      </c>
      <c r="X31" s="250">
        <v>340.31432999999998</v>
      </c>
    </row>
    <row r="32" spans="2:24" x14ac:dyDescent="0.2">
      <c r="B32" s="122" t="s">
        <v>22</v>
      </c>
      <c r="C32" s="4">
        <v>0</v>
      </c>
      <c r="D32" s="5">
        <v>2</v>
      </c>
      <c r="E32" s="5">
        <v>4.0540599999999998</v>
      </c>
      <c r="F32" s="382">
        <v>4</v>
      </c>
      <c r="G32" s="382">
        <v>18.16667</v>
      </c>
      <c r="H32" s="382">
        <v>5.8589799999999999</v>
      </c>
      <c r="I32" s="659">
        <v>34.079709999999999</v>
      </c>
      <c r="J32" s="382">
        <v>0</v>
      </c>
      <c r="K32" s="382">
        <v>1</v>
      </c>
      <c r="L32" s="382">
        <v>6</v>
      </c>
      <c r="M32" s="382">
        <v>0</v>
      </c>
      <c r="N32" s="382">
        <v>7.3513500000000001</v>
      </c>
      <c r="O32" s="382">
        <v>0</v>
      </c>
      <c r="P32" s="382">
        <v>0</v>
      </c>
      <c r="Q32" s="382">
        <v>0</v>
      </c>
      <c r="R32" s="382">
        <v>0</v>
      </c>
      <c r="S32" s="382">
        <v>0</v>
      </c>
      <c r="T32" s="382">
        <v>0</v>
      </c>
      <c r="U32" s="382">
        <v>0</v>
      </c>
      <c r="V32" s="663">
        <v>6.54054</v>
      </c>
      <c r="W32" s="659">
        <v>20.89189</v>
      </c>
      <c r="X32" s="250">
        <v>54.971599999999995</v>
      </c>
    </row>
    <row r="33" spans="2:24" x14ac:dyDescent="0.2">
      <c r="B33" s="122" t="s">
        <v>23</v>
      </c>
      <c r="C33" s="4">
        <v>1</v>
      </c>
      <c r="D33" s="5">
        <v>6</v>
      </c>
      <c r="E33" s="5">
        <v>11.5</v>
      </c>
      <c r="F33" s="382">
        <v>15.02703</v>
      </c>
      <c r="G33" s="382">
        <v>115.63600999999998</v>
      </c>
      <c r="H33" s="382">
        <v>28</v>
      </c>
      <c r="I33" s="659">
        <v>177.16303999999997</v>
      </c>
      <c r="J33" s="382">
        <v>0</v>
      </c>
      <c r="K33" s="382">
        <v>0</v>
      </c>
      <c r="L33" s="382">
        <v>7</v>
      </c>
      <c r="M33" s="382">
        <v>2</v>
      </c>
      <c r="N33" s="382">
        <v>23.246020000000001</v>
      </c>
      <c r="O33" s="382">
        <v>2</v>
      </c>
      <c r="P33" s="382">
        <v>1</v>
      </c>
      <c r="Q33" s="382">
        <v>0</v>
      </c>
      <c r="R33" s="382">
        <v>2.5675699999999999</v>
      </c>
      <c r="S33" s="382">
        <v>0</v>
      </c>
      <c r="T33" s="382">
        <v>0</v>
      </c>
      <c r="U33" s="382">
        <v>9.5</v>
      </c>
      <c r="V33" s="663">
        <v>1</v>
      </c>
      <c r="W33" s="659">
        <v>48.313590000000005</v>
      </c>
      <c r="X33" s="250">
        <v>225.47662999999997</v>
      </c>
    </row>
    <row r="34" spans="2:24" x14ac:dyDescent="0.2">
      <c r="B34" s="122" t="s">
        <v>24</v>
      </c>
      <c r="C34" s="4">
        <v>1</v>
      </c>
      <c r="D34" s="5">
        <v>7</v>
      </c>
      <c r="E34" s="5">
        <v>12.461539999999999</v>
      </c>
      <c r="F34" s="382">
        <v>33.825880000000005</v>
      </c>
      <c r="G34" s="382">
        <v>170.92216000000002</v>
      </c>
      <c r="H34" s="382">
        <v>49.946129999999997</v>
      </c>
      <c r="I34" s="659">
        <v>275.15571</v>
      </c>
      <c r="J34" s="382">
        <v>0</v>
      </c>
      <c r="K34" s="382">
        <v>0</v>
      </c>
      <c r="L34" s="382">
        <v>7</v>
      </c>
      <c r="M34" s="382">
        <v>2</v>
      </c>
      <c r="N34" s="382">
        <v>44.270269999999996</v>
      </c>
      <c r="O34" s="382">
        <v>4.81081</v>
      </c>
      <c r="P34" s="382">
        <v>1</v>
      </c>
      <c r="Q34" s="382">
        <v>1</v>
      </c>
      <c r="R34" s="382">
        <v>4</v>
      </c>
      <c r="S34" s="382">
        <v>0</v>
      </c>
      <c r="T34" s="382">
        <v>0</v>
      </c>
      <c r="U34" s="382">
        <v>17</v>
      </c>
      <c r="V34" s="663">
        <v>11</v>
      </c>
      <c r="W34" s="659">
        <v>92.08108</v>
      </c>
      <c r="X34" s="250">
        <v>367.23678999999998</v>
      </c>
    </row>
    <row r="35" spans="2:24" x14ac:dyDescent="0.2">
      <c r="B35" s="122" t="s">
        <v>248</v>
      </c>
      <c r="C35" s="4">
        <v>1</v>
      </c>
      <c r="D35" s="5">
        <v>7</v>
      </c>
      <c r="E35" s="5">
        <v>9</v>
      </c>
      <c r="F35" s="382">
        <v>3</v>
      </c>
      <c r="G35" s="382">
        <v>105.26922999999999</v>
      </c>
      <c r="H35" s="382">
        <v>32.10812</v>
      </c>
      <c r="I35" s="659">
        <v>157.37734999999998</v>
      </c>
      <c r="J35" s="382">
        <v>0</v>
      </c>
      <c r="K35" s="382">
        <v>0</v>
      </c>
      <c r="L35" s="382">
        <v>8.5</v>
      </c>
      <c r="M35" s="382">
        <v>1</v>
      </c>
      <c r="N35" s="382">
        <v>20.3919</v>
      </c>
      <c r="O35" s="382">
        <v>5.0270399999999995</v>
      </c>
      <c r="P35" s="382">
        <v>0.56757000000000002</v>
      </c>
      <c r="Q35" s="382">
        <v>11</v>
      </c>
      <c r="R35" s="382">
        <v>4.2094699999999996</v>
      </c>
      <c r="S35" s="382">
        <v>0</v>
      </c>
      <c r="T35" s="382">
        <v>0</v>
      </c>
      <c r="U35" s="382">
        <v>6</v>
      </c>
      <c r="V35" s="663">
        <v>6.4864899999999999</v>
      </c>
      <c r="W35" s="659">
        <v>63.182470000000009</v>
      </c>
      <c r="X35" s="250">
        <v>220.55982</v>
      </c>
    </row>
    <row r="36" spans="2:24" x14ac:dyDescent="0.2">
      <c r="B36" s="122" t="s">
        <v>25</v>
      </c>
      <c r="C36" s="4">
        <v>1</v>
      </c>
      <c r="D36" s="5">
        <v>4</v>
      </c>
      <c r="E36" s="5">
        <v>10</v>
      </c>
      <c r="F36" s="382">
        <v>9</v>
      </c>
      <c r="G36" s="382">
        <v>126.38461</v>
      </c>
      <c r="H36" s="382">
        <v>21.52703</v>
      </c>
      <c r="I36" s="659">
        <v>171.91164000000001</v>
      </c>
      <c r="J36" s="382">
        <v>0</v>
      </c>
      <c r="K36" s="382">
        <v>0</v>
      </c>
      <c r="L36" s="382">
        <v>7</v>
      </c>
      <c r="M36" s="382">
        <v>0.81080999999999992</v>
      </c>
      <c r="N36" s="382">
        <v>14.17567</v>
      </c>
      <c r="O36" s="382">
        <v>4.5</v>
      </c>
      <c r="P36" s="382">
        <v>0</v>
      </c>
      <c r="Q36" s="382">
        <v>0</v>
      </c>
      <c r="R36" s="382">
        <v>3.0945999999999998</v>
      </c>
      <c r="S36" s="382">
        <v>0</v>
      </c>
      <c r="T36" s="382">
        <v>0</v>
      </c>
      <c r="U36" s="382">
        <v>8</v>
      </c>
      <c r="V36" s="663">
        <v>6</v>
      </c>
      <c r="W36" s="659">
        <v>43.58108</v>
      </c>
      <c r="X36" s="250">
        <v>215.49272000000002</v>
      </c>
    </row>
    <row r="37" spans="2:24" x14ac:dyDescent="0.2">
      <c r="B37" s="122" t="s">
        <v>26</v>
      </c>
      <c r="C37" s="4">
        <v>1</v>
      </c>
      <c r="D37" s="5">
        <v>7</v>
      </c>
      <c r="E37" s="5">
        <v>10</v>
      </c>
      <c r="F37" s="382">
        <v>14</v>
      </c>
      <c r="G37" s="382">
        <v>113.54595</v>
      </c>
      <c r="H37" s="382">
        <v>30.31081</v>
      </c>
      <c r="I37" s="659">
        <v>175.85676000000001</v>
      </c>
      <c r="J37" s="382">
        <v>0</v>
      </c>
      <c r="K37" s="382">
        <v>0</v>
      </c>
      <c r="L37" s="382">
        <v>7</v>
      </c>
      <c r="M37" s="382">
        <v>2</v>
      </c>
      <c r="N37" s="382">
        <v>25.637710000000002</v>
      </c>
      <c r="O37" s="382">
        <v>4</v>
      </c>
      <c r="P37" s="382">
        <v>0</v>
      </c>
      <c r="Q37" s="382">
        <v>4</v>
      </c>
      <c r="R37" s="382">
        <v>2.08108</v>
      </c>
      <c r="S37" s="382">
        <v>0</v>
      </c>
      <c r="T37" s="382">
        <v>0</v>
      </c>
      <c r="U37" s="382">
        <v>10</v>
      </c>
      <c r="V37" s="663">
        <v>23.04946</v>
      </c>
      <c r="W37" s="659">
        <v>77.768249999999995</v>
      </c>
      <c r="X37" s="250">
        <v>253.62501</v>
      </c>
    </row>
    <row r="38" spans="2:24" x14ac:dyDescent="0.2">
      <c r="B38" s="122" t="s">
        <v>27</v>
      </c>
      <c r="C38" s="4">
        <v>2</v>
      </c>
      <c r="D38" s="5">
        <v>10</v>
      </c>
      <c r="E38" s="5">
        <v>18.759529999999998</v>
      </c>
      <c r="F38" s="382">
        <v>27.5</v>
      </c>
      <c r="G38" s="382">
        <v>239.20778999999999</v>
      </c>
      <c r="H38" s="382">
        <v>76.737179999999995</v>
      </c>
      <c r="I38" s="659">
        <v>374.20449999999994</v>
      </c>
      <c r="J38" s="382">
        <v>0</v>
      </c>
      <c r="K38" s="382">
        <v>0</v>
      </c>
      <c r="L38" s="382">
        <v>11</v>
      </c>
      <c r="M38" s="382">
        <v>5</v>
      </c>
      <c r="N38" s="382">
        <v>36.755250000000004</v>
      </c>
      <c r="O38" s="382">
        <v>3</v>
      </c>
      <c r="P38" s="382">
        <v>3</v>
      </c>
      <c r="Q38" s="382">
        <v>7</v>
      </c>
      <c r="R38" s="382">
        <v>6.5467199999999997</v>
      </c>
      <c r="S38" s="382">
        <v>0</v>
      </c>
      <c r="T38" s="382">
        <v>0</v>
      </c>
      <c r="U38" s="382">
        <v>7</v>
      </c>
      <c r="V38" s="663">
        <v>7.4390200000000002</v>
      </c>
      <c r="W38" s="659">
        <v>86.740989999999996</v>
      </c>
      <c r="X38" s="250">
        <v>460.94548999999995</v>
      </c>
    </row>
    <row r="39" spans="2:24" x14ac:dyDescent="0.2">
      <c r="B39" s="122" t="s">
        <v>28</v>
      </c>
      <c r="C39" s="4">
        <v>1</v>
      </c>
      <c r="D39" s="5">
        <v>4</v>
      </c>
      <c r="E39" s="5">
        <v>6</v>
      </c>
      <c r="F39" s="382">
        <v>7.7692300000000003</v>
      </c>
      <c r="G39" s="382">
        <v>47</v>
      </c>
      <c r="H39" s="382">
        <v>19</v>
      </c>
      <c r="I39" s="659">
        <v>84.769229999999993</v>
      </c>
      <c r="J39" s="382">
        <v>0</v>
      </c>
      <c r="K39" s="382">
        <v>0</v>
      </c>
      <c r="L39" s="382">
        <v>7</v>
      </c>
      <c r="M39" s="382">
        <v>3</v>
      </c>
      <c r="N39" s="382">
        <v>16.51351</v>
      </c>
      <c r="O39" s="382">
        <v>2</v>
      </c>
      <c r="P39" s="382">
        <v>0</v>
      </c>
      <c r="Q39" s="382">
        <v>0</v>
      </c>
      <c r="R39" s="382">
        <v>1</v>
      </c>
      <c r="S39" s="382">
        <v>0</v>
      </c>
      <c r="T39" s="382">
        <v>0</v>
      </c>
      <c r="U39" s="382">
        <v>6</v>
      </c>
      <c r="V39" s="382">
        <v>19</v>
      </c>
      <c r="W39" s="659">
        <v>54.513509999999997</v>
      </c>
      <c r="X39" s="250">
        <v>139.28273999999999</v>
      </c>
    </row>
    <row r="40" spans="2:24" x14ac:dyDescent="0.2">
      <c r="B40" s="122" t="s">
        <v>29</v>
      </c>
      <c r="C40" s="4">
        <v>1</v>
      </c>
      <c r="D40" s="5">
        <v>5</v>
      </c>
      <c r="E40" s="5">
        <v>9.5270299999999999</v>
      </c>
      <c r="F40" s="382">
        <v>11</v>
      </c>
      <c r="G40" s="382">
        <v>86.500020000000021</v>
      </c>
      <c r="H40" s="382">
        <v>28.52703</v>
      </c>
      <c r="I40" s="659">
        <v>141.55408000000003</v>
      </c>
      <c r="J40" s="382">
        <v>0</v>
      </c>
      <c r="K40" s="382">
        <v>0</v>
      </c>
      <c r="L40" s="382">
        <v>8</v>
      </c>
      <c r="M40" s="382">
        <v>1.6216200000000001</v>
      </c>
      <c r="N40" s="382">
        <v>18.57433</v>
      </c>
      <c r="O40" s="382">
        <v>4</v>
      </c>
      <c r="P40" s="382">
        <v>0</v>
      </c>
      <c r="Q40" s="382">
        <v>4</v>
      </c>
      <c r="R40" s="382">
        <v>2</v>
      </c>
      <c r="S40" s="382">
        <v>0</v>
      </c>
      <c r="T40" s="382">
        <v>0</v>
      </c>
      <c r="U40" s="382">
        <v>3</v>
      </c>
      <c r="V40" s="382">
        <v>8</v>
      </c>
      <c r="W40" s="659">
        <v>49.195949999999996</v>
      </c>
      <c r="X40" s="250">
        <v>190.75003000000004</v>
      </c>
    </row>
    <row r="41" spans="2:24" x14ac:dyDescent="0.2">
      <c r="B41" s="122" t="s">
        <v>30</v>
      </c>
      <c r="C41" s="4">
        <v>2</v>
      </c>
      <c r="D41" s="5">
        <v>8.54054</v>
      </c>
      <c r="E41" s="5">
        <v>28.55406</v>
      </c>
      <c r="F41" s="382">
        <v>48.602580000000003</v>
      </c>
      <c r="G41" s="382">
        <v>418.33127999999999</v>
      </c>
      <c r="H41" s="382">
        <v>95.668210000000016</v>
      </c>
      <c r="I41" s="659">
        <v>601.69667000000004</v>
      </c>
      <c r="J41" s="382">
        <v>0</v>
      </c>
      <c r="K41" s="382">
        <v>0</v>
      </c>
      <c r="L41" s="382">
        <v>18.62162</v>
      </c>
      <c r="M41" s="382">
        <v>6</v>
      </c>
      <c r="N41" s="382">
        <v>44.36703</v>
      </c>
      <c r="O41" s="382">
        <v>3</v>
      </c>
      <c r="P41" s="382">
        <v>1</v>
      </c>
      <c r="Q41" s="382">
        <v>8</v>
      </c>
      <c r="R41" s="382">
        <v>5.4594500000000004</v>
      </c>
      <c r="S41" s="382">
        <v>0</v>
      </c>
      <c r="T41" s="382">
        <v>0</v>
      </c>
      <c r="U41" s="382">
        <v>5.2692300000000003</v>
      </c>
      <c r="V41" s="382">
        <v>19.52703</v>
      </c>
      <c r="W41" s="659">
        <v>111.24436</v>
      </c>
      <c r="X41" s="250">
        <v>712.94103000000007</v>
      </c>
    </row>
    <row r="42" spans="2:24" x14ac:dyDescent="0.2">
      <c r="B42" s="122" t="s">
        <v>31</v>
      </c>
      <c r="C42" s="4">
        <v>1</v>
      </c>
      <c r="D42" s="5">
        <v>9</v>
      </c>
      <c r="E42" s="5">
        <v>22.135149999999999</v>
      </c>
      <c r="F42" s="382">
        <v>39.55406</v>
      </c>
      <c r="G42" s="382">
        <v>303.02589999999998</v>
      </c>
      <c r="H42" s="382">
        <v>90.216239999999999</v>
      </c>
      <c r="I42" s="659">
        <v>464.93134999999995</v>
      </c>
      <c r="J42" s="382">
        <v>0</v>
      </c>
      <c r="K42" s="382">
        <v>0</v>
      </c>
      <c r="L42" s="382">
        <v>10.6</v>
      </c>
      <c r="M42" s="382">
        <v>4.81081</v>
      </c>
      <c r="N42" s="382">
        <v>31.36947</v>
      </c>
      <c r="O42" s="382">
        <v>2.5870299999999999</v>
      </c>
      <c r="P42" s="382">
        <v>0</v>
      </c>
      <c r="Q42" s="382">
        <v>8.91892</v>
      </c>
      <c r="R42" s="382">
        <v>3.6810800000000001</v>
      </c>
      <c r="S42" s="382">
        <v>0</v>
      </c>
      <c r="T42" s="382">
        <v>0</v>
      </c>
      <c r="U42" s="382">
        <v>8</v>
      </c>
      <c r="V42" s="382">
        <v>10.59459</v>
      </c>
      <c r="W42" s="659">
        <v>80.561899999999994</v>
      </c>
      <c r="X42" s="250">
        <v>545.49324999999999</v>
      </c>
    </row>
    <row r="43" spans="2:24" x14ac:dyDescent="0.2">
      <c r="B43" s="122" t="s">
        <v>32</v>
      </c>
      <c r="C43" s="4">
        <v>2</v>
      </c>
      <c r="D43" s="5">
        <v>8</v>
      </c>
      <c r="E43" s="5">
        <v>12.55406</v>
      </c>
      <c r="F43" s="382">
        <v>23.948720000000002</v>
      </c>
      <c r="G43" s="382">
        <v>183.85811999999999</v>
      </c>
      <c r="H43" s="382">
        <v>33</v>
      </c>
      <c r="I43" s="659">
        <v>263.36090000000002</v>
      </c>
      <c r="J43" s="382">
        <v>0</v>
      </c>
      <c r="K43" s="382">
        <v>0</v>
      </c>
      <c r="L43" s="382">
        <v>9</v>
      </c>
      <c r="M43" s="382">
        <v>3</v>
      </c>
      <c r="N43" s="382">
        <v>33.386220000000002</v>
      </c>
      <c r="O43" s="382">
        <v>2</v>
      </c>
      <c r="P43" s="382">
        <v>0</v>
      </c>
      <c r="Q43" s="382">
        <v>15</v>
      </c>
      <c r="R43" s="382">
        <v>4.3243200000000002</v>
      </c>
      <c r="S43" s="382">
        <v>0</v>
      </c>
      <c r="T43" s="382">
        <v>0</v>
      </c>
      <c r="U43" s="382">
        <v>17</v>
      </c>
      <c r="V43" s="382">
        <v>23</v>
      </c>
      <c r="W43" s="659">
        <v>106.71054000000001</v>
      </c>
      <c r="X43" s="250">
        <v>370.07144000000005</v>
      </c>
    </row>
    <row r="44" spans="2:24" x14ac:dyDescent="0.2">
      <c r="B44" s="122" t="s">
        <v>33</v>
      </c>
      <c r="C44" s="4">
        <v>0.5</v>
      </c>
      <c r="D44" s="5">
        <v>6.81081</v>
      </c>
      <c r="E44" s="5">
        <v>12</v>
      </c>
      <c r="F44" s="382">
        <v>23</v>
      </c>
      <c r="G44" s="382">
        <v>149.33784</v>
      </c>
      <c r="H44" s="382">
        <v>29.08109</v>
      </c>
      <c r="I44" s="659">
        <v>220.72973999999999</v>
      </c>
      <c r="J44" s="382">
        <v>0</v>
      </c>
      <c r="K44" s="382">
        <v>0</v>
      </c>
      <c r="L44" s="382">
        <v>9.8648600000000002</v>
      </c>
      <c r="M44" s="382">
        <v>2.6486499999999999</v>
      </c>
      <c r="N44" s="382">
        <v>27.98649</v>
      </c>
      <c r="O44" s="382">
        <v>3.81081</v>
      </c>
      <c r="P44" s="382">
        <v>0</v>
      </c>
      <c r="Q44" s="382">
        <v>15.27027</v>
      </c>
      <c r="R44" s="382">
        <v>2.6486399999999999</v>
      </c>
      <c r="S44" s="382">
        <v>0</v>
      </c>
      <c r="T44" s="382">
        <v>0</v>
      </c>
      <c r="U44" s="382">
        <v>7.3648600000000002</v>
      </c>
      <c r="V44" s="382">
        <v>18.86486</v>
      </c>
      <c r="W44" s="659">
        <v>88.459440000000001</v>
      </c>
      <c r="X44" s="250">
        <v>309.18917999999996</v>
      </c>
    </row>
    <row r="45" spans="2:24" x14ac:dyDescent="0.2">
      <c r="B45" s="122" t="s">
        <v>34</v>
      </c>
      <c r="C45" s="4">
        <v>1</v>
      </c>
      <c r="D45" s="5">
        <v>6</v>
      </c>
      <c r="E45" s="5">
        <v>17</v>
      </c>
      <c r="F45" s="382">
        <v>15</v>
      </c>
      <c r="G45" s="382">
        <v>144.5</v>
      </c>
      <c r="H45" s="382">
        <v>40.5</v>
      </c>
      <c r="I45" s="659">
        <v>224</v>
      </c>
      <c r="J45" s="382">
        <v>0</v>
      </c>
      <c r="K45" s="382">
        <v>0</v>
      </c>
      <c r="L45" s="382">
        <v>7</v>
      </c>
      <c r="M45" s="382">
        <v>2.81081</v>
      </c>
      <c r="N45" s="382">
        <v>30.51352</v>
      </c>
      <c r="O45" s="382">
        <v>3.5</v>
      </c>
      <c r="P45" s="382">
        <v>0.5</v>
      </c>
      <c r="Q45" s="382">
        <v>4</v>
      </c>
      <c r="R45" s="382">
        <v>4.2567599999999999</v>
      </c>
      <c r="S45" s="382">
        <v>0</v>
      </c>
      <c r="T45" s="382">
        <v>0</v>
      </c>
      <c r="U45" s="382">
        <v>9</v>
      </c>
      <c r="V45" s="382">
        <v>11</v>
      </c>
      <c r="W45" s="659">
        <v>72.581090000000003</v>
      </c>
      <c r="X45" s="250">
        <v>296.58109000000002</v>
      </c>
    </row>
    <row r="46" spans="2:24" x14ac:dyDescent="0.2">
      <c r="B46" s="122" t="s">
        <v>35</v>
      </c>
      <c r="C46" s="4">
        <v>2</v>
      </c>
      <c r="D46" s="5">
        <v>6.8809500000000003</v>
      </c>
      <c r="E46" s="5">
        <v>14</v>
      </c>
      <c r="F46" s="382">
        <v>14</v>
      </c>
      <c r="G46" s="382">
        <v>113.27200000000001</v>
      </c>
      <c r="H46" s="382">
        <v>37.589750000000002</v>
      </c>
      <c r="I46" s="659">
        <v>187.74270000000001</v>
      </c>
      <c r="J46" s="382">
        <v>0</v>
      </c>
      <c r="K46" s="382">
        <v>0</v>
      </c>
      <c r="L46" s="382">
        <v>6</v>
      </c>
      <c r="M46" s="382">
        <v>4</v>
      </c>
      <c r="N46" s="382">
        <v>25.62163</v>
      </c>
      <c r="O46" s="382">
        <v>5</v>
      </c>
      <c r="P46" s="382">
        <v>2</v>
      </c>
      <c r="Q46" s="382">
        <v>25.251349999999999</v>
      </c>
      <c r="R46" s="382">
        <v>1.91892</v>
      </c>
      <c r="S46" s="382">
        <v>0</v>
      </c>
      <c r="T46" s="382">
        <v>0</v>
      </c>
      <c r="U46" s="382">
        <v>7</v>
      </c>
      <c r="V46" s="382">
        <v>8.6</v>
      </c>
      <c r="W46" s="659">
        <v>85.391899999999993</v>
      </c>
      <c r="X46" s="250">
        <v>273.13459999999998</v>
      </c>
    </row>
    <row r="47" spans="2:24" x14ac:dyDescent="0.2">
      <c r="B47" s="122" t="s">
        <v>36</v>
      </c>
      <c r="C47" s="4">
        <v>1</v>
      </c>
      <c r="D47" s="5">
        <v>6</v>
      </c>
      <c r="E47" s="5">
        <v>10</v>
      </c>
      <c r="F47" s="382">
        <v>8</v>
      </c>
      <c r="G47" s="382">
        <v>99.551279999999991</v>
      </c>
      <c r="H47" s="382">
        <v>33.55406</v>
      </c>
      <c r="I47" s="659">
        <v>158.10533999999998</v>
      </c>
      <c r="J47" s="382">
        <v>0</v>
      </c>
      <c r="K47" s="382">
        <v>0</v>
      </c>
      <c r="L47" s="382">
        <v>5.5675699999999999</v>
      </c>
      <c r="M47" s="382">
        <v>1</v>
      </c>
      <c r="N47" s="382">
        <v>19.62162</v>
      </c>
      <c r="O47" s="382">
        <v>2</v>
      </c>
      <c r="P47" s="382">
        <v>1</v>
      </c>
      <c r="Q47" s="382">
        <v>5</v>
      </c>
      <c r="R47" s="382">
        <v>2.54054</v>
      </c>
      <c r="S47" s="382">
        <v>0</v>
      </c>
      <c r="T47" s="382">
        <v>0</v>
      </c>
      <c r="U47" s="382">
        <v>7</v>
      </c>
      <c r="V47" s="382">
        <v>11</v>
      </c>
      <c r="W47" s="659">
        <v>54.729729999999996</v>
      </c>
      <c r="X47" s="250">
        <v>212.83506999999997</v>
      </c>
    </row>
    <row r="48" spans="2:24" ht="14.25" x14ac:dyDescent="0.2">
      <c r="B48" s="370" t="s">
        <v>583</v>
      </c>
      <c r="C48" s="4">
        <v>1</v>
      </c>
      <c r="D48" s="5">
        <v>0</v>
      </c>
      <c r="E48" s="5">
        <v>0</v>
      </c>
      <c r="F48" s="382">
        <v>0</v>
      </c>
      <c r="G48" s="382">
        <v>0</v>
      </c>
      <c r="H48" s="382">
        <v>0</v>
      </c>
      <c r="I48" s="659">
        <v>1</v>
      </c>
      <c r="J48" s="382">
        <v>0</v>
      </c>
      <c r="K48" s="382">
        <v>0</v>
      </c>
      <c r="L48" s="382">
        <v>0</v>
      </c>
      <c r="M48" s="382">
        <v>0</v>
      </c>
      <c r="N48" s="382">
        <v>0.5</v>
      </c>
      <c r="O48" s="382">
        <v>0</v>
      </c>
      <c r="P48" s="382">
        <v>0.67567999999999995</v>
      </c>
      <c r="Q48" s="382">
        <v>0</v>
      </c>
      <c r="R48" s="382">
        <v>0.43242999999999998</v>
      </c>
      <c r="S48" s="382">
        <v>0</v>
      </c>
      <c r="T48" s="382">
        <v>0</v>
      </c>
      <c r="U48" s="382">
        <v>0</v>
      </c>
      <c r="V48" s="382">
        <v>0</v>
      </c>
      <c r="W48" s="659">
        <v>1.6081099999999999</v>
      </c>
      <c r="X48" s="250">
        <v>2.6081099999999999</v>
      </c>
    </row>
    <row r="49" spans="2:24" x14ac:dyDescent="0.2">
      <c r="B49" s="122" t="s">
        <v>38</v>
      </c>
      <c r="C49" s="4">
        <v>1.86486</v>
      </c>
      <c r="D49" s="5">
        <v>1</v>
      </c>
      <c r="E49" s="5">
        <v>9.5</v>
      </c>
      <c r="F49" s="382">
        <v>10</v>
      </c>
      <c r="G49" s="382">
        <v>93.387740000000008</v>
      </c>
      <c r="H49" s="382">
        <v>42.851349999999996</v>
      </c>
      <c r="I49" s="659">
        <v>158.60395</v>
      </c>
      <c r="J49" s="382">
        <v>0</v>
      </c>
      <c r="K49" s="382">
        <v>1</v>
      </c>
      <c r="L49" s="382">
        <v>6.8809500000000003</v>
      </c>
      <c r="M49" s="382">
        <v>1</v>
      </c>
      <c r="N49" s="382">
        <v>22.77026</v>
      </c>
      <c r="O49" s="382">
        <v>3.9729700000000001</v>
      </c>
      <c r="P49" s="382">
        <v>0</v>
      </c>
      <c r="Q49" s="382">
        <v>0</v>
      </c>
      <c r="R49" s="382">
        <v>1.91892</v>
      </c>
      <c r="S49" s="382">
        <v>0</v>
      </c>
      <c r="T49" s="382">
        <v>0</v>
      </c>
      <c r="U49" s="382">
        <v>7.7371800000000004</v>
      </c>
      <c r="V49" s="382">
        <v>19.06757</v>
      </c>
      <c r="W49" s="659">
        <v>64.347849999999994</v>
      </c>
      <c r="X49" s="250">
        <v>222.95179999999999</v>
      </c>
    </row>
    <row r="50" spans="2:24" x14ac:dyDescent="0.2">
      <c r="B50" s="122" t="s">
        <v>39</v>
      </c>
      <c r="C50" s="4">
        <v>1.81081</v>
      </c>
      <c r="D50" s="5">
        <v>11</v>
      </c>
      <c r="E50" s="5">
        <v>17</v>
      </c>
      <c r="F50" s="382">
        <v>31</v>
      </c>
      <c r="G50" s="382">
        <v>182.69541999999998</v>
      </c>
      <c r="H50" s="382">
        <v>65.029099999999985</v>
      </c>
      <c r="I50" s="659">
        <v>308.53532999999999</v>
      </c>
      <c r="J50" s="382">
        <v>0</v>
      </c>
      <c r="K50" s="382">
        <v>0</v>
      </c>
      <c r="L50" s="382">
        <v>10.13513</v>
      </c>
      <c r="M50" s="382">
        <v>3</v>
      </c>
      <c r="N50" s="382">
        <v>45.598459999999996</v>
      </c>
      <c r="O50" s="382">
        <v>4</v>
      </c>
      <c r="P50" s="382">
        <v>2.6486499999999999</v>
      </c>
      <c r="Q50" s="382">
        <v>3.81081</v>
      </c>
      <c r="R50" s="382">
        <v>4.2432499999999997</v>
      </c>
      <c r="S50" s="382">
        <v>0</v>
      </c>
      <c r="T50" s="382">
        <v>0</v>
      </c>
      <c r="U50" s="382">
        <v>14</v>
      </c>
      <c r="V50" s="382">
        <v>14</v>
      </c>
      <c r="W50" s="659">
        <v>101.4363</v>
      </c>
      <c r="X50" s="250">
        <v>409.97163</v>
      </c>
    </row>
    <row r="51" spans="2:24" x14ac:dyDescent="0.2">
      <c r="B51" s="122" t="s">
        <v>40</v>
      </c>
      <c r="C51" s="4">
        <v>2</v>
      </c>
      <c r="D51" s="5">
        <v>11</v>
      </c>
      <c r="E51" s="5">
        <v>13.5</v>
      </c>
      <c r="F51" s="382">
        <v>36.337139999999998</v>
      </c>
      <c r="G51" s="382">
        <v>124.62144000000002</v>
      </c>
      <c r="H51" s="382">
        <v>39.994109999999999</v>
      </c>
      <c r="I51" s="659">
        <v>227.45269000000002</v>
      </c>
      <c r="J51" s="382">
        <v>0</v>
      </c>
      <c r="K51" s="382">
        <v>0</v>
      </c>
      <c r="L51" s="382">
        <v>10.66667</v>
      </c>
      <c r="M51" s="382">
        <v>2.5</v>
      </c>
      <c r="N51" s="382">
        <v>44.378219999999992</v>
      </c>
      <c r="O51" s="382">
        <v>8.0469200000000001</v>
      </c>
      <c r="P51" s="382">
        <v>0.77777999999999992</v>
      </c>
      <c r="Q51" s="382">
        <v>0</v>
      </c>
      <c r="R51" s="382">
        <v>3.72973</v>
      </c>
      <c r="S51" s="382">
        <v>0</v>
      </c>
      <c r="T51" s="382">
        <v>0</v>
      </c>
      <c r="U51" s="382">
        <v>10</v>
      </c>
      <c r="V51" s="382">
        <v>13</v>
      </c>
      <c r="W51" s="659">
        <v>93.099319999999992</v>
      </c>
      <c r="X51" s="250">
        <v>320.55201</v>
      </c>
    </row>
    <row r="52" spans="2:24" x14ac:dyDescent="0.2">
      <c r="B52" s="122" t="s">
        <v>41</v>
      </c>
      <c r="C52" s="4">
        <v>2</v>
      </c>
      <c r="D52" s="5">
        <v>7</v>
      </c>
      <c r="E52" s="5">
        <v>16</v>
      </c>
      <c r="F52" s="382">
        <v>23</v>
      </c>
      <c r="G52" s="382">
        <v>187.03153</v>
      </c>
      <c r="H52" s="382">
        <v>63.505899999999997</v>
      </c>
      <c r="I52" s="659">
        <v>298.53742999999997</v>
      </c>
      <c r="J52" s="382">
        <v>0</v>
      </c>
      <c r="K52" s="382">
        <v>0</v>
      </c>
      <c r="L52" s="382">
        <v>12.48649</v>
      </c>
      <c r="M52" s="382">
        <v>3</v>
      </c>
      <c r="N52" s="382">
        <v>38.74324</v>
      </c>
      <c r="O52" s="382">
        <v>4.4864899999999999</v>
      </c>
      <c r="P52" s="382">
        <v>0</v>
      </c>
      <c r="Q52" s="382">
        <v>7</v>
      </c>
      <c r="R52" s="382">
        <v>6.2027000000000001</v>
      </c>
      <c r="S52" s="382">
        <v>0</v>
      </c>
      <c r="T52" s="382">
        <v>0</v>
      </c>
      <c r="U52" s="382">
        <v>13.64865</v>
      </c>
      <c r="V52" s="382">
        <v>21</v>
      </c>
      <c r="W52" s="659">
        <v>106.56757000000002</v>
      </c>
      <c r="X52" s="250">
        <v>405.10500000000002</v>
      </c>
    </row>
    <row r="53" spans="2:24" x14ac:dyDescent="0.2">
      <c r="B53" s="122" t="s">
        <v>42</v>
      </c>
      <c r="C53" s="4">
        <v>2</v>
      </c>
      <c r="D53" s="5">
        <v>7</v>
      </c>
      <c r="E53" s="5">
        <v>11.871790000000001</v>
      </c>
      <c r="F53" s="382">
        <v>12.5</v>
      </c>
      <c r="G53" s="382">
        <v>117.70513</v>
      </c>
      <c r="H53" s="382">
        <v>36.702709999999996</v>
      </c>
      <c r="I53" s="659">
        <v>187.77963</v>
      </c>
      <c r="J53" s="382">
        <v>0</v>
      </c>
      <c r="K53" s="382">
        <v>0</v>
      </c>
      <c r="L53" s="382">
        <v>7.72973</v>
      </c>
      <c r="M53" s="382">
        <v>2</v>
      </c>
      <c r="N53" s="382">
        <v>28.470279999999999</v>
      </c>
      <c r="O53" s="382">
        <v>3</v>
      </c>
      <c r="P53" s="382">
        <v>0</v>
      </c>
      <c r="Q53" s="382">
        <v>2</v>
      </c>
      <c r="R53" s="382">
        <v>5.45946</v>
      </c>
      <c r="S53" s="382">
        <v>0</v>
      </c>
      <c r="T53" s="382">
        <v>0</v>
      </c>
      <c r="U53" s="382">
        <v>9.8333300000000001</v>
      </c>
      <c r="V53" s="382">
        <v>6</v>
      </c>
      <c r="W53" s="659">
        <v>64.492800000000003</v>
      </c>
      <c r="X53" s="250">
        <v>252.27242999999999</v>
      </c>
    </row>
    <row r="54" spans="2:24" x14ac:dyDescent="0.2">
      <c r="B54" s="122" t="s">
        <v>43</v>
      </c>
      <c r="C54" s="4">
        <v>1</v>
      </c>
      <c r="D54" s="5">
        <v>2</v>
      </c>
      <c r="E54" s="5">
        <v>5</v>
      </c>
      <c r="F54" s="382">
        <v>13</v>
      </c>
      <c r="G54" s="382">
        <v>43.2027</v>
      </c>
      <c r="H54" s="382">
        <v>21.55406</v>
      </c>
      <c r="I54" s="659">
        <v>85.756759999999986</v>
      </c>
      <c r="J54" s="382">
        <v>0</v>
      </c>
      <c r="K54" s="382">
        <v>0</v>
      </c>
      <c r="L54" s="382">
        <v>5.6081000000000003</v>
      </c>
      <c r="M54" s="382">
        <v>1</v>
      </c>
      <c r="N54" s="382">
        <v>20.04054</v>
      </c>
      <c r="O54" s="382">
        <v>1</v>
      </c>
      <c r="P54" s="382">
        <v>1</v>
      </c>
      <c r="Q54" s="382">
        <v>0</v>
      </c>
      <c r="R54" s="382">
        <v>0</v>
      </c>
      <c r="S54" s="382">
        <v>0</v>
      </c>
      <c r="T54" s="382">
        <v>0</v>
      </c>
      <c r="U54" s="382">
        <v>3.9102600000000001</v>
      </c>
      <c r="V54" s="382">
        <v>9</v>
      </c>
      <c r="W54" s="659">
        <v>41.558900000000001</v>
      </c>
      <c r="X54" s="250">
        <v>127.31565999999998</v>
      </c>
    </row>
    <row r="55" spans="2:24" x14ac:dyDescent="0.2">
      <c r="B55" s="122" t="s">
        <v>44</v>
      </c>
      <c r="C55" s="4">
        <v>1</v>
      </c>
      <c r="D55" s="5">
        <v>6.5</v>
      </c>
      <c r="E55" s="5">
        <v>16.02703</v>
      </c>
      <c r="F55" s="382">
        <v>26</v>
      </c>
      <c r="G55" s="382">
        <v>184.55126999999999</v>
      </c>
      <c r="H55" s="382">
        <v>57.081089999999996</v>
      </c>
      <c r="I55" s="659">
        <v>291.15938999999997</v>
      </c>
      <c r="J55" s="382">
        <v>0</v>
      </c>
      <c r="K55" s="382">
        <v>0.72972999999999999</v>
      </c>
      <c r="L55" s="382">
        <v>9</v>
      </c>
      <c r="M55" s="382">
        <v>0</v>
      </c>
      <c r="N55" s="382">
        <v>41.083309999999997</v>
      </c>
      <c r="O55" s="382">
        <v>8.58108</v>
      </c>
      <c r="P55" s="382">
        <v>1</v>
      </c>
      <c r="Q55" s="382">
        <v>4.8648600000000002</v>
      </c>
      <c r="R55" s="382">
        <v>2.54054</v>
      </c>
      <c r="S55" s="382">
        <v>0</v>
      </c>
      <c r="T55" s="382">
        <v>0</v>
      </c>
      <c r="U55" s="382">
        <v>5</v>
      </c>
      <c r="V55" s="382">
        <v>20</v>
      </c>
      <c r="W55" s="659">
        <v>92.799520000000001</v>
      </c>
      <c r="X55" s="250">
        <v>383.95890999999995</v>
      </c>
    </row>
    <row r="56" spans="2:24" x14ac:dyDescent="0.2">
      <c r="B56" s="122" t="s">
        <v>45</v>
      </c>
      <c r="C56" s="4">
        <v>2</v>
      </c>
      <c r="D56" s="5">
        <v>4</v>
      </c>
      <c r="E56" s="5">
        <v>17</v>
      </c>
      <c r="F56" s="382">
        <v>32.527029999999996</v>
      </c>
      <c r="G56" s="382">
        <v>191.75779999999997</v>
      </c>
      <c r="H56" s="382">
        <v>58.95946</v>
      </c>
      <c r="I56" s="659">
        <v>306.24428999999998</v>
      </c>
      <c r="J56" s="382">
        <v>0</v>
      </c>
      <c r="K56" s="382">
        <v>0</v>
      </c>
      <c r="L56" s="382">
        <v>9</v>
      </c>
      <c r="M56" s="382">
        <v>1</v>
      </c>
      <c r="N56" s="382">
        <v>39.072980000000001</v>
      </c>
      <c r="O56" s="382">
        <v>7.54054</v>
      </c>
      <c r="P56" s="382">
        <v>0</v>
      </c>
      <c r="Q56" s="382">
        <v>8</v>
      </c>
      <c r="R56" s="382">
        <v>5.4729799999999997</v>
      </c>
      <c r="S56" s="382">
        <v>0</v>
      </c>
      <c r="T56" s="382">
        <v>0</v>
      </c>
      <c r="U56" s="382">
        <v>10</v>
      </c>
      <c r="V56" s="382">
        <v>11</v>
      </c>
      <c r="W56" s="659">
        <v>91.086500000000001</v>
      </c>
      <c r="X56" s="250">
        <v>397.33078999999998</v>
      </c>
    </row>
    <row r="57" spans="2:24" x14ac:dyDescent="0.2">
      <c r="B57" s="122" t="s">
        <v>224</v>
      </c>
      <c r="C57" s="4">
        <v>1</v>
      </c>
      <c r="D57" s="5">
        <v>7</v>
      </c>
      <c r="E57" s="5">
        <v>14</v>
      </c>
      <c r="F57" s="382">
        <v>14.039849999999999</v>
      </c>
      <c r="G57" s="382">
        <v>191.12821</v>
      </c>
      <c r="H57" s="382">
        <v>49.529769999999999</v>
      </c>
      <c r="I57" s="659">
        <v>276.69783000000001</v>
      </c>
      <c r="J57" s="382">
        <v>0</v>
      </c>
      <c r="K57" s="382">
        <v>0</v>
      </c>
      <c r="L57" s="382">
        <v>9</v>
      </c>
      <c r="M57" s="382">
        <v>1</v>
      </c>
      <c r="N57" s="382">
        <v>35.208880000000001</v>
      </c>
      <c r="O57" s="382">
        <v>4</v>
      </c>
      <c r="P57" s="382">
        <v>2</v>
      </c>
      <c r="Q57" s="382">
        <v>6.8</v>
      </c>
      <c r="R57" s="382">
        <v>3.3918900000000001</v>
      </c>
      <c r="S57" s="382">
        <v>0</v>
      </c>
      <c r="T57" s="382">
        <v>0</v>
      </c>
      <c r="U57" s="382">
        <v>9</v>
      </c>
      <c r="V57" s="382">
        <v>25</v>
      </c>
      <c r="W57" s="659">
        <v>95.400769999999994</v>
      </c>
      <c r="X57" s="250">
        <v>372.09860000000003</v>
      </c>
    </row>
    <row r="58" spans="2:24" x14ac:dyDescent="0.2">
      <c r="B58" s="122" t="s">
        <v>46</v>
      </c>
      <c r="C58" s="4">
        <v>1</v>
      </c>
      <c r="D58" s="5">
        <v>5</v>
      </c>
      <c r="E58" s="5">
        <v>8.9487199999999998</v>
      </c>
      <c r="F58" s="382">
        <v>11</v>
      </c>
      <c r="G58" s="382">
        <v>76.910270000000011</v>
      </c>
      <c r="H58" s="382">
        <v>23.76923</v>
      </c>
      <c r="I58" s="659">
        <v>126.62822</v>
      </c>
      <c r="J58" s="382">
        <v>0</v>
      </c>
      <c r="K58" s="382">
        <v>0</v>
      </c>
      <c r="L58" s="382">
        <v>4.5</v>
      </c>
      <c r="M58" s="382">
        <v>3</v>
      </c>
      <c r="N58" s="382">
        <v>13.43243</v>
      </c>
      <c r="O58" s="382">
        <v>4</v>
      </c>
      <c r="P58" s="382">
        <v>0</v>
      </c>
      <c r="Q58" s="382">
        <v>0</v>
      </c>
      <c r="R58" s="382">
        <v>1</v>
      </c>
      <c r="S58" s="382">
        <v>0</v>
      </c>
      <c r="T58" s="382">
        <v>0</v>
      </c>
      <c r="U58" s="382">
        <v>7</v>
      </c>
      <c r="V58" s="382">
        <v>8.4054000000000002</v>
      </c>
      <c r="W58" s="659">
        <v>41.337829999999997</v>
      </c>
      <c r="X58" s="250">
        <v>167.96605</v>
      </c>
    </row>
    <row r="59" spans="2:24" x14ac:dyDescent="0.2">
      <c r="B59" s="122" t="s">
        <v>47</v>
      </c>
      <c r="C59" s="4">
        <v>2</v>
      </c>
      <c r="D59" s="5">
        <v>5</v>
      </c>
      <c r="E59" s="5">
        <v>11</v>
      </c>
      <c r="F59" s="382">
        <v>18</v>
      </c>
      <c r="G59" s="382">
        <v>102.90436</v>
      </c>
      <c r="H59" s="382">
        <v>24.426189999999998</v>
      </c>
      <c r="I59" s="659">
        <v>163.33054999999999</v>
      </c>
      <c r="J59" s="382">
        <v>0</v>
      </c>
      <c r="K59" s="382">
        <v>0</v>
      </c>
      <c r="L59" s="382">
        <v>6</v>
      </c>
      <c r="M59" s="382">
        <v>2.625</v>
      </c>
      <c r="N59" s="382">
        <v>26.20731</v>
      </c>
      <c r="O59" s="382">
        <v>1</v>
      </c>
      <c r="P59" s="382">
        <v>0</v>
      </c>
      <c r="Q59" s="382">
        <v>4</v>
      </c>
      <c r="R59" s="382">
        <v>3.8301099999999999</v>
      </c>
      <c r="S59" s="382">
        <v>0</v>
      </c>
      <c r="T59" s="382">
        <v>0</v>
      </c>
      <c r="U59" s="382">
        <v>0</v>
      </c>
      <c r="V59" s="382">
        <v>6.76389</v>
      </c>
      <c r="W59" s="659">
        <v>50.426310000000001</v>
      </c>
      <c r="X59" s="250">
        <v>213.75685999999999</v>
      </c>
    </row>
    <row r="60" spans="2:24" x14ac:dyDescent="0.2">
      <c r="B60" s="122" t="s">
        <v>48</v>
      </c>
      <c r="C60" s="4">
        <v>1</v>
      </c>
      <c r="D60" s="5">
        <v>10</v>
      </c>
      <c r="E60" s="5">
        <v>16.475749999999998</v>
      </c>
      <c r="F60" s="382">
        <v>23</v>
      </c>
      <c r="G60" s="382">
        <v>235.96154000000001</v>
      </c>
      <c r="H60" s="382">
        <v>78.642409999999998</v>
      </c>
      <c r="I60" s="659">
        <v>365.0797</v>
      </c>
      <c r="J60" s="382">
        <v>0</v>
      </c>
      <c r="K60" s="382">
        <v>0</v>
      </c>
      <c r="L60" s="382">
        <v>10</v>
      </c>
      <c r="M60" s="382">
        <v>5</v>
      </c>
      <c r="N60" s="382">
        <v>42.034770000000002</v>
      </c>
      <c r="O60" s="382">
        <v>4.5</v>
      </c>
      <c r="P60" s="382">
        <v>1</v>
      </c>
      <c r="Q60" s="382">
        <v>23.20271</v>
      </c>
      <c r="R60" s="382">
        <v>3.2972999999999999</v>
      </c>
      <c r="S60" s="382">
        <v>0</v>
      </c>
      <c r="T60" s="382">
        <v>0</v>
      </c>
      <c r="U60" s="382">
        <v>26.33784</v>
      </c>
      <c r="V60" s="382">
        <v>35</v>
      </c>
      <c r="W60" s="659">
        <v>150.37262000000001</v>
      </c>
      <c r="X60" s="250">
        <v>515.45231999999999</v>
      </c>
    </row>
    <row r="61" spans="2:24" x14ac:dyDescent="0.2">
      <c r="B61" s="122" t="s">
        <v>49</v>
      </c>
      <c r="C61" s="4">
        <v>0</v>
      </c>
      <c r="D61" s="5">
        <v>3</v>
      </c>
      <c r="E61" s="5">
        <v>2</v>
      </c>
      <c r="F61" s="382">
        <v>4.5</v>
      </c>
      <c r="G61" s="382">
        <v>30.60256</v>
      </c>
      <c r="H61" s="382">
        <v>12.51282</v>
      </c>
      <c r="I61" s="659">
        <v>52.615379999999995</v>
      </c>
      <c r="J61" s="382">
        <v>0</v>
      </c>
      <c r="K61" s="382">
        <v>0</v>
      </c>
      <c r="L61" s="382">
        <v>3</v>
      </c>
      <c r="M61" s="382">
        <v>0</v>
      </c>
      <c r="N61" s="382">
        <v>3.5585599999999999</v>
      </c>
      <c r="O61" s="382">
        <v>2</v>
      </c>
      <c r="P61" s="382">
        <v>0</v>
      </c>
      <c r="Q61" s="382">
        <v>0</v>
      </c>
      <c r="R61" s="382">
        <v>2</v>
      </c>
      <c r="S61" s="382">
        <v>0</v>
      </c>
      <c r="T61" s="382">
        <v>0</v>
      </c>
      <c r="U61" s="382">
        <v>2</v>
      </c>
      <c r="V61" s="382">
        <v>1</v>
      </c>
      <c r="W61" s="659">
        <v>13.55856</v>
      </c>
      <c r="X61" s="250">
        <v>66.173939999999988</v>
      </c>
    </row>
    <row r="62" spans="2:24" x14ac:dyDescent="0.2">
      <c r="B62" s="122" t="s">
        <v>50</v>
      </c>
      <c r="C62" s="4">
        <v>1</v>
      </c>
      <c r="D62" s="5">
        <v>10</v>
      </c>
      <c r="E62" s="5">
        <v>6</v>
      </c>
      <c r="F62" s="382">
        <v>8.5</v>
      </c>
      <c r="G62" s="382">
        <v>59.770620000000001</v>
      </c>
      <c r="H62" s="382">
        <v>27</v>
      </c>
      <c r="I62" s="659">
        <v>112.27062000000001</v>
      </c>
      <c r="J62" s="382">
        <v>0</v>
      </c>
      <c r="K62" s="382">
        <v>0</v>
      </c>
      <c r="L62" s="382">
        <v>8.3783799999999999</v>
      </c>
      <c r="M62" s="382">
        <v>2.5270299999999999</v>
      </c>
      <c r="N62" s="382">
        <v>24.9054</v>
      </c>
      <c r="O62" s="382">
        <v>3</v>
      </c>
      <c r="P62" s="382">
        <v>2</v>
      </c>
      <c r="Q62" s="382">
        <v>0</v>
      </c>
      <c r="R62" s="382">
        <v>2.58108</v>
      </c>
      <c r="S62" s="382">
        <v>0</v>
      </c>
      <c r="T62" s="382">
        <v>0</v>
      </c>
      <c r="U62" s="382">
        <v>12.474360000000001</v>
      </c>
      <c r="V62" s="382">
        <v>11.8</v>
      </c>
      <c r="W62" s="659">
        <v>67.666250000000005</v>
      </c>
      <c r="X62" s="250">
        <v>179.93687</v>
      </c>
    </row>
    <row r="63" spans="2:24" x14ac:dyDescent="0.2">
      <c r="B63" s="122" t="s">
        <v>51</v>
      </c>
      <c r="C63" s="4">
        <v>1</v>
      </c>
      <c r="D63" s="5">
        <v>5</v>
      </c>
      <c r="E63" s="5">
        <v>5</v>
      </c>
      <c r="F63" s="382">
        <v>8</v>
      </c>
      <c r="G63" s="382">
        <v>38</v>
      </c>
      <c r="H63" s="382">
        <v>17</v>
      </c>
      <c r="I63" s="659">
        <v>74</v>
      </c>
      <c r="J63" s="382">
        <v>0</v>
      </c>
      <c r="K63" s="382">
        <v>0</v>
      </c>
      <c r="L63" s="382">
        <v>6</v>
      </c>
      <c r="M63" s="382">
        <v>1</v>
      </c>
      <c r="N63" s="382">
        <v>12.39729</v>
      </c>
      <c r="O63" s="382">
        <v>1.81081</v>
      </c>
      <c r="P63" s="382">
        <v>1</v>
      </c>
      <c r="Q63" s="382">
        <v>0</v>
      </c>
      <c r="R63" s="382">
        <v>1.03243</v>
      </c>
      <c r="S63" s="382">
        <v>0</v>
      </c>
      <c r="T63" s="382">
        <v>0</v>
      </c>
      <c r="U63" s="382">
        <v>4.0013899999999998</v>
      </c>
      <c r="V63" s="382">
        <v>7</v>
      </c>
      <c r="W63" s="659">
        <v>34.24192</v>
      </c>
      <c r="X63" s="250">
        <v>108.24191999999999</v>
      </c>
    </row>
    <row r="64" spans="2:24" x14ac:dyDescent="0.2">
      <c r="B64" s="122" t="s">
        <v>52</v>
      </c>
      <c r="C64" s="4">
        <v>1</v>
      </c>
      <c r="D64" s="5">
        <v>3</v>
      </c>
      <c r="E64" s="5">
        <v>13</v>
      </c>
      <c r="F64" s="382">
        <v>14.423080000000001</v>
      </c>
      <c r="G64" s="382">
        <v>113.21795</v>
      </c>
      <c r="H64" s="382">
        <v>37</v>
      </c>
      <c r="I64" s="659">
        <v>181.64103</v>
      </c>
      <c r="J64" s="382">
        <v>0</v>
      </c>
      <c r="K64" s="382">
        <v>0</v>
      </c>
      <c r="L64" s="382">
        <v>8.8000000000000007</v>
      </c>
      <c r="M64" s="382">
        <v>0.81080999999999992</v>
      </c>
      <c r="N64" s="382">
        <v>22.33783</v>
      </c>
      <c r="O64" s="382">
        <v>3.2972999999999999</v>
      </c>
      <c r="P64" s="382">
        <v>1.6486499999999999</v>
      </c>
      <c r="Q64" s="382">
        <v>4</v>
      </c>
      <c r="R64" s="382">
        <v>3</v>
      </c>
      <c r="S64" s="382">
        <v>0</v>
      </c>
      <c r="T64" s="382">
        <v>0</v>
      </c>
      <c r="U64" s="382">
        <v>4</v>
      </c>
      <c r="V64" s="382">
        <v>2</v>
      </c>
      <c r="W64" s="659">
        <v>49.894590000000008</v>
      </c>
      <c r="X64" s="250">
        <v>231.53561999999999</v>
      </c>
    </row>
    <row r="65" spans="1:24" x14ac:dyDescent="0.2">
      <c r="B65" s="122" t="s">
        <v>53</v>
      </c>
      <c r="C65" s="4">
        <v>1</v>
      </c>
      <c r="D65" s="5">
        <v>5</v>
      </c>
      <c r="E65" s="5">
        <v>15</v>
      </c>
      <c r="F65" s="382">
        <v>28.2973</v>
      </c>
      <c r="G65" s="382">
        <v>222.28846999999999</v>
      </c>
      <c r="H65" s="382">
        <v>53.84693</v>
      </c>
      <c r="I65" s="659">
        <v>325.43269999999995</v>
      </c>
      <c r="J65" s="382">
        <v>0</v>
      </c>
      <c r="K65" s="382">
        <v>0</v>
      </c>
      <c r="L65" s="382">
        <v>11</v>
      </c>
      <c r="M65" s="382">
        <v>1</v>
      </c>
      <c r="N65" s="382">
        <v>43.243229999999997</v>
      </c>
      <c r="O65" s="382">
        <v>3</v>
      </c>
      <c r="P65" s="382">
        <v>1</v>
      </c>
      <c r="Q65" s="382">
        <v>1</v>
      </c>
      <c r="R65" s="382">
        <v>4.2343200000000003</v>
      </c>
      <c r="S65" s="382">
        <v>0</v>
      </c>
      <c r="T65" s="382">
        <v>0</v>
      </c>
      <c r="U65" s="382">
        <v>12</v>
      </c>
      <c r="V65" s="382">
        <v>12.5</v>
      </c>
      <c r="W65" s="659">
        <v>88.977549999999994</v>
      </c>
      <c r="X65" s="250">
        <v>414.41024999999996</v>
      </c>
    </row>
    <row r="66" spans="1:24" x14ac:dyDescent="0.2">
      <c r="B66" s="122" t="s">
        <v>54</v>
      </c>
      <c r="C66" s="4">
        <v>1</v>
      </c>
      <c r="D66" s="5">
        <v>5</v>
      </c>
      <c r="E66" s="5">
        <v>8</v>
      </c>
      <c r="F66" s="382">
        <v>11</v>
      </c>
      <c r="G66" s="382">
        <v>81.102559999999997</v>
      </c>
      <c r="H66" s="382">
        <v>17.02703</v>
      </c>
      <c r="I66" s="659">
        <v>123.12958999999999</v>
      </c>
      <c r="J66" s="382">
        <v>0</v>
      </c>
      <c r="K66" s="382">
        <v>0</v>
      </c>
      <c r="L66" s="382">
        <v>5</v>
      </c>
      <c r="M66" s="382">
        <v>1</v>
      </c>
      <c r="N66" s="382">
        <v>17.48649</v>
      </c>
      <c r="O66" s="382">
        <v>3.54054</v>
      </c>
      <c r="P66" s="382">
        <v>0</v>
      </c>
      <c r="Q66" s="382">
        <v>0</v>
      </c>
      <c r="R66" s="382">
        <v>2.72973</v>
      </c>
      <c r="S66" s="382">
        <v>0</v>
      </c>
      <c r="T66" s="382">
        <v>0</v>
      </c>
      <c r="U66" s="382">
        <v>4</v>
      </c>
      <c r="V66" s="382">
        <v>2</v>
      </c>
      <c r="W66" s="659">
        <v>35.75676</v>
      </c>
      <c r="X66" s="250">
        <v>158.88634999999999</v>
      </c>
    </row>
    <row r="67" spans="1:24" x14ac:dyDescent="0.2">
      <c r="B67" s="122" t="s">
        <v>55</v>
      </c>
      <c r="C67" s="4">
        <v>2</v>
      </c>
      <c r="D67" s="5">
        <v>5.5675699999999999</v>
      </c>
      <c r="E67" s="5">
        <v>13.3666</v>
      </c>
      <c r="F67" s="382">
        <v>18.756409999999999</v>
      </c>
      <c r="G67" s="382">
        <v>122.95841999999999</v>
      </c>
      <c r="H67" s="382">
        <v>33.189890000000005</v>
      </c>
      <c r="I67" s="659">
        <v>195.83888999999999</v>
      </c>
      <c r="J67" s="382">
        <v>0</v>
      </c>
      <c r="K67" s="382">
        <v>0</v>
      </c>
      <c r="L67" s="382">
        <v>5</v>
      </c>
      <c r="M67" s="382">
        <v>1</v>
      </c>
      <c r="N67" s="382">
        <v>23.354050000000001</v>
      </c>
      <c r="O67" s="382">
        <v>1.08108</v>
      </c>
      <c r="P67" s="382">
        <v>0</v>
      </c>
      <c r="Q67" s="382">
        <v>4</v>
      </c>
      <c r="R67" s="382">
        <v>3.54054</v>
      </c>
      <c r="S67" s="382">
        <v>0</v>
      </c>
      <c r="T67" s="382">
        <v>0</v>
      </c>
      <c r="U67" s="382">
        <v>2</v>
      </c>
      <c r="V67" s="382">
        <v>6</v>
      </c>
      <c r="W67" s="659">
        <v>45.975670000000001</v>
      </c>
      <c r="X67" s="250">
        <v>241.81456</v>
      </c>
    </row>
    <row r="68" spans="1:24" ht="13.5" thickBot="1" x14ac:dyDescent="0.25">
      <c r="B68" s="124" t="s">
        <v>57</v>
      </c>
      <c r="C68" s="114">
        <v>2</v>
      </c>
      <c r="D68" s="115">
        <v>5</v>
      </c>
      <c r="E68" s="115">
        <v>6</v>
      </c>
      <c r="F68" s="115">
        <v>13.5</v>
      </c>
      <c r="G68" s="115">
        <v>47.538470000000004</v>
      </c>
      <c r="H68" s="115">
        <v>16</v>
      </c>
      <c r="I68" s="664">
        <v>90.038470000000004</v>
      </c>
      <c r="J68" s="115">
        <v>0</v>
      </c>
      <c r="K68" s="115">
        <v>0</v>
      </c>
      <c r="L68" s="115">
        <v>8.8243200000000002</v>
      </c>
      <c r="M68" s="115">
        <v>0</v>
      </c>
      <c r="N68" s="115">
        <v>27.35135</v>
      </c>
      <c r="O68" s="115">
        <v>1</v>
      </c>
      <c r="P68" s="115">
        <v>1</v>
      </c>
      <c r="Q68" s="115">
        <v>0</v>
      </c>
      <c r="R68" s="115">
        <v>2.9054000000000002</v>
      </c>
      <c r="S68" s="115">
        <v>0</v>
      </c>
      <c r="T68" s="115">
        <v>0</v>
      </c>
      <c r="U68" s="115">
        <v>1</v>
      </c>
      <c r="V68" s="115">
        <v>15.10811</v>
      </c>
      <c r="W68" s="664">
        <v>57.189179999999993</v>
      </c>
      <c r="X68" s="665">
        <v>147.22764999999998</v>
      </c>
    </row>
    <row r="69" spans="1:24" s="28" customFormat="1" x14ac:dyDescent="0.2">
      <c r="B69" s="237" t="s">
        <v>125</v>
      </c>
      <c r="C69" s="5"/>
      <c r="D69" s="5"/>
      <c r="E69" s="5"/>
      <c r="F69" s="5"/>
      <c r="G69" s="5"/>
      <c r="H69" s="5"/>
      <c r="I69" s="666"/>
      <c r="J69" s="5"/>
      <c r="K69" s="5"/>
      <c r="L69" s="5"/>
      <c r="M69" s="5"/>
      <c r="N69" s="5"/>
      <c r="O69" s="5"/>
      <c r="P69" s="5"/>
      <c r="Q69" s="5"/>
      <c r="R69" s="5"/>
      <c r="S69" s="5"/>
      <c r="T69" s="5"/>
      <c r="U69" s="5"/>
      <c r="V69" s="5"/>
      <c r="W69" s="666"/>
      <c r="X69" s="667" t="s">
        <v>125</v>
      </c>
    </row>
    <row r="70" spans="1:24" s="28" customFormat="1" x14ac:dyDescent="0.2">
      <c r="B70" s="21"/>
      <c r="C70" s="5"/>
      <c r="D70" s="5"/>
      <c r="E70" s="5"/>
      <c r="F70" s="5"/>
      <c r="G70" s="5"/>
      <c r="H70" s="5"/>
      <c r="I70" s="666"/>
      <c r="J70" s="5"/>
      <c r="K70" s="5"/>
      <c r="L70" s="5"/>
      <c r="M70" s="5"/>
      <c r="N70" s="5"/>
      <c r="O70" s="5"/>
      <c r="P70" s="5"/>
      <c r="Q70" s="5"/>
      <c r="R70" s="5"/>
      <c r="S70" s="5"/>
      <c r="T70" s="5"/>
      <c r="U70" s="5"/>
      <c r="V70" s="5"/>
      <c r="W70" s="666"/>
      <c r="X70" s="666"/>
    </row>
    <row r="71" spans="1:24" s="28" customFormat="1" ht="14.25" x14ac:dyDescent="0.2">
      <c r="A71" s="1" t="s">
        <v>640</v>
      </c>
      <c r="B71" s="20"/>
      <c r="C71" s="17"/>
      <c r="D71" s="17"/>
      <c r="E71" s="17"/>
      <c r="F71" s="17"/>
      <c r="G71" s="17"/>
      <c r="H71" s="17"/>
      <c r="I71" s="382"/>
      <c r="J71" s="17"/>
      <c r="K71" s="17"/>
      <c r="L71" s="17"/>
      <c r="M71" s="17"/>
      <c r="N71" s="17"/>
      <c r="O71" s="17"/>
      <c r="P71" s="17"/>
      <c r="Q71" s="17"/>
      <c r="R71" s="17"/>
      <c r="S71" s="17"/>
      <c r="T71" s="17"/>
      <c r="U71" s="17"/>
      <c r="V71" s="17"/>
      <c r="W71" s="668"/>
      <c r="X71" s="668"/>
    </row>
    <row r="72" spans="1:24" s="28" customFormat="1" x14ac:dyDescent="0.2">
      <c r="A72" s="1"/>
      <c r="B72" s="20"/>
      <c r="C72" s="17"/>
      <c r="D72" s="17"/>
      <c r="E72" s="17"/>
      <c r="F72" s="17"/>
      <c r="G72" s="17"/>
      <c r="H72" s="17"/>
      <c r="I72" s="382"/>
      <c r="J72" s="17"/>
      <c r="K72" s="17"/>
      <c r="L72" s="17"/>
      <c r="M72" s="17"/>
      <c r="N72" s="17"/>
      <c r="O72" s="17"/>
      <c r="P72" s="17"/>
      <c r="Q72" s="17"/>
      <c r="R72" s="17"/>
      <c r="S72" s="17"/>
      <c r="T72" s="17"/>
      <c r="U72" s="17"/>
      <c r="V72" s="17"/>
      <c r="W72" s="668"/>
      <c r="X72" s="668"/>
    </row>
    <row r="73" spans="1:24" s="28" customFormat="1" ht="13.5" thickBot="1" x14ac:dyDescent="0.25">
      <c r="A73"/>
      <c r="B73" s="20"/>
      <c r="C73" s="17"/>
      <c r="D73" s="17"/>
      <c r="E73" s="17"/>
      <c r="F73" s="17"/>
      <c r="G73" s="17"/>
      <c r="H73" s="17"/>
      <c r="I73" s="382"/>
      <c r="J73" s="17"/>
      <c r="K73" s="17"/>
      <c r="L73" s="17"/>
      <c r="M73" s="17"/>
      <c r="N73" s="17"/>
      <c r="O73" s="17"/>
      <c r="P73" s="17"/>
      <c r="Q73" s="17"/>
      <c r="R73" s="17"/>
      <c r="S73" s="17"/>
      <c r="T73" s="17"/>
      <c r="U73" s="17"/>
      <c r="V73" s="17"/>
      <c r="W73" s="669"/>
      <c r="X73" s="670" t="s">
        <v>181</v>
      </c>
    </row>
    <row r="74" spans="1:24" ht="15.75" customHeight="1" x14ac:dyDescent="0.2">
      <c r="C74" s="671" t="s">
        <v>168</v>
      </c>
      <c r="D74" s="672"/>
      <c r="E74" s="672"/>
      <c r="F74" s="672"/>
      <c r="G74" s="672"/>
      <c r="H74" s="672"/>
      <c r="I74" s="888" t="s">
        <v>171</v>
      </c>
      <c r="J74" s="673" t="s">
        <v>169</v>
      </c>
      <c r="K74" s="674"/>
      <c r="L74" s="672"/>
      <c r="M74" s="672"/>
      <c r="N74" s="672"/>
      <c r="O74" s="672"/>
      <c r="P74" s="672"/>
      <c r="Q74" s="672"/>
      <c r="R74" s="672"/>
      <c r="S74" s="672"/>
      <c r="T74" s="672"/>
      <c r="U74" s="672"/>
      <c r="V74" s="675"/>
      <c r="W74" s="888" t="s">
        <v>172</v>
      </c>
      <c r="X74" s="882" t="s">
        <v>178</v>
      </c>
    </row>
    <row r="75" spans="1:24" s="28" customFormat="1" ht="51.75" thickBot="1" x14ac:dyDescent="0.25">
      <c r="A75"/>
      <c r="B75" s="125" t="s">
        <v>125</v>
      </c>
      <c r="C75" s="676" t="s">
        <v>104</v>
      </c>
      <c r="D75" s="677" t="s">
        <v>105</v>
      </c>
      <c r="E75" s="677" t="s">
        <v>106</v>
      </c>
      <c r="F75" s="677" t="s">
        <v>221</v>
      </c>
      <c r="G75" s="677" t="s">
        <v>222</v>
      </c>
      <c r="H75" s="677" t="s">
        <v>107</v>
      </c>
      <c r="I75" s="889"/>
      <c r="J75" s="678" t="s">
        <v>175</v>
      </c>
      <c r="K75" s="677" t="s">
        <v>104</v>
      </c>
      <c r="L75" s="677" t="s">
        <v>352</v>
      </c>
      <c r="M75" s="677" t="s">
        <v>108</v>
      </c>
      <c r="N75" s="677" t="s">
        <v>109</v>
      </c>
      <c r="O75" s="677" t="s">
        <v>110</v>
      </c>
      <c r="P75" s="677" t="s">
        <v>170</v>
      </c>
      <c r="Q75" s="677" t="s">
        <v>177</v>
      </c>
      <c r="R75" s="677" t="s">
        <v>202</v>
      </c>
      <c r="S75" s="677" t="s">
        <v>174</v>
      </c>
      <c r="T75" s="677" t="s">
        <v>173</v>
      </c>
      <c r="U75" s="677" t="s">
        <v>111</v>
      </c>
      <c r="V75" s="679" t="s">
        <v>332</v>
      </c>
      <c r="W75" s="889"/>
      <c r="X75" s="883"/>
    </row>
    <row r="76" spans="1:24" x14ac:dyDescent="0.2">
      <c r="B76" s="122" t="s">
        <v>58</v>
      </c>
      <c r="C76" s="4">
        <v>1</v>
      </c>
      <c r="D76" s="5">
        <v>5</v>
      </c>
      <c r="E76" s="5">
        <v>11.52703</v>
      </c>
      <c r="F76" s="382">
        <v>17.948720000000002</v>
      </c>
      <c r="G76" s="382">
        <v>126.71794999999999</v>
      </c>
      <c r="H76" s="382">
        <v>42.027029999999996</v>
      </c>
      <c r="I76" s="659">
        <v>204.22072999999997</v>
      </c>
      <c r="J76" s="382">
        <v>0</v>
      </c>
      <c r="K76" s="382">
        <v>0</v>
      </c>
      <c r="L76" s="382">
        <v>8</v>
      </c>
      <c r="M76" s="382">
        <v>2.5</v>
      </c>
      <c r="N76" s="382">
        <v>25.85136</v>
      </c>
      <c r="O76" s="382">
        <v>3.8648600000000002</v>
      </c>
      <c r="P76" s="382">
        <v>0</v>
      </c>
      <c r="Q76" s="382">
        <v>0</v>
      </c>
      <c r="R76" s="382">
        <v>2.8513500000000001</v>
      </c>
      <c r="S76" s="382">
        <v>0</v>
      </c>
      <c r="T76" s="382">
        <v>0</v>
      </c>
      <c r="U76" s="382">
        <v>6</v>
      </c>
      <c r="V76" s="382">
        <v>12.02703</v>
      </c>
      <c r="W76" s="659">
        <v>61.0946</v>
      </c>
      <c r="X76" s="250">
        <v>265.31532999999996</v>
      </c>
    </row>
    <row r="77" spans="1:24" x14ac:dyDescent="0.2">
      <c r="B77" s="122" t="s">
        <v>59</v>
      </c>
      <c r="C77" s="4">
        <v>2</v>
      </c>
      <c r="D77" s="5">
        <v>8</v>
      </c>
      <c r="E77" s="5">
        <v>17.04271</v>
      </c>
      <c r="F77" s="382">
        <v>14.5</v>
      </c>
      <c r="G77" s="382">
        <v>176.64240999999998</v>
      </c>
      <c r="H77" s="382">
        <v>61.027029999999996</v>
      </c>
      <c r="I77" s="659">
        <v>279.21214999999995</v>
      </c>
      <c r="J77" s="382">
        <v>0</v>
      </c>
      <c r="K77" s="382">
        <v>1</v>
      </c>
      <c r="L77" s="382">
        <v>12</v>
      </c>
      <c r="M77" s="382">
        <v>1</v>
      </c>
      <c r="N77" s="382">
        <v>33.840000000000003</v>
      </c>
      <c r="O77" s="382">
        <v>5</v>
      </c>
      <c r="P77" s="382">
        <v>1</v>
      </c>
      <c r="Q77" s="382">
        <v>5</v>
      </c>
      <c r="R77" s="382">
        <v>1.5675699999999999</v>
      </c>
      <c r="S77" s="382">
        <v>0</v>
      </c>
      <c r="T77" s="382">
        <v>0</v>
      </c>
      <c r="U77" s="382">
        <v>15</v>
      </c>
      <c r="V77" s="382">
        <v>19</v>
      </c>
      <c r="W77" s="659">
        <v>94.407570000000007</v>
      </c>
      <c r="X77" s="250">
        <v>373.61971999999997</v>
      </c>
    </row>
    <row r="78" spans="1:24" x14ac:dyDescent="0.2">
      <c r="B78" s="122" t="s">
        <v>60</v>
      </c>
      <c r="C78" s="4">
        <v>2</v>
      </c>
      <c r="D78" s="5">
        <v>5</v>
      </c>
      <c r="E78" s="5">
        <v>14</v>
      </c>
      <c r="F78" s="382">
        <v>26</v>
      </c>
      <c r="G78" s="382">
        <v>178.00623000000002</v>
      </c>
      <c r="H78" s="382">
        <v>62.54054</v>
      </c>
      <c r="I78" s="659">
        <v>287.54677000000004</v>
      </c>
      <c r="J78" s="382">
        <v>0</v>
      </c>
      <c r="K78" s="382">
        <v>0</v>
      </c>
      <c r="L78" s="382">
        <v>13.5</v>
      </c>
      <c r="M78" s="382">
        <v>3</v>
      </c>
      <c r="N78" s="382">
        <v>43.24783</v>
      </c>
      <c r="O78" s="382">
        <v>3</v>
      </c>
      <c r="P78" s="382">
        <v>1</v>
      </c>
      <c r="Q78" s="382">
        <v>12.86486</v>
      </c>
      <c r="R78" s="382">
        <v>7.6216200000000001</v>
      </c>
      <c r="S78" s="382">
        <v>0</v>
      </c>
      <c r="T78" s="382">
        <v>0</v>
      </c>
      <c r="U78" s="382">
        <v>11</v>
      </c>
      <c r="V78" s="382">
        <v>21</v>
      </c>
      <c r="W78" s="659">
        <v>116.23430999999999</v>
      </c>
      <c r="X78" s="250">
        <v>403.78108000000003</v>
      </c>
    </row>
    <row r="79" spans="1:24" x14ac:dyDescent="0.2">
      <c r="B79" s="122" t="s">
        <v>61</v>
      </c>
      <c r="C79" s="4">
        <v>3</v>
      </c>
      <c r="D79" s="5">
        <v>10.09459</v>
      </c>
      <c r="E79" s="5">
        <v>18.99653</v>
      </c>
      <c r="F79" s="382">
        <v>29.60256</v>
      </c>
      <c r="G79" s="382">
        <v>231.53313999999997</v>
      </c>
      <c r="H79" s="382">
        <v>83.607069999999993</v>
      </c>
      <c r="I79" s="659">
        <v>376.83389</v>
      </c>
      <c r="J79" s="382">
        <v>0</v>
      </c>
      <c r="K79" s="382">
        <v>1</v>
      </c>
      <c r="L79" s="382">
        <v>12.22973</v>
      </c>
      <c r="M79" s="382">
        <v>2.5</v>
      </c>
      <c r="N79" s="382">
        <v>46.972969999999997</v>
      </c>
      <c r="O79" s="382">
        <v>7.5</v>
      </c>
      <c r="P79" s="382">
        <v>1.4324300000000001</v>
      </c>
      <c r="Q79" s="382">
        <v>3</v>
      </c>
      <c r="R79" s="382">
        <v>3.5675699999999999</v>
      </c>
      <c r="S79" s="382">
        <v>0</v>
      </c>
      <c r="T79" s="382">
        <v>0</v>
      </c>
      <c r="U79" s="382">
        <v>16</v>
      </c>
      <c r="V79" s="382">
        <v>18.12162</v>
      </c>
      <c r="W79" s="659">
        <v>112.32432</v>
      </c>
      <c r="X79" s="250">
        <v>489.15821</v>
      </c>
    </row>
    <row r="80" spans="1:24" x14ac:dyDescent="0.2">
      <c r="B80" s="122" t="s">
        <v>62</v>
      </c>
      <c r="C80" s="4">
        <v>2</v>
      </c>
      <c r="D80" s="5">
        <v>7.8</v>
      </c>
      <c r="E80" s="5">
        <v>22.743310000000001</v>
      </c>
      <c r="F80" s="382">
        <v>39</v>
      </c>
      <c r="G80" s="382">
        <v>258.74590000000001</v>
      </c>
      <c r="H80" s="382">
        <v>88.262820000000005</v>
      </c>
      <c r="I80" s="659">
        <v>418.55203000000006</v>
      </c>
      <c r="J80" s="382">
        <v>0</v>
      </c>
      <c r="K80" s="382">
        <v>0</v>
      </c>
      <c r="L80" s="382">
        <v>11</v>
      </c>
      <c r="M80" s="382">
        <v>4.41892</v>
      </c>
      <c r="N80" s="382">
        <v>30.52703</v>
      </c>
      <c r="O80" s="382">
        <v>3</v>
      </c>
      <c r="P80" s="382">
        <v>1</v>
      </c>
      <c r="Q80" s="382">
        <v>9</v>
      </c>
      <c r="R80" s="382">
        <v>3.5</v>
      </c>
      <c r="S80" s="382">
        <v>0</v>
      </c>
      <c r="T80" s="382">
        <v>0</v>
      </c>
      <c r="U80" s="382">
        <v>6.5</v>
      </c>
      <c r="V80" s="382">
        <v>17.5</v>
      </c>
      <c r="W80" s="659">
        <v>86.445949999999996</v>
      </c>
      <c r="X80" s="250">
        <v>504.99798000000004</v>
      </c>
    </row>
    <row r="81" spans="2:24" x14ac:dyDescent="0.2">
      <c r="B81" s="122" t="s">
        <v>63</v>
      </c>
      <c r="C81" s="4">
        <v>1</v>
      </c>
      <c r="D81" s="5">
        <v>7.4324300000000001</v>
      </c>
      <c r="E81" s="5">
        <v>11</v>
      </c>
      <c r="F81" s="382">
        <v>12.5</v>
      </c>
      <c r="G81" s="382">
        <v>117.12960000000001</v>
      </c>
      <c r="H81" s="382">
        <v>33.189210000000003</v>
      </c>
      <c r="I81" s="659">
        <v>182.25124000000002</v>
      </c>
      <c r="J81" s="382">
        <v>0</v>
      </c>
      <c r="K81" s="382">
        <v>0</v>
      </c>
      <c r="L81" s="382">
        <v>8.8648600000000002</v>
      </c>
      <c r="M81" s="382">
        <v>1</v>
      </c>
      <c r="N81" s="382">
        <v>21.410810000000001</v>
      </c>
      <c r="O81" s="382">
        <v>1.5270299999999999</v>
      </c>
      <c r="P81" s="382">
        <v>0.54054000000000002</v>
      </c>
      <c r="Q81" s="382">
        <v>4</v>
      </c>
      <c r="R81" s="382">
        <v>1.2162200000000001</v>
      </c>
      <c r="S81" s="382">
        <v>0</v>
      </c>
      <c r="T81" s="382">
        <v>0</v>
      </c>
      <c r="U81" s="382">
        <v>3</v>
      </c>
      <c r="V81" s="382">
        <v>7</v>
      </c>
      <c r="W81" s="659">
        <v>48.559460000000001</v>
      </c>
      <c r="X81" s="250">
        <v>230.81070000000003</v>
      </c>
    </row>
    <row r="82" spans="2:24" x14ac:dyDescent="0.2">
      <c r="B82" s="122" t="s">
        <v>64</v>
      </c>
      <c r="C82" s="4">
        <v>1</v>
      </c>
      <c r="D82" s="5">
        <v>5.2972999999999999</v>
      </c>
      <c r="E82" s="5">
        <v>9</v>
      </c>
      <c r="F82" s="382">
        <v>9</v>
      </c>
      <c r="G82" s="382">
        <v>79.666659999999993</v>
      </c>
      <c r="H82" s="382">
        <v>30.655239999999999</v>
      </c>
      <c r="I82" s="659">
        <v>134.61919999999998</v>
      </c>
      <c r="J82" s="382">
        <v>0</v>
      </c>
      <c r="K82" s="382">
        <v>0</v>
      </c>
      <c r="L82" s="382">
        <v>9</v>
      </c>
      <c r="M82" s="382">
        <v>0.72972999999999999</v>
      </c>
      <c r="N82" s="382">
        <v>22.657980000000002</v>
      </c>
      <c r="O82" s="382">
        <v>3</v>
      </c>
      <c r="P82" s="382">
        <v>0</v>
      </c>
      <c r="Q82" s="382">
        <v>0</v>
      </c>
      <c r="R82" s="382">
        <v>2.5</v>
      </c>
      <c r="S82" s="382">
        <v>0</v>
      </c>
      <c r="T82" s="382">
        <v>0</v>
      </c>
      <c r="U82" s="382">
        <v>5</v>
      </c>
      <c r="V82" s="382">
        <v>14.04054</v>
      </c>
      <c r="W82" s="659">
        <v>56.928249999999998</v>
      </c>
      <c r="X82" s="250">
        <v>191.54744999999997</v>
      </c>
    </row>
    <row r="83" spans="2:24" x14ac:dyDescent="0.2">
      <c r="B83" s="122" t="s">
        <v>65</v>
      </c>
      <c r="C83" s="4">
        <v>1</v>
      </c>
      <c r="D83" s="5">
        <v>13</v>
      </c>
      <c r="E83" s="5">
        <v>25.820509999999999</v>
      </c>
      <c r="F83" s="382">
        <v>45.371790000000004</v>
      </c>
      <c r="G83" s="382">
        <v>317.79437999999999</v>
      </c>
      <c r="H83" s="382">
        <v>127.12163</v>
      </c>
      <c r="I83" s="659">
        <v>530.10830999999996</v>
      </c>
      <c r="J83" s="382">
        <v>0</v>
      </c>
      <c r="K83" s="382">
        <v>0</v>
      </c>
      <c r="L83" s="382">
        <v>11.81081</v>
      </c>
      <c r="M83" s="382">
        <v>6</v>
      </c>
      <c r="N83" s="382">
        <v>50.54325</v>
      </c>
      <c r="O83" s="382">
        <v>6</v>
      </c>
      <c r="P83" s="382">
        <v>0</v>
      </c>
      <c r="Q83" s="382">
        <v>6.4324300000000001</v>
      </c>
      <c r="R83" s="382">
        <v>5.3270300000000006</v>
      </c>
      <c r="S83" s="382">
        <v>0</v>
      </c>
      <c r="T83" s="382">
        <v>0</v>
      </c>
      <c r="U83" s="382">
        <v>7</v>
      </c>
      <c r="V83" s="382">
        <v>20.453250000000001</v>
      </c>
      <c r="W83" s="659">
        <v>113.56676999999999</v>
      </c>
      <c r="X83" s="250">
        <v>643.67507999999998</v>
      </c>
    </row>
    <row r="84" spans="2:24" x14ac:dyDescent="0.2">
      <c r="B84" s="122" t="s">
        <v>460</v>
      </c>
      <c r="C84" s="4">
        <v>0</v>
      </c>
      <c r="D84" s="5">
        <v>10</v>
      </c>
      <c r="E84" s="5">
        <v>10.64865</v>
      </c>
      <c r="F84" s="382">
        <v>29.142160000000001</v>
      </c>
      <c r="G84" s="382">
        <v>64.36</v>
      </c>
      <c r="H84" s="382">
        <v>5.4324300000000001</v>
      </c>
      <c r="I84" s="659">
        <v>119.58324</v>
      </c>
      <c r="J84" s="382">
        <v>0</v>
      </c>
      <c r="K84" s="382">
        <v>0</v>
      </c>
      <c r="L84" s="382">
        <v>4</v>
      </c>
      <c r="M84" s="382">
        <v>2</v>
      </c>
      <c r="N84" s="382">
        <v>7.4054099999999998</v>
      </c>
      <c r="O84" s="382">
        <v>0</v>
      </c>
      <c r="P84" s="382">
        <v>0</v>
      </c>
      <c r="Q84" s="382">
        <v>2</v>
      </c>
      <c r="R84" s="382">
        <v>1</v>
      </c>
      <c r="S84" s="382">
        <v>0</v>
      </c>
      <c r="T84" s="382">
        <v>0</v>
      </c>
      <c r="U84" s="382">
        <v>0</v>
      </c>
      <c r="V84" s="382">
        <v>0</v>
      </c>
      <c r="W84" s="659">
        <v>16.40541</v>
      </c>
      <c r="X84" s="250">
        <v>135.98865000000001</v>
      </c>
    </row>
    <row r="85" spans="2:24" x14ac:dyDescent="0.2">
      <c r="B85" s="122" t="s">
        <v>66</v>
      </c>
      <c r="C85" s="4">
        <v>2</v>
      </c>
      <c r="D85" s="5">
        <v>7</v>
      </c>
      <c r="E85" s="5">
        <v>13.987500000000001</v>
      </c>
      <c r="F85" s="382">
        <v>13.79487</v>
      </c>
      <c r="G85" s="382">
        <v>200.11744000000002</v>
      </c>
      <c r="H85" s="382">
        <v>48.742729999999995</v>
      </c>
      <c r="I85" s="659">
        <v>285.64254</v>
      </c>
      <c r="J85" s="382">
        <v>0</v>
      </c>
      <c r="K85" s="382">
        <v>0</v>
      </c>
      <c r="L85" s="382">
        <v>9</v>
      </c>
      <c r="M85" s="382">
        <v>0</v>
      </c>
      <c r="N85" s="382">
        <v>34.43244</v>
      </c>
      <c r="O85" s="382">
        <v>3</v>
      </c>
      <c r="P85" s="382">
        <v>1</v>
      </c>
      <c r="Q85" s="382">
        <v>11.91892</v>
      </c>
      <c r="R85" s="382">
        <v>3.6216200000000001</v>
      </c>
      <c r="S85" s="382">
        <v>0</v>
      </c>
      <c r="T85" s="382">
        <v>0</v>
      </c>
      <c r="U85" s="382">
        <v>13</v>
      </c>
      <c r="V85" s="382">
        <v>15</v>
      </c>
      <c r="W85" s="659">
        <v>90.972980000000007</v>
      </c>
      <c r="X85" s="250">
        <v>376.61552</v>
      </c>
    </row>
    <row r="86" spans="2:24" x14ac:dyDescent="0.2">
      <c r="B86" s="122" t="s">
        <v>350</v>
      </c>
      <c r="C86" s="4">
        <v>1</v>
      </c>
      <c r="D86" s="5">
        <v>5</v>
      </c>
      <c r="E86" s="5">
        <v>4.0540599999999998</v>
      </c>
      <c r="F86" s="382">
        <v>15.2</v>
      </c>
      <c r="G86" s="382">
        <v>43</v>
      </c>
      <c r="H86" s="382">
        <v>21.58109</v>
      </c>
      <c r="I86" s="659">
        <v>89.835149999999999</v>
      </c>
      <c r="J86" s="382">
        <v>0</v>
      </c>
      <c r="K86" s="382">
        <v>0</v>
      </c>
      <c r="L86" s="382">
        <v>5.18919</v>
      </c>
      <c r="M86" s="382">
        <v>1</v>
      </c>
      <c r="N86" s="382">
        <v>16.95946</v>
      </c>
      <c r="O86" s="382">
        <v>2.81081</v>
      </c>
      <c r="P86" s="382">
        <v>0</v>
      </c>
      <c r="Q86" s="382">
        <v>0</v>
      </c>
      <c r="R86" s="382">
        <v>0.91890999999999989</v>
      </c>
      <c r="S86" s="382">
        <v>0</v>
      </c>
      <c r="T86" s="382">
        <v>0</v>
      </c>
      <c r="U86" s="382">
        <v>6</v>
      </c>
      <c r="V86" s="382">
        <v>10.54054</v>
      </c>
      <c r="W86" s="659">
        <v>43.418910000000004</v>
      </c>
      <c r="X86" s="250">
        <v>133.25406000000001</v>
      </c>
    </row>
    <row r="87" spans="2:24" x14ac:dyDescent="0.2">
      <c r="B87" s="122" t="s">
        <v>67</v>
      </c>
      <c r="C87" s="4">
        <v>1</v>
      </c>
      <c r="D87" s="5">
        <v>4</v>
      </c>
      <c r="E87" s="5">
        <v>11</v>
      </c>
      <c r="F87" s="5">
        <v>8.5</v>
      </c>
      <c r="G87" s="5">
        <v>98</v>
      </c>
      <c r="H87" s="5">
        <v>27.635149999999999</v>
      </c>
      <c r="I87" s="659">
        <v>150.13515000000001</v>
      </c>
      <c r="J87" s="5">
        <v>0</v>
      </c>
      <c r="K87" s="5">
        <v>0</v>
      </c>
      <c r="L87" s="5">
        <v>4</v>
      </c>
      <c r="M87" s="5">
        <v>1.5</v>
      </c>
      <c r="N87" s="5">
        <v>17.77027</v>
      </c>
      <c r="O87" s="5">
        <v>2</v>
      </c>
      <c r="P87" s="5">
        <v>0</v>
      </c>
      <c r="Q87" s="5">
        <v>0</v>
      </c>
      <c r="R87" s="5">
        <v>2</v>
      </c>
      <c r="S87" s="5">
        <v>0</v>
      </c>
      <c r="T87" s="5">
        <v>0</v>
      </c>
      <c r="U87" s="5">
        <v>14</v>
      </c>
      <c r="V87" s="5">
        <v>4</v>
      </c>
      <c r="W87" s="659">
        <v>45.270269999999996</v>
      </c>
      <c r="X87" s="250">
        <v>195.40541999999999</v>
      </c>
    </row>
    <row r="88" spans="2:24" x14ac:dyDescent="0.2">
      <c r="B88" s="122" t="s">
        <v>68</v>
      </c>
      <c r="C88" s="4">
        <v>2</v>
      </c>
      <c r="D88" s="5">
        <v>7</v>
      </c>
      <c r="E88" s="5">
        <v>12.5</v>
      </c>
      <c r="F88" s="382">
        <v>16.26923</v>
      </c>
      <c r="G88" s="382">
        <v>123.32159</v>
      </c>
      <c r="H88" s="382">
        <v>42.581090000000003</v>
      </c>
      <c r="I88" s="659">
        <v>203.67191000000003</v>
      </c>
      <c r="J88" s="382">
        <v>0</v>
      </c>
      <c r="K88" s="382">
        <v>0</v>
      </c>
      <c r="L88" s="382">
        <v>9.31081</v>
      </c>
      <c r="M88" s="382">
        <v>1</v>
      </c>
      <c r="N88" s="382">
        <v>24.248640000000002</v>
      </c>
      <c r="O88" s="382">
        <v>3.4864899999999999</v>
      </c>
      <c r="P88" s="382">
        <v>0</v>
      </c>
      <c r="Q88" s="382">
        <v>3</v>
      </c>
      <c r="R88" s="382">
        <v>3.6428599999999998</v>
      </c>
      <c r="S88" s="382">
        <v>0</v>
      </c>
      <c r="T88" s="382">
        <v>0</v>
      </c>
      <c r="U88" s="382">
        <v>6</v>
      </c>
      <c r="V88" s="382">
        <v>11.88095</v>
      </c>
      <c r="W88" s="659">
        <v>62.569749999999999</v>
      </c>
      <c r="X88" s="250">
        <v>266.24166000000002</v>
      </c>
    </row>
    <row r="89" spans="2:24" x14ac:dyDescent="0.2">
      <c r="B89" s="122" t="s">
        <v>69</v>
      </c>
      <c r="C89" s="4">
        <v>1</v>
      </c>
      <c r="D89" s="5">
        <v>4</v>
      </c>
      <c r="E89" s="5">
        <v>4.5</v>
      </c>
      <c r="F89" s="382">
        <v>10.0641</v>
      </c>
      <c r="G89" s="382">
        <v>33</v>
      </c>
      <c r="H89" s="382">
        <v>15</v>
      </c>
      <c r="I89" s="659">
        <v>67.564099999999996</v>
      </c>
      <c r="J89" s="382">
        <v>0</v>
      </c>
      <c r="K89" s="382">
        <v>0</v>
      </c>
      <c r="L89" s="382">
        <v>8.2162199999999999</v>
      </c>
      <c r="M89" s="382">
        <v>1</v>
      </c>
      <c r="N89" s="382">
        <v>23.78379</v>
      </c>
      <c r="O89" s="382">
        <v>1.5</v>
      </c>
      <c r="P89" s="382">
        <v>1</v>
      </c>
      <c r="Q89" s="382">
        <v>0</v>
      </c>
      <c r="R89" s="382">
        <v>0</v>
      </c>
      <c r="S89" s="382">
        <v>0</v>
      </c>
      <c r="T89" s="382">
        <v>0</v>
      </c>
      <c r="U89" s="382">
        <v>6</v>
      </c>
      <c r="V89" s="382">
        <v>11</v>
      </c>
      <c r="W89" s="659">
        <v>52.500010000000003</v>
      </c>
      <c r="X89" s="250">
        <v>120.06411</v>
      </c>
    </row>
    <row r="90" spans="2:24" x14ac:dyDescent="0.2">
      <c r="B90" s="122" t="s">
        <v>70</v>
      </c>
      <c r="C90" s="4">
        <v>2</v>
      </c>
      <c r="D90" s="5">
        <v>6</v>
      </c>
      <c r="E90" s="5">
        <v>14</v>
      </c>
      <c r="F90" s="382">
        <v>20.45513</v>
      </c>
      <c r="G90" s="382">
        <v>144.73215999999999</v>
      </c>
      <c r="H90" s="382">
        <v>51.371789999999997</v>
      </c>
      <c r="I90" s="659">
        <v>238.55907999999999</v>
      </c>
      <c r="J90" s="382">
        <v>0</v>
      </c>
      <c r="K90" s="382">
        <v>0</v>
      </c>
      <c r="L90" s="382">
        <v>5.18919</v>
      </c>
      <c r="M90" s="382">
        <v>1</v>
      </c>
      <c r="N90" s="382">
        <v>29.927030000000002</v>
      </c>
      <c r="O90" s="382">
        <v>3.0945900000000002</v>
      </c>
      <c r="P90" s="382">
        <v>0</v>
      </c>
      <c r="Q90" s="382">
        <v>0</v>
      </c>
      <c r="R90" s="382">
        <v>4</v>
      </c>
      <c r="S90" s="382">
        <v>0</v>
      </c>
      <c r="T90" s="382">
        <v>0</v>
      </c>
      <c r="U90" s="382">
        <v>10</v>
      </c>
      <c r="V90" s="382">
        <v>12</v>
      </c>
      <c r="W90" s="659">
        <v>65.210809999999995</v>
      </c>
      <c r="X90" s="250">
        <v>303.76988999999998</v>
      </c>
    </row>
    <row r="91" spans="2:24" x14ac:dyDescent="0.2">
      <c r="B91" s="122" t="s">
        <v>71</v>
      </c>
      <c r="C91" s="4">
        <v>3</v>
      </c>
      <c r="D91" s="5">
        <v>8</v>
      </c>
      <c r="E91" s="5">
        <v>13.02703</v>
      </c>
      <c r="F91" s="382">
        <v>27</v>
      </c>
      <c r="G91" s="382">
        <v>208.60568000000001</v>
      </c>
      <c r="H91" s="382">
        <v>44.215179999999997</v>
      </c>
      <c r="I91" s="659">
        <v>303.84788999999995</v>
      </c>
      <c r="J91" s="382">
        <v>0</v>
      </c>
      <c r="K91" s="382">
        <v>0</v>
      </c>
      <c r="L91" s="382">
        <v>9</v>
      </c>
      <c r="M91" s="382">
        <v>2.81081</v>
      </c>
      <c r="N91" s="382">
        <v>34.027029999999996</v>
      </c>
      <c r="O91" s="382">
        <v>5</v>
      </c>
      <c r="P91" s="382">
        <v>0.54054000000000002</v>
      </c>
      <c r="Q91" s="382">
        <v>0</v>
      </c>
      <c r="R91" s="382">
        <v>5.4324399999999997</v>
      </c>
      <c r="S91" s="382">
        <v>0</v>
      </c>
      <c r="T91" s="382">
        <v>0</v>
      </c>
      <c r="U91" s="382">
        <v>12</v>
      </c>
      <c r="V91" s="382">
        <v>13.51351</v>
      </c>
      <c r="W91" s="659">
        <v>82.324330000000003</v>
      </c>
      <c r="X91" s="250">
        <v>386.17221999999992</v>
      </c>
    </row>
    <row r="92" spans="2:24" x14ac:dyDescent="0.2">
      <c r="B92" s="122" t="s">
        <v>72</v>
      </c>
      <c r="C92" s="4">
        <v>2</v>
      </c>
      <c r="D92" s="5">
        <v>5</v>
      </c>
      <c r="E92" s="5">
        <v>12</v>
      </c>
      <c r="F92" s="382">
        <v>18</v>
      </c>
      <c r="G92" s="382">
        <v>115.72436</v>
      </c>
      <c r="H92" s="382">
        <v>37.5</v>
      </c>
      <c r="I92" s="659">
        <v>190.22435999999999</v>
      </c>
      <c r="J92" s="382">
        <v>0</v>
      </c>
      <c r="K92" s="382">
        <v>0</v>
      </c>
      <c r="L92" s="382">
        <v>6</v>
      </c>
      <c r="M92" s="382">
        <v>4.5</v>
      </c>
      <c r="N92" s="382">
        <v>24.67567</v>
      </c>
      <c r="O92" s="382">
        <v>2</v>
      </c>
      <c r="P92" s="382">
        <v>0.75675999999999999</v>
      </c>
      <c r="Q92" s="382">
        <v>7</v>
      </c>
      <c r="R92" s="382">
        <v>4.6216200000000001</v>
      </c>
      <c r="S92" s="382">
        <v>0</v>
      </c>
      <c r="T92" s="382">
        <v>0</v>
      </c>
      <c r="U92" s="382">
        <v>10</v>
      </c>
      <c r="V92" s="382">
        <v>17</v>
      </c>
      <c r="W92" s="659">
        <v>76.554049999999989</v>
      </c>
      <c r="X92" s="250">
        <v>266.77841000000001</v>
      </c>
    </row>
    <row r="93" spans="2:24" x14ac:dyDescent="0.2">
      <c r="B93" s="122" t="s">
        <v>73</v>
      </c>
      <c r="C93" s="4">
        <v>2</v>
      </c>
      <c r="D93" s="5">
        <v>10</v>
      </c>
      <c r="E93" s="5">
        <v>19</v>
      </c>
      <c r="F93" s="382">
        <v>28.839739999999999</v>
      </c>
      <c r="G93" s="382">
        <v>227.55942999999996</v>
      </c>
      <c r="H93" s="382">
        <v>50.061840000000004</v>
      </c>
      <c r="I93" s="659">
        <v>337.46100999999999</v>
      </c>
      <c r="J93" s="382">
        <v>0</v>
      </c>
      <c r="K93" s="382">
        <v>0</v>
      </c>
      <c r="L93" s="382">
        <v>8.8333300000000001</v>
      </c>
      <c r="M93" s="382">
        <v>4</v>
      </c>
      <c r="N93" s="382">
        <v>46.285739999999997</v>
      </c>
      <c r="O93" s="382">
        <v>6</v>
      </c>
      <c r="P93" s="382">
        <v>2</v>
      </c>
      <c r="Q93" s="382">
        <v>0</v>
      </c>
      <c r="R93" s="382">
        <v>4.9617000000000004</v>
      </c>
      <c r="S93" s="382">
        <v>0</v>
      </c>
      <c r="T93" s="382">
        <v>0</v>
      </c>
      <c r="U93" s="382">
        <v>12</v>
      </c>
      <c r="V93" s="382">
        <v>7</v>
      </c>
      <c r="W93" s="659">
        <v>91.080770000000001</v>
      </c>
      <c r="X93" s="250">
        <v>428.54178000000002</v>
      </c>
    </row>
    <row r="94" spans="2:24" x14ac:dyDescent="0.2">
      <c r="B94" s="122" t="s">
        <v>74</v>
      </c>
      <c r="C94" s="4">
        <v>2</v>
      </c>
      <c r="D94" s="5">
        <v>7</v>
      </c>
      <c r="E94" s="5">
        <v>11</v>
      </c>
      <c r="F94" s="382">
        <v>12.51282</v>
      </c>
      <c r="G94" s="382">
        <v>118</v>
      </c>
      <c r="H94" s="382">
        <v>46.329210000000003</v>
      </c>
      <c r="I94" s="659">
        <v>196.84203000000002</v>
      </c>
      <c r="J94" s="382">
        <v>0</v>
      </c>
      <c r="K94" s="382">
        <v>0</v>
      </c>
      <c r="L94" s="382">
        <v>7</v>
      </c>
      <c r="M94" s="382">
        <v>1.5</v>
      </c>
      <c r="N94" s="382">
        <v>23.21068</v>
      </c>
      <c r="O94" s="382">
        <v>4.4729700000000001</v>
      </c>
      <c r="P94" s="382">
        <v>1</v>
      </c>
      <c r="Q94" s="382">
        <v>6.8648600000000002</v>
      </c>
      <c r="R94" s="382">
        <v>3.5</v>
      </c>
      <c r="S94" s="382">
        <v>0</v>
      </c>
      <c r="T94" s="382">
        <v>0</v>
      </c>
      <c r="U94" s="382">
        <v>6</v>
      </c>
      <c r="V94" s="382">
        <v>13</v>
      </c>
      <c r="W94" s="659">
        <v>66.548509999999993</v>
      </c>
      <c r="X94" s="250">
        <v>263.39053999999999</v>
      </c>
    </row>
    <row r="95" spans="2:24" x14ac:dyDescent="0.2">
      <c r="B95" s="122" t="s">
        <v>75</v>
      </c>
      <c r="C95" s="4">
        <v>2</v>
      </c>
      <c r="D95" s="5">
        <v>7.0540599999999998</v>
      </c>
      <c r="E95" s="5">
        <v>12</v>
      </c>
      <c r="F95" s="382">
        <v>19</v>
      </c>
      <c r="G95" s="382">
        <v>153.30769000000001</v>
      </c>
      <c r="H95" s="382">
        <v>44.95946</v>
      </c>
      <c r="I95" s="659">
        <v>238.32121000000001</v>
      </c>
      <c r="J95" s="382">
        <v>0</v>
      </c>
      <c r="K95" s="382">
        <v>0</v>
      </c>
      <c r="L95" s="382">
        <v>6</v>
      </c>
      <c r="M95" s="382">
        <v>3</v>
      </c>
      <c r="N95" s="382">
        <v>33.035129999999995</v>
      </c>
      <c r="O95" s="382">
        <v>3.58108</v>
      </c>
      <c r="P95" s="382">
        <v>0.87837999999999994</v>
      </c>
      <c r="Q95" s="382">
        <v>1</v>
      </c>
      <c r="R95" s="382">
        <v>3.8378399999999999</v>
      </c>
      <c r="S95" s="382">
        <v>0</v>
      </c>
      <c r="T95" s="382">
        <v>0</v>
      </c>
      <c r="U95" s="382">
        <v>6.4054000000000002</v>
      </c>
      <c r="V95" s="382">
        <v>8</v>
      </c>
      <c r="W95" s="659">
        <v>65.737830000000002</v>
      </c>
      <c r="X95" s="250">
        <v>304.05903999999998</v>
      </c>
    </row>
    <row r="96" spans="2:24" x14ac:dyDescent="0.2">
      <c r="B96" s="122" t="s">
        <v>76</v>
      </c>
      <c r="C96" s="4">
        <v>3</v>
      </c>
      <c r="D96" s="5">
        <v>10</v>
      </c>
      <c r="E96" s="5">
        <v>15.52703</v>
      </c>
      <c r="F96" s="382">
        <v>13.5</v>
      </c>
      <c r="G96" s="382">
        <v>176.28968</v>
      </c>
      <c r="H96" s="382">
        <v>47.216250000000002</v>
      </c>
      <c r="I96" s="659">
        <v>265.53296</v>
      </c>
      <c r="J96" s="382">
        <v>0</v>
      </c>
      <c r="K96" s="382">
        <v>0</v>
      </c>
      <c r="L96" s="382">
        <v>13</v>
      </c>
      <c r="M96" s="382">
        <v>3.7297200000000004</v>
      </c>
      <c r="N96" s="382">
        <v>40.324330000000003</v>
      </c>
      <c r="O96" s="382">
        <v>4</v>
      </c>
      <c r="P96" s="382">
        <v>0</v>
      </c>
      <c r="Q96" s="382">
        <v>7</v>
      </c>
      <c r="R96" s="382">
        <v>3.7567500000000003</v>
      </c>
      <c r="S96" s="382">
        <v>0</v>
      </c>
      <c r="T96" s="382">
        <v>0</v>
      </c>
      <c r="U96" s="382">
        <v>14.41872</v>
      </c>
      <c r="V96" s="382">
        <v>40</v>
      </c>
      <c r="W96" s="659">
        <v>126.22952000000001</v>
      </c>
      <c r="X96" s="250">
        <v>391.76247999999998</v>
      </c>
    </row>
    <row r="97" spans="2:24" x14ac:dyDescent="0.2">
      <c r="B97" s="122" t="s">
        <v>77</v>
      </c>
      <c r="C97" s="4">
        <v>1</v>
      </c>
      <c r="D97" s="5">
        <v>6</v>
      </c>
      <c r="E97" s="5">
        <v>13</v>
      </c>
      <c r="F97" s="382">
        <v>13</v>
      </c>
      <c r="G97" s="382">
        <v>170.58975000000001</v>
      </c>
      <c r="H97" s="382">
        <v>45.900210000000001</v>
      </c>
      <c r="I97" s="659">
        <v>249.48996</v>
      </c>
      <c r="J97" s="382">
        <v>0</v>
      </c>
      <c r="K97" s="382">
        <v>0</v>
      </c>
      <c r="L97" s="382">
        <v>10.81081</v>
      </c>
      <c r="M97" s="382">
        <v>3.6756799999999998</v>
      </c>
      <c r="N97" s="382">
        <v>34.98648</v>
      </c>
      <c r="O97" s="382">
        <v>4.4324300000000001</v>
      </c>
      <c r="P97" s="382">
        <v>0</v>
      </c>
      <c r="Q97" s="382">
        <v>5.7729699999999999</v>
      </c>
      <c r="R97" s="382">
        <v>4.7567599999999999</v>
      </c>
      <c r="S97" s="382">
        <v>0</v>
      </c>
      <c r="T97" s="382">
        <v>0</v>
      </c>
      <c r="U97" s="382">
        <v>18</v>
      </c>
      <c r="V97" s="382">
        <v>15</v>
      </c>
      <c r="W97" s="659">
        <v>97.435130000000001</v>
      </c>
      <c r="X97" s="250">
        <v>346.92509000000001</v>
      </c>
    </row>
    <row r="98" spans="2:24" x14ac:dyDescent="0.2">
      <c r="B98" s="122" t="s">
        <v>78</v>
      </c>
      <c r="C98" s="4">
        <v>1</v>
      </c>
      <c r="D98" s="5">
        <v>8.6756799999999998</v>
      </c>
      <c r="E98" s="5">
        <v>11.94594</v>
      </c>
      <c r="F98" s="382">
        <v>11.76923</v>
      </c>
      <c r="G98" s="382">
        <v>130.52703</v>
      </c>
      <c r="H98" s="382">
        <v>43.05406</v>
      </c>
      <c r="I98" s="659">
        <v>206.97193999999999</v>
      </c>
      <c r="J98" s="382">
        <v>0</v>
      </c>
      <c r="K98" s="382">
        <v>0</v>
      </c>
      <c r="L98" s="382">
        <v>7.9459499999999998</v>
      </c>
      <c r="M98" s="382">
        <v>1.8809499999999999</v>
      </c>
      <c r="N98" s="382">
        <v>26.48648</v>
      </c>
      <c r="O98" s="382">
        <v>6.45946</v>
      </c>
      <c r="P98" s="382">
        <v>0</v>
      </c>
      <c r="Q98" s="382">
        <v>4</v>
      </c>
      <c r="R98" s="382">
        <v>4.81081</v>
      </c>
      <c r="S98" s="382">
        <v>0</v>
      </c>
      <c r="T98" s="382">
        <v>0</v>
      </c>
      <c r="U98" s="382">
        <v>7</v>
      </c>
      <c r="V98" s="382">
        <v>10</v>
      </c>
      <c r="W98" s="659">
        <v>68.583650000000006</v>
      </c>
      <c r="X98" s="250">
        <v>275.55559</v>
      </c>
    </row>
    <row r="99" spans="2:24" x14ac:dyDescent="0.2">
      <c r="B99" s="122" t="s">
        <v>116</v>
      </c>
      <c r="C99" s="4">
        <v>1</v>
      </c>
      <c r="D99" s="5">
        <v>4.15015</v>
      </c>
      <c r="E99" s="5">
        <v>9.8378399999999999</v>
      </c>
      <c r="F99" s="382">
        <v>11.493590000000001</v>
      </c>
      <c r="G99" s="382">
        <v>84.403829999999999</v>
      </c>
      <c r="H99" s="382">
        <v>23</v>
      </c>
      <c r="I99" s="659">
        <v>133.88541000000001</v>
      </c>
      <c r="J99" s="382">
        <v>0</v>
      </c>
      <c r="K99" s="382">
        <v>0</v>
      </c>
      <c r="L99" s="382">
        <v>6.6486499999999999</v>
      </c>
      <c r="M99" s="382">
        <v>1</v>
      </c>
      <c r="N99" s="382">
        <v>17.68919</v>
      </c>
      <c r="O99" s="382">
        <v>2</v>
      </c>
      <c r="P99" s="382">
        <v>1</v>
      </c>
      <c r="Q99" s="382">
        <v>0</v>
      </c>
      <c r="R99" s="382">
        <v>1.8243299999999998</v>
      </c>
      <c r="S99" s="382">
        <v>0</v>
      </c>
      <c r="T99" s="382">
        <v>0</v>
      </c>
      <c r="U99" s="382">
        <v>8.6486499999999999</v>
      </c>
      <c r="V99" s="382">
        <v>3</v>
      </c>
      <c r="W99" s="659">
        <v>41.81082</v>
      </c>
      <c r="X99" s="250">
        <v>175.69623000000001</v>
      </c>
    </row>
    <row r="100" spans="2:24" x14ac:dyDescent="0.2">
      <c r="B100" s="122" t="s">
        <v>79</v>
      </c>
      <c r="C100" s="4">
        <v>1</v>
      </c>
      <c r="D100" s="5">
        <v>7.0270299999999999</v>
      </c>
      <c r="E100" s="5">
        <v>12</v>
      </c>
      <c r="F100" s="382">
        <v>17.5</v>
      </c>
      <c r="G100" s="382">
        <v>120.22148999999999</v>
      </c>
      <c r="H100" s="382">
        <v>34.056839999999994</v>
      </c>
      <c r="I100" s="659">
        <v>191.80535999999998</v>
      </c>
      <c r="J100" s="382">
        <v>1</v>
      </c>
      <c r="K100" s="382">
        <v>0</v>
      </c>
      <c r="L100" s="382">
        <v>8.8648600000000002</v>
      </c>
      <c r="M100" s="382">
        <v>1</v>
      </c>
      <c r="N100" s="382">
        <v>26.62162</v>
      </c>
      <c r="O100" s="382">
        <v>3.6081099999999999</v>
      </c>
      <c r="P100" s="382">
        <v>2.4864899999999999</v>
      </c>
      <c r="Q100" s="382">
        <v>10.62162</v>
      </c>
      <c r="R100" s="382">
        <v>2.3783799999999999</v>
      </c>
      <c r="S100" s="382">
        <v>0</v>
      </c>
      <c r="T100" s="382">
        <v>0</v>
      </c>
      <c r="U100" s="382">
        <v>16</v>
      </c>
      <c r="V100" s="382">
        <v>13</v>
      </c>
      <c r="W100" s="659">
        <v>85.58108</v>
      </c>
      <c r="X100" s="250">
        <v>277.38643999999999</v>
      </c>
    </row>
    <row r="101" spans="2:24" x14ac:dyDescent="0.2">
      <c r="B101" s="122" t="s">
        <v>80</v>
      </c>
      <c r="C101" s="4">
        <v>1</v>
      </c>
      <c r="D101" s="5">
        <v>3</v>
      </c>
      <c r="E101" s="5">
        <v>6</v>
      </c>
      <c r="F101" s="382">
        <v>11.98718</v>
      </c>
      <c r="G101" s="382">
        <v>42.820509999999999</v>
      </c>
      <c r="H101" s="382">
        <v>16.096329999999998</v>
      </c>
      <c r="I101" s="659">
        <v>80.904020000000003</v>
      </c>
      <c r="J101" s="382">
        <v>0</v>
      </c>
      <c r="K101" s="382">
        <v>0</v>
      </c>
      <c r="L101" s="382">
        <v>5.7432400000000001</v>
      </c>
      <c r="M101" s="382">
        <v>1</v>
      </c>
      <c r="N101" s="382">
        <v>22.05406</v>
      </c>
      <c r="O101" s="382">
        <v>2.2972999999999999</v>
      </c>
      <c r="P101" s="382">
        <v>0</v>
      </c>
      <c r="Q101" s="382">
        <v>0</v>
      </c>
      <c r="R101" s="382">
        <v>1.9459500000000001</v>
      </c>
      <c r="S101" s="382">
        <v>0</v>
      </c>
      <c r="T101" s="382">
        <v>0</v>
      </c>
      <c r="U101" s="382">
        <v>2</v>
      </c>
      <c r="V101" s="382">
        <v>5</v>
      </c>
      <c r="W101" s="659">
        <v>40.040550000000003</v>
      </c>
      <c r="X101" s="250">
        <v>120.94457</v>
      </c>
    </row>
    <row r="102" spans="2:24" x14ac:dyDescent="0.2">
      <c r="B102" s="122" t="s">
        <v>81</v>
      </c>
      <c r="C102" s="4">
        <v>2</v>
      </c>
      <c r="D102" s="5">
        <v>7</v>
      </c>
      <c r="E102" s="5">
        <v>11.52703</v>
      </c>
      <c r="F102" s="382">
        <v>15</v>
      </c>
      <c r="G102" s="382">
        <v>127.05405999999999</v>
      </c>
      <c r="H102" s="382">
        <v>35.05406</v>
      </c>
      <c r="I102" s="659">
        <v>197.63514999999998</v>
      </c>
      <c r="J102" s="382">
        <v>0</v>
      </c>
      <c r="K102" s="382">
        <v>0</v>
      </c>
      <c r="L102" s="382">
        <v>9</v>
      </c>
      <c r="M102" s="382">
        <v>3</v>
      </c>
      <c r="N102" s="382">
        <v>27.962230000000002</v>
      </c>
      <c r="O102" s="382">
        <v>3</v>
      </c>
      <c r="P102" s="382">
        <v>1</v>
      </c>
      <c r="Q102" s="382">
        <v>8.8783799999999999</v>
      </c>
      <c r="R102" s="382">
        <v>2.5675699999999999</v>
      </c>
      <c r="S102" s="382">
        <v>0</v>
      </c>
      <c r="T102" s="382">
        <v>0</v>
      </c>
      <c r="U102" s="382">
        <v>10</v>
      </c>
      <c r="V102" s="382">
        <v>12</v>
      </c>
      <c r="W102" s="659">
        <v>77.408180000000002</v>
      </c>
      <c r="X102" s="250">
        <v>275.04332999999997</v>
      </c>
    </row>
    <row r="103" spans="2:24" x14ac:dyDescent="0.2">
      <c r="B103" s="122" t="s">
        <v>82</v>
      </c>
      <c r="C103" s="4">
        <v>1</v>
      </c>
      <c r="D103" s="5">
        <v>5</v>
      </c>
      <c r="E103" s="5">
        <v>13.5</v>
      </c>
      <c r="F103" s="382">
        <v>15.52703</v>
      </c>
      <c r="G103" s="382">
        <v>122.5</v>
      </c>
      <c r="H103" s="382">
        <v>39</v>
      </c>
      <c r="I103" s="659">
        <v>196.52703</v>
      </c>
      <c r="J103" s="382">
        <v>0</v>
      </c>
      <c r="K103" s="382">
        <v>0</v>
      </c>
      <c r="L103" s="382">
        <v>9</v>
      </c>
      <c r="M103" s="382">
        <v>2</v>
      </c>
      <c r="N103" s="382">
        <v>24.98649</v>
      </c>
      <c r="O103" s="382">
        <v>3.8378399999999999</v>
      </c>
      <c r="P103" s="382">
        <v>2</v>
      </c>
      <c r="Q103" s="382">
        <v>4</v>
      </c>
      <c r="R103" s="382">
        <v>2</v>
      </c>
      <c r="S103" s="382">
        <v>0</v>
      </c>
      <c r="T103" s="382">
        <v>0</v>
      </c>
      <c r="U103" s="382">
        <v>12</v>
      </c>
      <c r="V103" s="382">
        <v>14</v>
      </c>
      <c r="W103" s="659">
        <v>73.824330000000003</v>
      </c>
      <c r="X103" s="250">
        <v>270.35136</v>
      </c>
    </row>
    <row r="104" spans="2:24" x14ac:dyDescent="0.2">
      <c r="B104" s="122" t="s">
        <v>83</v>
      </c>
      <c r="C104" s="4">
        <v>2</v>
      </c>
      <c r="D104" s="5">
        <v>8</v>
      </c>
      <c r="E104" s="5">
        <v>12</v>
      </c>
      <c r="F104" s="382">
        <v>13.1098</v>
      </c>
      <c r="G104" s="382">
        <v>97.940250000000006</v>
      </c>
      <c r="H104" s="382">
        <v>37.458950000000002</v>
      </c>
      <c r="I104" s="659">
        <v>170.50900000000001</v>
      </c>
      <c r="J104" s="382">
        <v>0</v>
      </c>
      <c r="K104" s="382">
        <v>1</v>
      </c>
      <c r="L104" s="382">
        <v>6.6081099999999999</v>
      </c>
      <c r="M104" s="382">
        <v>2</v>
      </c>
      <c r="N104" s="382">
        <v>28.16216</v>
      </c>
      <c r="O104" s="382">
        <v>4</v>
      </c>
      <c r="P104" s="382">
        <v>0</v>
      </c>
      <c r="Q104" s="382">
        <v>1.8918900000000001</v>
      </c>
      <c r="R104" s="382">
        <v>3.5945999999999998</v>
      </c>
      <c r="S104" s="382">
        <v>0</v>
      </c>
      <c r="T104" s="382">
        <v>0</v>
      </c>
      <c r="U104" s="382">
        <v>6</v>
      </c>
      <c r="V104" s="382">
        <v>5</v>
      </c>
      <c r="W104" s="659">
        <v>58.25676</v>
      </c>
      <c r="X104" s="250">
        <v>228.76576</v>
      </c>
    </row>
    <row r="105" spans="2:24" x14ac:dyDescent="0.2">
      <c r="B105" s="122" t="s">
        <v>84</v>
      </c>
      <c r="C105" s="4">
        <v>1</v>
      </c>
      <c r="D105" s="5">
        <v>6</v>
      </c>
      <c r="E105" s="5">
        <v>6</v>
      </c>
      <c r="F105" s="382">
        <v>14</v>
      </c>
      <c r="G105" s="382">
        <v>43.527029999999996</v>
      </c>
      <c r="H105" s="382">
        <v>21.58109</v>
      </c>
      <c r="I105" s="659">
        <v>92.10812</v>
      </c>
      <c r="J105" s="382">
        <v>0</v>
      </c>
      <c r="K105" s="382">
        <v>0</v>
      </c>
      <c r="L105" s="382">
        <v>6</v>
      </c>
      <c r="M105" s="382">
        <v>2</v>
      </c>
      <c r="N105" s="382">
        <v>24.28378</v>
      </c>
      <c r="O105" s="382">
        <v>2</v>
      </c>
      <c r="P105" s="382">
        <v>0</v>
      </c>
      <c r="Q105" s="382">
        <v>0</v>
      </c>
      <c r="R105" s="382">
        <v>1.4864899999999999</v>
      </c>
      <c r="S105" s="382">
        <v>0</v>
      </c>
      <c r="T105" s="382">
        <v>0</v>
      </c>
      <c r="U105" s="382">
        <v>5</v>
      </c>
      <c r="V105" s="382">
        <v>12.45946</v>
      </c>
      <c r="W105" s="659">
        <v>53.229729999999996</v>
      </c>
      <c r="X105" s="250">
        <v>145.33785</v>
      </c>
    </row>
    <row r="106" spans="2:24" x14ac:dyDescent="0.2">
      <c r="B106" s="122" t="s">
        <v>85</v>
      </c>
      <c r="C106" s="4">
        <v>4</v>
      </c>
      <c r="D106" s="5">
        <v>8.5675699999999999</v>
      </c>
      <c r="E106" s="5">
        <v>16.961539999999999</v>
      </c>
      <c r="F106" s="382">
        <v>29.967949999999998</v>
      </c>
      <c r="G106" s="382">
        <v>177.23388999999997</v>
      </c>
      <c r="H106" s="382">
        <v>32.269239999999996</v>
      </c>
      <c r="I106" s="659">
        <v>269.00018999999998</v>
      </c>
      <c r="J106" s="382">
        <v>0</v>
      </c>
      <c r="K106" s="382">
        <v>0</v>
      </c>
      <c r="L106" s="382">
        <v>6</v>
      </c>
      <c r="M106" s="382">
        <v>3</v>
      </c>
      <c r="N106" s="382">
        <v>38.608109999999989</v>
      </c>
      <c r="O106" s="382">
        <v>5.95946</v>
      </c>
      <c r="P106" s="382">
        <v>1.2162199999999999</v>
      </c>
      <c r="Q106" s="382">
        <v>15</v>
      </c>
      <c r="R106" s="382">
        <v>3</v>
      </c>
      <c r="S106" s="382">
        <v>0</v>
      </c>
      <c r="T106" s="382">
        <v>0</v>
      </c>
      <c r="U106" s="382">
        <v>16.948720000000002</v>
      </c>
      <c r="V106" s="382">
        <v>15</v>
      </c>
      <c r="W106" s="659">
        <v>104.73250999999999</v>
      </c>
      <c r="X106" s="250">
        <v>373.73269999999997</v>
      </c>
    </row>
    <row r="107" spans="2:24" x14ac:dyDescent="0.2">
      <c r="B107" s="122" t="s">
        <v>86</v>
      </c>
      <c r="C107" s="4">
        <v>1</v>
      </c>
      <c r="D107" s="5">
        <v>8.5</v>
      </c>
      <c r="E107" s="5">
        <v>12.05406</v>
      </c>
      <c r="F107" s="382">
        <v>13.038460000000001</v>
      </c>
      <c r="G107" s="382">
        <v>105.5</v>
      </c>
      <c r="H107" s="382">
        <v>27.974360000000001</v>
      </c>
      <c r="I107" s="659">
        <v>168.06688</v>
      </c>
      <c r="J107" s="382">
        <v>0</v>
      </c>
      <c r="K107" s="382">
        <v>0</v>
      </c>
      <c r="L107" s="382">
        <v>15</v>
      </c>
      <c r="M107" s="382">
        <v>1</v>
      </c>
      <c r="N107" s="382">
        <v>25</v>
      </c>
      <c r="O107" s="382">
        <v>3</v>
      </c>
      <c r="P107" s="382">
        <v>0</v>
      </c>
      <c r="Q107" s="382">
        <v>1</v>
      </c>
      <c r="R107" s="382">
        <v>1.55406</v>
      </c>
      <c r="S107" s="382">
        <v>0</v>
      </c>
      <c r="T107" s="382">
        <v>0</v>
      </c>
      <c r="U107" s="382">
        <v>6</v>
      </c>
      <c r="V107" s="382">
        <v>9.3378399999999999</v>
      </c>
      <c r="W107" s="659">
        <v>61.8919</v>
      </c>
      <c r="X107" s="250">
        <v>229.95877999999999</v>
      </c>
    </row>
    <row r="108" spans="2:24" x14ac:dyDescent="0.2">
      <c r="B108" s="122" t="s">
        <v>87</v>
      </c>
      <c r="C108" s="4">
        <v>1</v>
      </c>
      <c r="D108" s="5">
        <v>5</v>
      </c>
      <c r="E108" s="5">
        <v>10</v>
      </c>
      <c r="F108" s="382">
        <v>16.02703</v>
      </c>
      <c r="G108" s="382">
        <v>130.44871999999998</v>
      </c>
      <c r="H108" s="382">
        <v>37.027699999999996</v>
      </c>
      <c r="I108" s="659">
        <v>199.50344999999999</v>
      </c>
      <c r="J108" s="382">
        <v>0</v>
      </c>
      <c r="K108" s="382">
        <v>0</v>
      </c>
      <c r="L108" s="382">
        <v>8.6756799999999998</v>
      </c>
      <c r="M108" s="382">
        <v>2</v>
      </c>
      <c r="N108" s="382">
        <v>23.1919</v>
      </c>
      <c r="O108" s="382">
        <v>2.5135100000000001</v>
      </c>
      <c r="P108" s="382">
        <v>1.54054</v>
      </c>
      <c r="Q108" s="382">
        <v>18.5946</v>
      </c>
      <c r="R108" s="382">
        <v>1.8918900000000001</v>
      </c>
      <c r="S108" s="382">
        <v>0</v>
      </c>
      <c r="T108" s="382">
        <v>0</v>
      </c>
      <c r="U108" s="382">
        <v>8.5270299999999999</v>
      </c>
      <c r="V108" s="382">
        <v>13</v>
      </c>
      <c r="W108" s="659">
        <v>79.935149999999993</v>
      </c>
      <c r="X108" s="250">
        <v>279.43859999999995</v>
      </c>
    </row>
    <row r="109" spans="2:24" x14ac:dyDescent="0.2">
      <c r="B109" s="122" t="s">
        <v>117</v>
      </c>
      <c r="C109" s="4">
        <v>2</v>
      </c>
      <c r="D109" s="5">
        <v>6</v>
      </c>
      <c r="E109" s="5">
        <v>12</v>
      </c>
      <c r="F109" s="382">
        <v>16.948720000000002</v>
      </c>
      <c r="G109" s="382">
        <v>126</v>
      </c>
      <c r="H109" s="382">
        <v>37</v>
      </c>
      <c r="I109" s="659">
        <v>199.94872000000001</v>
      </c>
      <c r="J109" s="382">
        <v>0</v>
      </c>
      <c r="K109" s="382">
        <v>0</v>
      </c>
      <c r="L109" s="382">
        <v>9.8648600000000002</v>
      </c>
      <c r="M109" s="382">
        <v>3.5</v>
      </c>
      <c r="N109" s="382">
        <v>34.178380000000004</v>
      </c>
      <c r="O109" s="382">
        <v>4</v>
      </c>
      <c r="P109" s="382">
        <v>0</v>
      </c>
      <c r="Q109" s="382">
        <v>6</v>
      </c>
      <c r="R109" s="382">
        <v>4.7567599999999999</v>
      </c>
      <c r="S109" s="382">
        <v>0</v>
      </c>
      <c r="T109" s="382">
        <v>0</v>
      </c>
      <c r="U109" s="382">
        <v>5</v>
      </c>
      <c r="V109" s="382">
        <v>16</v>
      </c>
      <c r="W109" s="659">
        <v>83.300000000000011</v>
      </c>
      <c r="X109" s="250">
        <v>283.24872000000005</v>
      </c>
    </row>
    <row r="110" spans="2:24" x14ac:dyDescent="0.2">
      <c r="B110" s="122" t="s">
        <v>118</v>
      </c>
      <c r="C110" s="4">
        <v>1</v>
      </c>
      <c r="D110" s="5">
        <v>3</v>
      </c>
      <c r="E110" s="5">
        <v>12</v>
      </c>
      <c r="F110" s="382">
        <v>11.02703</v>
      </c>
      <c r="G110" s="382">
        <v>130</v>
      </c>
      <c r="H110" s="382">
        <v>59.608120000000007</v>
      </c>
      <c r="I110" s="659">
        <v>216.63515000000001</v>
      </c>
      <c r="J110" s="382">
        <v>0</v>
      </c>
      <c r="K110" s="382">
        <v>0</v>
      </c>
      <c r="L110" s="382">
        <v>9.5945900000000002</v>
      </c>
      <c r="M110" s="382">
        <v>1</v>
      </c>
      <c r="N110" s="382">
        <v>19.94595</v>
      </c>
      <c r="O110" s="382">
        <v>1</v>
      </c>
      <c r="P110" s="382">
        <v>1</v>
      </c>
      <c r="Q110" s="382">
        <v>0</v>
      </c>
      <c r="R110" s="382">
        <v>2.45946</v>
      </c>
      <c r="S110" s="382">
        <v>0</v>
      </c>
      <c r="T110" s="382">
        <v>0</v>
      </c>
      <c r="U110" s="382">
        <v>8</v>
      </c>
      <c r="V110" s="382">
        <v>12.02703</v>
      </c>
      <c r="W110" s="659">
        <v>55.027029999999996</v>
      </c>
      <c r="X110" s="250">
        <v>271.66218000000003</v>
      </c>
    </row>
    <row r="111" spans="2:24" x14ac:dyDescent="0.2">
      <c r="B111" s="122" t="s">
        <v>89</v>
      </c>
      <c r="C111" s="4">
        <v>1</v>
      </c>
      <c r="D111" s="5">
        <v>6</v>
      </c>
      <c r="E111" s="5">
        <v>5</v>
      </c>
      <c r="F111" s="382">
        <v>11</v>
      </c>
      <c r="G111" s="382">
        <v>56.26923</v>
      </c>
      <c r="H111" s="382">
        <v>22.02703</v>
      </c>
      <c r="I111" s="659">
        <v>101.29625999999999</v>
      </c>
      <c r="J111" s="382">
        <v>0</v>
      </c>
      <c r="K111" s="382">
        <v>0</v>
      </c>
      <c r="L111" s="382">
        <v>6.31081</v>
      </c>
      <c r="M111" s="382">
        <v>1</v>
      </c>
      <c r="N111" s="382">
        <v>20.097180000000002</v>
      </c>
      <c r="O111" s="382">
        <v>0</v>
      </c>
      <c r="P111" s="382">
        <v>0</v>
      </c>
      <c r="Q111" s="382">
        <v>0</v>
      </c>
      <c r="R111" s="382">
        <v>2</v>
      </c>
      <c r="S111" s="382">
        <v>0</v>
      </c>
      <c r="T111" s="382">
        <v>0</v>
      </c>
      <c r="U111" s="382">
        <v>4</v>
      </c>
      <c r="V111" s="382">
        <v>4</v>
      </c>
      <c r="W111" s="659">
        <v>37.407989999999998</v>
      </c>
      <c r="X111" s="250">
        <v>138.70425</v>
      </c>
    </row>
    <row r="112" spans="2:24" x14ac:dyDescent="0.2">
      <c r="B112" s="122" t="s">
        <v>119</v>
      </c>
      <c r="C112" s="4">
        <v>1</v>
      </c>
      <c r="D112" s="5">
        <v>5</v>
      </c>
      <c r="E112" s="5">
        <v>6</v>
      </c>
      <c r="F112" s="382">
        <v>15</v>
      </c>
      <c r="G112" s="382">
        <v>60.310810000000004</v>
      </c>
      <c r="H112" s="382">
        <v>20.10812</v>
      </c>
      <c r="I112" s="659">
        <v>107.41893</v>
      </c>
      <c r="J112" s="382">
        <v>0</v>
      </c>
      <c r="K112" s="382">
        <v>1</v>
      </c>
      <c r="L112" s="382">
        <v>11.81541</v>
      </c>
      <c r="M112" s="382">
        <v>1</v>
      </c>
      <c r="N112" s="382">
        <v>26.69125</v>
      </c>
      <c r="O112" s="382">
        <v>0.69026999999999994</v>
      </c>
      <c r="P112" s="382">
        <v>2</v>
      </c>
      <c r="Q112" s="382">
        <v>1.81081</v>
      </c>
      <c r="R112" s="382">
        <v>1</v>
      </c>
      <c r="S112" s="382">
        <v>0</v>
      </c>
      <c r="T112" s="382">
        <v>0</v>
      </c>
      <c r="U112" s="382">
        <v>4</v>
      </c>
      <c r="V112" s="382">
        <v>15.80622</v>
      </c>
      <c r="W112" s="659">
        <v>65.813959999999994</v>
      </c>
      <c r="X112" s="250">
        <v>173.23289</v>
      </c>
    </row>
    <row r="113" spans="2:24" x14ac:dyDescent="0.2">
      <c r="B113" s="122" t="s">
        <v>90</v>
      </c>
      <c r="C113" s="4">
        <v>2</v>
      </c>
      <c r="D113" s="5">
        <v>7</v>
      </c>
      <c r="E113" s="5">
        <v>20.02703</v>
      </c>
      <c r="F113" s="382">
        <v>35.081090000000003</v>
      </c>
      <c r="G113" s="382">
        <v>249.55127999999999</v>
      </c>
      <c r="H113" s="382">
        <v>78.5</v>
      </c>
      <c r="I113" s="659">
        <v>392.15940000000001</v>
      </c>
      <c r="J113" s="382">
        <v>0</v>
      </c>
      <c r="K113" s="382">
        <v>0</v>
      </c>
      <c r="L113" s="382">
        <v>13.1</v>
      </c>
      <c r="M113" s="382">
        <v>5.5</v>
      </c>
      <c r="N113" s="382">
        <v>30.981020000000001</v>
      </c>
      <c r="O113" s="382">
        <v>5</v>
      </c>
      <c r="P113" s="382">
        <v>2.6351399999999998</v>
      </c>
      <c r="Q113" s="382">
        <v>6.81081</v>
      </c>
      <c r="R113" s="382">
        <v>2.2027000000000001</v>
      </c>
      <c r="S113" s="382">
        <v>0</v>
      </c>
      <c r="T113" s="382">
        <v>0</v>
      </c>
      <c r="U113" s="382">
        <v>5</v>
      </c>
      <c r="V113" s="382">
        <v>20.5</v>
      </c>
      <c r="W113" s="659">
        <v>91.729669999999999</v>
      </c>
      <c r="X113" s="250">
        <v>483.88907</v>
      </c>
    </row>
    <row r="114" spans="2:24" x14ac:dyDescent="0.2">
      <c r="B114" s="122" t="s">
        <v>91</v>
      </c>
      <c r="C114" s="4">
        <v>2</v>
      </c>
      <c r="D114" s="5">
        <v>9</v>
      </c>
      <c r="E114" s="5">
        <v>17</v>
      </c>
      <c r="F114" s="382">
        <v>32.640680000000003</v>
      </c>
      <c r="G114" s="382">
        <v>220.56410000000002</v>
      </c>
      <c r="H114" s="382">
        <v>65.264720000000011</v>
      </c>
      <c r="I114" s="659">
        <v>346.46950000000004</v>
      </c>
      <c r="J114" s="382">
        <v>0</v>
      </c>
      <c r="K114" s="382">
        <v>1</v>
      </c>
      <c r="L114" s="382">
        <v>11.62162</v>
      </c>
      <c r="M114" s="382">
        <v>4</v>
      </c>
      <c r="N114" s="382">
        <v>55.520809999999997</v>
      </c>
      <c r="O114" s="382">
        <v>6.9429400000000001</v>
      </c>
      <c r="P114" s="382">
        <v>0.58333000000000002</v>
      </c>
      <c r="Q114" s="382">
        <v>1</v>
      </c>
      <c r="R114" s="382">
        <v>3.6830400000000001</v>
      </c>
      <c r="S114" s="382">
        <v>0</v>
      </c>
      <c r="T114" s="382">
        <v>0</v>
      </c>
      <c r="U114" s="382">
        <v>14</v>
      </c>
      <c r="V114" s="382">
        <v>17.028300000000002</v>
      </c>
      <c r="W114" s="659">
        <v>115.38003999999999</v>
      </c>
      <c r="X114" s="250">
        <v>461.84954000000005</v>
      </c>
    </row>
    <row r="115" spans="2:24" x14ac:dyDescent="0.2">
      <c r="B115" s="122" t="s">
        <v>92</v>
      </c>
      <c r="C115" s="4">
        <v>1</v>
      </c>
      <c r="D115" s="5">
        <v>5</v>
      </c>
      <c r="E115" s="5">
        <v>9</v>
      </c>
      <c r="F115" s="382">
        <v>14.55406</v>
      </c>
      <c r="G115" s="382">
        <v>74.148820000000001</v>
      </c>
      <c r="H115" s="382">
        <v>25.55406</v>
      </c>
      <c r="I115" s="659">
        <v>129.25693999999999</v>
      </c>
      <c r="J115" s="382">
        <v>0</v>
      </c>
      <c r="K115" s="382">
        <v>0</v>
      </c>
      <c r="L115" s="382">
        <v>6.5</v>
      </c>
      <c r="M115" s="382">
        <v>1</v>
      </c>
      <c r="N115" s="382">
        <v>14.72973</v>
      </c>
      <c r="O115" s="382">
        <v>2</v>
      </c>
      <c r="P115" s="382">
        <v>0</v>
      </c>
      <c r="Q115" s="382">
        <v>2</v>
      </c>
      <c r="R115" s="382">
        <v>2.41892</v>
      </c>
      <c r="S115" s="382">
        <v>0</v>
      </c>
      <c r="T115" s="382">
        <v>0</v>
      </c>
      <c r="U115" s="382">
        <v>0</v>
      </c>
      <c r="V115" s="382">
        <v>7</v>
      </c>
      <c r="W115" s="659">
        <v>35.648650000000004</v>
      </c>
      <c r="X115" s="250">
        <v>164.90558999999999</v>
      </c>
    </row>
    <row r="116" spans="2:24" x14ac:dyDescent="0.2">
      <c r="B116" s="122" t="s">
        <v>93</v>
      </c>
      <c r="C116" s="4">
        <v>3</v>
      </c>
      <c r="D116" s="5">
        <v>6</v>
      </c>
      <c r="E116" s="5">
        <v>12</v>
      </c>
      <c r="F116" s="382">
        <v>20</v>
      </c>
      <c r="G116" s="382">
        <v>170.30975000000001</v>
      </c>
      <c r="H116" s="382">
        <v>47.5</v>
      </c>
      <c r="I116" s="659">
        <v>258.80975000000001</v>
      </c>
      <c r="J116" s="382">
        <v>0</v>
      </c>
      <c r="K116" s="382">
        <v>0</v>
      </c>
      <c r="L116" s="382">
        <v>13</v>
      </c>
      <c r="M116" s="382">
        <v>3</v>
      </c>
      <c r="N116" s="382">
        <v>32.986490000000003</v>
      </c>
      <c r="O116" s="382">
        <v>5</v>
      </c>
      <c r="P116" s="382">
        <v>0</v>
      </c>
      <c r="Q116" s="382">
        <v>13.86486</v>
      </c>
      <c r="R116" s="382">
        <v>3.7027000000000001</v>
      </c>
      <c r="S116" s="382">
        <v>0</v>
      </c>
      <c r="T116" s="382">
        <v>0</v>
      </c>
      <c r="U116" s="382">
        <v>18</v>
      </c>
      <c r="V116" s="382">
        <v>12</v>
      </c>
      <c r="W116" s="659">
        <v>101.55404999999999</v>
      </c>
      <c r="X116" s="250">
        <v>360.36379999999997</v>
      </c>
    </row>
    <row r="117" spans="2:24" x14ac:dyDescent="0.2">
      <c r="B117" s="122" t="s">
        <v>94</v>
      </c>
      <c r="C117" s="4">
        <v>2</v>
      </c>
      <c r="D117" s="5">
        <v>7</v>
      </c>
      <c r="E117" s="5">
        <v>13.508459999999999</v>
      </c>
      <c r="F117" s="382">
        <v>13.501390000000001</v>
      </c>
      <c r="G117" s="382">
        <v>167.5</v>
      </c>
      <c r="H117" s="382">
        <v>47.527030000000003</v>
      </c>
      <c r="I117" s="659">
        <v>251.03688</v>
      </c>
      <c r="J117" s="382">
        <v>0</v>
      </c>
      <c r="K117" s="382">
        <v>0</v>
      </c>
      <c r="L117" s="382">
        <v>9.6216200000000001</v>
      </c>
      <c r="M117" s="382">
        <v>1.6756799999999998</v>
      </c>
      <c r="N117" s="382">
        <v>27.01351</v>
      </c>
      <c r="O117" s="382">
        <v>4.4054099999999998</v>
      </c>
      <c r="P117" s="382">
        <v>0.75675999999999999</v>
      </c>
      <c r="Q117" s="382">
        <v>5</v>
      </c>
      <c r="R117" s="382">
        <v>2.9729700000000001</v>
      </c>
      <c r="S117" s="382">
        <v>0</v>
      </c>
      <c r="T117" s="382">
        <v>0</v>
      </c>
      <c r="U117" s="382">
        <v>12</v>
      </c>
      <c r="V117" s="382">
        <v>25</v>
      </c>
      <c r="W117" s="659">
        <v>88.445950000000011</v>
      </c>
      <c r="X117" s="250">
        <v>339.48283000000004</v>
      </c>
    </row>
    <row r="118" spans="2:24" x14ac:dyDescent="0.2">
      <c r="B118" s="122" t="s">
        <v>95</v>
      </c>
      <c r="C118" s="4">
        <v>1</v>
      </c>
      <c r="D118" s="5">
        <v>6</v>
      </c>
      <c r="E118" s="5">
        <v>8</v>
      </c>
      <c r="F118" s="382">
        <v>10</v>
      </c>
      <c r="G118" s="382">
        <v>108.80768999999999</v>
      </c>
      <c r="H118" s="382">
        <v>23</v>
      </c>
      <c r="I118" s="659">
        <v>156.80768999999998</v>
      </c>
      <c r="J118" s="382">
        <v>0</v>
      </c>
      <c r="K118" s="382">
        <v>0</v>
      </c>
      <c r="L118" s="382">
        <v>5.5</v>
      </c>
      <c r="M118" s="382">
        <v>7</v>
      </c>
      <c r="N118" s="382">
        <v>16.702719999999999</v>
      </c>
      <c r="O118" s="382">
        <v>1</v>
      </c>
      <c r="P118" s="382">
        <v>2</v>
      </c>
      <c r="Q118" s="382">
        <v>4</v>
      </c>
      <c r="R118" s="382">
        <v>2.5</v>
      </c>
      <c r="S118" s="382">
        <v>0</v>
      </c>
      <c r="T118" s="382">
        <v>0</v>
      </c>
      <c r="U118" s="382">
        <v>6</v>
      </c>
      <c r="V118" s="382">
        <v>2</v>
      </c>
      <c r="W118" s="659">
        <v>46.702719999999999</v>
      </c>
      <c r="X118" s="250">
        <v>203.51040999999998</v>
      </c>
    </row>
    <row r="119" spans="2:24" x14ac:dyDescent="0.2">
      <c r="B119" s="122" t="s">
        <v>96</v>
      </c>
      <c r="C119" s="4">
        <v>2</v>
      </c>
      <c r="D119" s="5">
        <v>8</v>
      </c>
      <c r="E119" s="5">
        <v>16</v>
      </c>
      <c r="F119" s="382">
        <v>20.448720000000002</v>
      </c>
      <c r="G119" s="382">
        <v>194.77061999999998</v>
      </c>
      <c r="H119" s="382">
        <v>26.230759999999997</v>
      </c>
      <c r="I119" s="659">
        <v>267.45009999999996</v>
      </c>
      <c r="J119" s="382">
        <v>0</v>
      </c>
      <c r="K119" s="382">
        <v>0</v>
      </c>
      <c r="L119" s="382">
        <v>9</v>
      </c>
      <c r="M119" s="382">
        <v>5.9487199999999998</v>
      </c>
      <c r="N119" s="382">
        <v>27.31081</v>
      </c>
      <c r="O119" s="382">
        <v>1</v>
      </c>
      <c r="P119" s="382">
        <v>0.64864999999999995</v>
      </c>
      <c r="Q119" s="382">
        <v>6.5945999999999998</v>
      </c>
      <c r="R119" s="382">
        <v>3.27027</v>
      </c>
      <c r="S119" s="382">
        <v>0</v>
      </c>
      <c r="T119" s="382">
        <v>0</v>
      </c>
      <c r="U119" s="382">
        <v>7.9487199999999998</v>
      </c>
      <c r="V119" s="382">
        <v>9.5</v>
      </c>
      <c r="W119" s="659">
        <v>71.221769999999992</v>
      </c>
      <c r="X119" s="250">
        <v>338.67186999999996</v>
      </c>
    </row>
    <row r="120" spans="2:24" x14ac:dyDescent="0.2">
      <c r="B120" s="122" t="s">
        <v>97</v>
      </c>
      <c r="C120" s="4">
        <v>2</v>
      </c>
      <c r="D120" s="5">
        <v>5</v>
      </c>
      <c r="E120" s="5">
        <v>13.4359</v>
      </c>
      <c r="F120" s="382">
        <v>17.81081</v>
      </c>
      <c r="G120" s="382">
        <v>126.37560999999999</v>
      </c>
      <c r="H120" s="382">
        <v>48.05406</v>
      </c>
      <c r="I120" s="659">
        <v>212.67637999999999</v>
      </c>
      <c r="J120" s="382">
        <v>0</v>
      </c>
      <c r="K120" s="382">
        <v>0</v>
      </c>
      <c r="L120" s="382">
        <v>9</v>
      </c>
      <c r="M120" s="382">
        <v>9.4324300000000001</v>
      </c>
      <c r="N120" s="382">
        <v>35.81973</v>
      </c>
      <c r="O120" s="382">
        <v>3</v>
      </c>
      <c r="P120" s="382">
        <v>1.2026999999999999</v>
      </c>
      <c r="Q120" s="382">
        <v>24.62162</v>
      </c>
      <c r="R120" s="382">
        <v>2.7297199999999999</v>
      </c>
      <c r="S120" s="382">
        <v>0</v>
      </c>
      <c r="T120" s="382">
        <v>0</v>
      </c>
      <c r="U120" s="382">
        <v>6.81081</v>
      </c>
      <c r="V120" s="382">
        <v>16.5</v>
      </c>
      <c r="W120" s="659">
        <v>109.11701000000001</v>
      </c>
      <c r="X120" s="250">
        <v>321.79338999999999</v>
      </c>
    </row>
    <row r="121" spans="2:24" x14ac:dyDescent="0.2">
      <c r="B121" s="122" t="s">
        <v>98</v>
      </c>
      <c r="C121" s="4">
        <v>0</v>
      </c>
      <c r="D121" s="5">
        <v>8</v>
      </c>
      <c r="E121" s="5">
        <v>22</v>
      </c>
      <c r="F121" s="382">
        <v>33.987180000000002</v>
      </c>
      <c r="G121" s="382">
        <v>270</v>
      </c>
      <c r="H121" s="382">
        <v>95.270300000000006</v>
      </c>
      <c r="I121" s="659">
        <v>429.25748000000004</v>
      </c>
      <c r="J121" s="382">
        <v>0</v>
      </c>
      <c r="K121" s="382">
        <v>0</v>
      </c>
      <c r="L121" s="382">
        <v>10</v>
      </c>
      <c r="M121" s="382">
        <v>4.9459499999999998</v>
      </c>
      <c r="N121" s="382">
        <v>35.37838</v>
      </c>
      <c r="O121" s="382">
        <v>8.0405300000000004</v>
      </c>
      <c r="P121" s="382">
        <v>2</v>
      </c>
      <c r="Q121" s="382">
        <v>5</v>
      </c>
      <c r="R121" s="382">
        <v>4.5270299999999999</v>
      </c>
      <c r="S121" s="382">
        <v>0</v>
      </c>
      <c r="T121" s="382">
        <v>0</v>
      </c>
      <c r="U121" s="382">
        <v>3.5</v>
      </c>
      <c r="V121" s="382">
        <v>6</v>
      </c>
      <c r="W121" s="659">
        <v>79.391890000000004</v>
      </c>
      <c r="X121" s="250">
        <v>508.64937000000003</v>
      </c>
    </row>
    <row r="122" spans="2:24" x14ac:dyDescent="0.2">
      <c r="B122" s="122" t="s">
        <v>99</v>
      </c>
      <c r="C122" s="4">
        <v>2</v>
      </c>
      <c r="D122" s="5">
        <v>6</v>
      </c>
      <c r="E122" s="5">
        <v>13.94872</v>
      </c>
      <c r="F122" s="382">
        <v>20</v>
      </c>
      <c r="G122" s="382">
        <v>179.26922999999999</v>
      </c>
      <c r="H122" s="382">
        <v>35</v>
      </c>
      <c r="I122" s="659">
        <v>256.21794999999997</v>
      </c>
      <c r="J122" s="382">
        <v>0</v>
      </c>
      <c r="K122" s="382">
        <v>0</v>
      </c>
      <c r="L122" s="382">
        <v>8</v>
      </c>
      <c r="M122" s="382">
        <v>5.6216200000000001</v>
      </c>
      <c r="N122" s="382">
        <v>33.310810000000004</v>
      </c>
      <c r="O122" s="382">
        <v>1.9459499999999998</v>
      </c>
      <c r="P122" s="382">
        <v>0</v>
      </c>
      <c r="Q122" s="382">
        <v>0</v>
      </c>
      <c r="R122" s="382">
        <v>2.95946</v>
      </c>
      <c r="S122" s="382">
        <v>0</v>
      </c>
      <c r="T122" s="382">
        <v>0</v>
      </c>
      <c r="U122" s="382">
        <v>12.5</v>
      </c>
      <c r="V122" s="382">
        <v>7</v>
      </c>
      <c r="W122" s="659">
        <v>71.33784</v>
      </c>
      <c r="X122" s="250">
        <v>327.55579</v>
      </c>
    </row>
    <row r="123" spans="2:24" x14ac:dyDescent="0.2">
      <c r="B123" s="122" t="s">
        <v>100</v>
      </c>
      <c r="C123" s="4">
        <v>2</v>
      </c>
      <c r="D123" s="5">
        <v>8</v>
      </c>
      <c r="E123" s="5">
        <v>28</v>
      </c>
      <c r="F123" s="382">
        <v>45.025640000000003</v>
      </c>
      <c r="G123" s="382">
        <v>309.47983999999997</v>
      </c>
      <c r="H123" s="382">
        <v>99.032920000000004</v>
      </c>
      <c r="I123" s="659">
        <v>491.53839999999997</v>
      </c>
      <c r="J123" s="382">
        <v>0</v>
      </c>
      <c r="K123" s="382">
        <v>0</v>
      </c>
      <c r="L123" s="382">
        <v>6.5</v>
      </c>
      <c r="M123" s="382">
        <v>4</v>
      </c>
      <c r="N123" s="382">
        <v>42.971050000000005</v>
      </c>
      <c r="O123" s="382">
        <v>7</v>
      </c>
      <c r="P123" s="382">
        <v>0</v>
      </c>
      <c r="Q123" s="382">
        <v>5.4324300000000001</v>
      </c>
      <c r="R123" s="382">
        <v>4.68919</v>
      </c>
      <c r="S123" s="382">
        <v>0</v>
      </c>
      <c r="T123" s="382">
        <v>0</v>
      </c>
      <c r="U123" s="382">
        <v>10</v>
      </c>
      <c r="V123" s="382">
        <v>8</v>
      </c>
      <c r="W123" s="659">
        <v>88.592669999999998</v>
      </c>
      <c r="X123" s="250">
        <v>580.13106999999991</v>
      </c>
    </row>
    <row r="124" spans="2:24" x14ac:dyDescent="0.2">
      <c r="B124" s="122" t="s">
        <v>101</v>
      </c>
      <c r="C124" s="4">
        <v>3</v>
      </c>
      <c r="D124" s="5">
        <v>9.4324300000000001</v>
      </c>
      <c r="E124" s="5">
        <v>13.4359</v>
      </c>
      <c r="F124" s="382">
        <v>24.360020000000002</v>
      </c>
      <c r="G124" s="382">
        <v>204.84081</v>
      </c>
      <c r="H124" s="382">
        <v>59.76632</v>
      </c>
      <c r="I124" s="659">
        <v>314.83548000000002</v>
      </c>
      <c r="J124" s="382">
        <v>0</v>
      </c>
      <c r="K124" s="382">
        <v>0</v>
      </c>
      <c r="L124" s="382">
        <v>8</v>
      </c>
      <c r="M124" s="382">
        <v>4</v>
      </c>
      <c r="N124" s="382">
        <v>41.288890000000002</v>
      </c>
      <c r="O124" s="382">
        <v>3</v>
      </c>
      <c r="P124" s="382">
        <v>0</v>
      </c>
      <c r="Q124" s="382">
        <v>3</v>
      </c>
      <c r="R124" s="382">
        <v>6.91892</v>
      </c>
      <c r="S124" s="382">
        <v>0</v>
      </c>
      <c r="T124" s="382">
        <v>0</v>
      </c>
      <c r="U124" s="382">
        <v>12</v>
      </c>
      <c r="V124" s="382">
        <v>15.43055</v>
      </c>
      <c r="W124" s="659">
        <v>93.638359999999992</v>
      </c>
      <c r="X124" s="250">
        <v>408.47384</v>
      </c>
    </row>
    <row r="125" spans="2:24" x14ac:dyDescent="0.2">
      <c r="B125" s="123" t="s">
        <v>102</v>
      </c>
      <c r="C125" s="66">
        <v>1</v>
      </c>
      <c r="D125" s="67">
        <v>7</v>
      </c>
      <c r="E125" s="67">
        <v>14</v>
      </c>
      <c r="F125" s="67">
        <v>13</v>
      </c>
      <c r="G125" s="67">
        <v>185.00278</v>
      </c>
      <c r="H125" s="67">
        <v>56.71622</v>
      </c>
      <c r="I125" s="661">
        <v>276.71899999999999</v>
      </c>
      <c r="J125" s="67">
        <v>0</v>
      </c>
      <c r="K125" s="67">
        <v>0</v>
      </c>
      <c r="L125" s="67">
        <v>13</v>
      </c>
      <c r="M125" s="67">
        <v>2</v>
      </c>
      <c r="N125" s="67">
        <v>38.207210000000003</v>
      </c>
      <c r="O125" s="67">
        <v>4.5945999999999998</v>
      </c>
      <c r="P125" s="67">
        <v>1.5</v>
      </c>
      <c r="Q125" s="67">
        <v>30.81081</v>
      </c>
      <c r="R125" s="67">
        <v>3.7837800000000001</v>
      </c>
      <c r="S125" s="67">
        <v>0</v>
      </c>
      <c r="T125" s="67">
        <v>0</v>
      </c>
      <c r="U125" s="67">
        <v>14</v>
      </c>
      <c r="V125" s="67">
        <v>36.54054</v>
      </c>
      <c r="W125" s="661">
        <v>144.43693999999999</v>
      </c>
      <c r="X125" s="662">
        <v>421.15593999999999</v>
      </c>
    </row>
    <row r="126" spans="2:24" x14ac:dyDescent="0.2">
      <c r="B126" s="70" t="s">
        <v>228</v>
      </c>
      <c r="C126" s="60">
        <v>154.17567</v>
      </c>
      <c r="D126" s="61">
        <v>690.33838000000003</v>
      </c>
      <c r="E126" s="61">
        <v>1331.7067899999995</v>
      </c>
      <c r="F126" s="61">
        <v>1934.92482</v>
      </c>
      <c r="G126" s="61">
        <v>14851.189349999999</v>
      </c>
      <c r="H126" s="61">
        <v>4527.3691000000026</v>
      </c>
      <c r="I126" s="83">
        <v>23489.704110000002</v>
      </c>
      <c r="J126" s="61">
        <v>1.8809499999999999</v>
      </c>
      <c r="K126" s="61">
        <v>10.72973</v>
      </c>
      <c r="L126" s="61">
        <v>927.03417000000013</v>
      </c>
      <c r="M126" s="61">
        <v>253.96432000000007</v>
      </c>
      <c r="N126" s="61">
        <v>3026.5852300000001</v>
      </c>
      <c r="O126" s="61">
        <v>367.28669000000002</v>
      </c>
      <c r="P126" s="61">
        <v>80.262029999999982</v>
      </c>
      <c r="Q126" s="61">
        <v>523.52701000000013</v>
      </c>
      <c r="R126" s="61">
        <v>328.88767999999993</v>
      </c>
      <c r="S126" s="61">
        <v>0</v>
      </c>
      <c r="T126" s="61">
        <v>0</v>
      </c>
      <c r="U126" s="61">
        <v>844.24799999999971</v>
      </c>
      <c r="V126" s="61">
        <v>1284.5381999999995</v>
      </c>
      <c r="W126" s="83">
        <v>7648.9440099999993</v>
      </c>
      <c r="X126" s="81">
        <v>31138.648120000002</v>
      </c>
    </row>
    <row r="127" spans="2:24" ht="13.5" thickBot="1" x14ac:dyDescent="0.25">
      <c r="B127" s="10" t="s">
        <v>178</v>
      </c>
      <c r="C127" s="11">
        <v>184.17567</v>
      </c>
      <c r="D127" s="12">
        <v>734.36797999999999</v>
      </c>
      <c r="E127" s="12">
        <v>1368.4739499999996</v>
      </c>
      <c r="F127" s="12">
        <v>1995.1094399999999</v>
      </c>
      <c r="G127" s="12">
        <v>15038.971399999999</v>
      </c>
      <c r="H127" s="12">
        <v>4544.3691000000026</v>
      </c>
      <c r="I127" s="84">
        <v>23865.467540000001</v>
      </c>
      <c r="J127" s="12">
        <v>53.857140000000001</v>
      </c>
      <c r="K127" s="12">
        <v>416.46213</v>
      </c>
      <c r="L127" s="12">
        <v>2152.4850799999995</v>
      </c>
      <c r="M127" s="12">
        <v>842.95463000000018</v>
      </c>
      <c r="N127" s="12">
        <v>3275.4116600000002</v>
      </c>
      <c r="O127" s="12">
        <v>395.73265000000004</v>
      </c>
      <c r="P127" s="12">
        <v>92.928699999999978</v>
      </c>
      <c r="Q127" s="12">
        <v>1079.30215</v>
      </c>
      <c r="R127" s="12">
        <v>332.37416999999994</v>
      </c>
      <c r="S127" s="12">
        <v>0</v>
      </c>
      <c r="T127" s="12">
        <v>0</v>
      </c>
      <c r="U127" s="12">
        <v>858.24799999999971</v>
      </c>
      <c r="V127" s="12">
        <v>1429.8225199999995</v>
      </c>
      <c r="W127" s="84">
        <v>10929.578829999999</v>
      </c>
      <c r="X127" s="82">
        <v>34795.046369999996</v>
      </c>
    </row>
    <row r="128" spans="2:24" x14ac:dyDescent="0.2">
      <c r="X128" s="14" t="s">
        <v>579</v>
      </c>
    </row>
    <row r="129" spans="1:24" x14ac:dyDescent="0.2">
      <c r="A129" s="1" t="s">
        <v>485</v>
      </c>
      <c r="B129" s="1"/>
      <c r="I129"/>
      <c r="J129" s="17"/>
    </row>
    <row r="130" spans="1:24" ht="30" customHeight="1" x14ac:dyDescent="0.2">
      <c r="A130" s="650" t="s">
        <v>192</v>
      </c>
      <c r="B130" s="833" t="s">
        <v>406</v>
      </c>
      <c r="C130" s="831"/>
      <c r="D130" s="831"/>
      <c r="E130" s="831"/>
      <c r="F130" s="831"/>
      <c r="G130" s="831"/>
      <c r="H130" s="831"/>
      <c r="I130" s="831"/>
      <c r="J130" s="831"/>
      <c r="K130" s="831"/>
      <c r="L130" s="831"/>
      <c r="M130" s="831"/>
      <c r="N130" s="831"/>
      <c r="O130" s="831"/>
      <c r="P130" s="831"/>
      <c r="Q130" s="831"/>
      <c r="R130" s="831"/>
      <c r="S130" s="831"/>
      <c r="T130" s="831"/>
      <c r="U130" s="201"/>
      <c r="V130" s="201"/>
    </row>
    <row r="131" spans="1:24" ht="12.75" customHeight="1" x14ac:dyDescent="0.2">
      <c r="A131" s="432" t="s">
        <v>193</v>
      </c>
      <c r="B131" s="833" t="s">
        <v>585</v>
      </c>
      <c r="C131" s="831"/>
      <c r="D131" s="831"/>
      <c r="E131" s="831"/>
      <c r="F131" s="831"/>
      <c r="G131" s="831"/>
      <c r="H131" s="831"/>
      <c r="I131" s="831"/>
      <c r="J131" s="831"/>
      <c r="K131" s="831"/>
      <c r="L131" s="831"/>
      <c r="M131" s="831"/>
      <c r="N131" s="831"/>
      <c r="O131" s="831"/>
      <c r="P131" s="831"/>
      <c r="Q131" s="831"/>
      <c r="R131" s="831"/>
      <c r="S131" s="831"/>
      <c r="T131" s="831"/>
      <c r="U131" s="201"/>
      <c r="V131" s="201"/>
      <c r="W131" s="201"/>
      <c r="X131" s="201"/>
    </row>
    <row r="132" spans="1:24" ht="12.75" customHeight="1" x14ac:dyDescent="0.2">
      <c r="U132" s="467"/>
      <c r="V132" s="467"/>
      <c r="W132" s="201"/>
      <c r="X132" s="201"/>
    </row>
    <row r="133" spans="1:24" ht="12.75" customHeight="1" x14ac:dyDescent="0.2">
      <c r="A133" s="652" t="s">
        <v>672</v>
      </c>
      <c r="B133" s="652" t="s">
        <v>676</v>
      </c>
      <c r="U133" s="201"/>
      <c r="V133" s="201"/>
      <c r="W133" s="467"/>
      <c r="X133" s="201"/>
    </row>
    <row r="134" spans="1:24" ht="12.75" customHeight="1" x14ac:dyDescent="0.2">
      <c r="U134" s="201"/>
      <c r="V134" s="201"/>
      <c r="W134" s="201"/>
      <c r="X134" s="201"/>
    </row>
    <row r="135" spans="1:24" x14ac:dyDescent="0.2">
      <c r="W135" s="201"/>
      <c r="X135" s="201"/>
    </row>
    <row r="137" spans="1:24" ht="25.5" customHeight="1" x14ac:dyDescent="0.2"/>
  </sheetData>
  <mergeCells count="8">
    <mergeCell ref="B130:T130"/>
    <mergeCell ref="B131:T131"/>
    <mergeCell ref="X74:X75"/>
    <mergeCell ref="X4:X5"/>
    <mergeCell ref="I4:I5"/>
    <mergeCell ref="W4:W5"/>
    <mergeCell ref="I74:I75"/>
    <mergeCell ref="W74:W75"/>
  </mergeCells>
  <phoneticPr fontId="4" type="noConversion"/>
  <pageMargins left="0.35433070866141736" right="0.35433070866141736" top="0.38" bottom="0.4" header="0.51181102362204722" footer="0.42"/>
  <pageSetup paperSize="9" scale="51" fitToHeight="2" orientation="landscape" r:id="rId1"/>
  <headerFooter alignWithMargins="0"/>
  <rowBreaks count="1" manualBreakCount="1">
    <brk id="69" max="23" man="1"/>
  </rowBreaks>
  <colBreaks count="1" manualBreakCount="1">
    <brk id="24" max="14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J119"/>
  <sheetViews>
    <sheetView zoomScaleNormal="100" zoomScaleSheetLayoutView="100" workbookViewId="0">
      <pane ySplit="4" topLeftCell="A5" activePane="bottomLeft" state="frozen"/>
      <selection activeCell="B78" sqref="B78"/>
      <selection pane="bottomLeft"/>
    </sheetView>
  </sheetViews>
  <sheetFormatPr defaultRowHeight="12.75" x14ac:dyDescent="0.2"/>
  <cols>
    <col min="1" max="2" width="3" customWidth="1"/>
    <col min="3" max="3" width="65.28515625" customWidth="1"/>
    <col min="4" max="8" width="9.85546875" customWidth="1"/>
    <col min="9" max="9" width="9.85546875" style="92" customWidth="1"/>
    <col min="10" max="10" width="3.28515625" customWidth="1"/>
  </cols>
  <sheetData>
    <row r="1" spans="1:9" ht="14.25" x14ac:dyDescent="0.2">
      <c r="A1" s="1" t="s">
        <v>645</v>
      </c>
      <c r="B1" s="1"/>
      <c r="I1" s="3"/>
    </row>
    <row r="2" spans="1:9" x14ac:dyDescent="0.2">
      <c r="A2" s="1"/>
      <c r="B2" s="1"/>
      <c r="I2" s="3"/>
    </row>
    <row r="3" spans="1:9" ht="13.5" thickBot="1" x14ac:dyDescent="0.25">
      <c r="I3" s="3"/>
    </row>
    <row r="4" spans="1:9" s="246" customFormat="1" ht="39" thickBot="1" x14ac:dyDescent="0.25">
      <c r="D4" s="247" t="s">
        <v>321</v>
      </c>
      <c r="E4" s="248" t="s">
        <v>323</v>
      </c>
      <c r="F4" s="248" t="s">
        <v>324</v>
      </c>
      <c r="G4" s="248" t="s">
        <v>322</v>
      </c>
      <c r="H4" s="248" t="s">
        <v>333</v>
      </c>
      <c r="I4" s="249" t="s">
        <v>311</v>
      </c>
    </row>
    <row r="5" spans="1:9" x14ac:dyDescent="0.2">
      <c r="B5" s="244" t="s">
        <v>231</v>
      </c>
      <c r="C5" s="221"/>
      <c r="D5" s="7"/>
      <c r="E5" s="8"/>
      <c r="F5" s="8"/>
      <c r="G5" s="245"/>
      <c r="H5" s="245"/>
      <c r="I5" s="97"/>
    </row>
    <row r="6" spans="1:9" x14ac:dyDescent="0.2">
      <c r="B6" s="232"/>
      <c r="C6" s="238" t="s">
        <v>249</v>
      </c>
      <c r="D6" s="4">
        <v>1</v>
      </c>
      <c r="E6" s="5">
        <v>40.778379999999999</v>
      </c>
      <c r="F6" s="382">
        <v>7</v>
      </c>
      <c r="G6" s="5">
        <v>17.899999999999999</v>
      </c>
      <c r="H6" s="5">
        <v>0</v>
      </c>
      <c r="I6" s="250">
        <v>66.678380000000004</v>
      </c>
    </row>
    <row r="7" spans="1:9" x14ac:dyDescent="0.2">
      <c r="B7" s="232"/>
      <c r="C7" s="238" t="s">
        <v>250</v>
      </c>
      <c r="D7" s="4">
        <v>1</v>
      </c>
      <c r="E7" s="5">
        <v>49.50027</v>
      </c>
      <c r="F7" s="5">
        <v>29.322789999999998</v>
      </c>
      <c r="G7" s="5">
        <v>39.210709999999999</v>
      </c>
      <c r="H7" s="5">
        <v>0</v>
      </c>
      <c r="I7" s="250">
        <v>119.03377</v>
      </c>
    </row>
    <row r="8" spans="1:9" x14ac:dyDescent="0.2">
      <c r="B8" s="232"/>
      <c r="C8" s="238" t="s">
        <v>254</v>
      </c>
      <c r="D8" s="4">
        <v>1</v>
      </c>
      <c r="E8" s="5">
        <v>37.562160000000006</v>
      </c>
      <c r="F8" s="5">
        <v>7.4</v>
      </c>
      <c r="G8" s="5">
        <v>31.585710000000002</v>
      </c>
      <c r="H8" s="5">
        <v>0</v>
      </c>
      <c r="I8" s="250">
        <v>77.547870000000003</v>
      </c>
    </row>
    <row r="9" spans="1:9" x14ac:dyDescent="0.2">
      <c r="B9" s="232"/>
      <c r="C9" s="238" t="s">
        <v>260</v>
      </c>
      <c r="D9" s="4">
        <v>2</v>
      </c>
      <c r="E9" s="5">
        <v>34.848650000000006</v>
      </c>
      <c r="F9" s="5">
        <v>8.4054099999999998</v>
      </c>
      <c r="G9" s="5">
        <v>15.4</v>
      </c>
      <c r="H9" s="5">
        <v>0</v>
      </c>
      <c r="I9" s="250">
        <v>60.654060000000008</v>
      </c>
    </row>
    <row r="10" spans="1:9" x14ac:dyDescent="0.2">
      <c r="B10" s="232"/>
      <c r="C10" s="238" t="s">
        <v>262</v>
      </c>
      <c r="D10" s="4">
        <v>1</v>
      </c>
      <c r="E10" s="5">
        <v>45.123789999999993</v>
      </c>
      <c r="F10" s="5">
        <v>11</v>
      </c>
      <c r="G10" s="5">
        <v>32.828579999999995</v>
      </c>
      <c r="H10" s="5">
        <v>0</v>
      </c>
      <c r="I10" s="250">
        <v>89.952369999999988</v>
      </c>
    </row>
    <row r="11" spans="1:9" x14ac:dyDescent="0.2">
      <c r="B11" s="232"/>
      <c r="C11" s="238" t="s">
        <v>263</v>
      </c>
      <c r="D11" s="4">
        <v>1</v>
      </c>
      <c r="E11" s="5">
        <v>38.273789999999998</v>
      </c>
      <c r="F11" s="5">
        <v>24.010809999999999</v>
      </c>
      <c r="G11" s="5">
        <v>26.174520000000001</v>
      </c>
      <c r="H11" s="5">
        <v>0</v>
      </c>
      <c r="I11" s="250">
        <v>89.459119999999999</v>
      </c>
    </row>
    <row r="12" spans="1:9" x14ac:dyDescent="0.2">
      <c r="B12" s="232"/>
      <c r="C12" s="238" t="s">
        <v>269</v>
      </c>
      <c r="D12" s="4">
        <v>1</v>
      </c>
      <c r="E12" s="5">
        <v>42.460820000000005</v>
      </c>
      <c r="F12" s="5">
        <v>8.5675699999999999</v>
      </c>
      <c r="G12" s="5">
        <v>23.300000000000004</v>
      </c>
      <c r="H12" s="5">
        <v>0</v>
      </c>
      <c r="I12" s="250">
        <v>75.328390000000013</v>
      </c>
    </row>
    <row r="13" spans="1:9" x14ac:dyDescent="0.2">
      <c r="B13" s="232"/>
      <c r="C13" s="238" t="s">
        <v>272</v>
      </c>
      <c r="D13" s="4">
        <v>1</v>
      </c>
      <c r="E13" s="5">
        <v>31.8</v>
      </c>
      <c r="F13" s="5">
        <v>15.51892</v>
      </c>
      <c r="G13" s="5">
        <v>28.2</v>
      </c>
      <c r="H13" s="5">
        <v>0</v>
      </c>
      <c r="I13" s="250">
        <v>76.518919999999994</v>
      </c>
    </row>
    <row r="14" spans="1:9" x14ac:dyDescent="0.2">
      <c r="B14" s="232"/>
      <c r="C14" s="238" t="s">
        <v>274</v>
      </c>
      <c r="D14" s="4">
        <v>1</v>
      </c>
      <c r="E14" s="5">
        <v>47.281069999999993</v>
      </c>
      <c r="F14" s="5">
        <v>10.4</v>
      </c>
      <c r="G14" s="5">
        <v>38.970010000000002</v>
      </c>
      <c r="H14" s="5">
        <v>0</v>
      </c>
      <c r="I14" s="250">
        <v>97.651079999999993</v>
      </c>
    </row>
    <row r="15" spans="1:9" x14ac:dyDescent="0.2">
      <c r="B15" s="232"/>
      <c r="C15" s="238" t="s">
        <v>276</v>
      </c>
      <c r="D15" s="4">
        <v>1</v>
      </c>
      <c r="E15" s="5">
        <v>26.170280000000002</v>
      </c>
      <c r="F15" s="5">
        <v>5</v>
      </c>
      <c r="G15" s="5">
        <v>16.523710000000001</v>
      </c>
      <c r="H15" s="5">
        <v>0</v>
      </c>
      <c r="I15" s="250">
        <v>48.693990000000007</v>
      </c>
    </row>
    <row r="16" spans="1:9" x14ac:dyDescent="0.2">
      <c r="B16" s="232"/>
      <c r="C16" s="238" t="s">
        <v>278</v>
      </c>
      <c r="D16" s="4">
        <v>1</v>
      </c>
      <c r="E16" s="5">
        <v>36.96463</v>
      </c>
      <c r="F16" s="5">
        <v>7.8</v>
      </c>
      <c r="G16" s="5">
        <v>18.62857</v>
      </c>
      <c r="H16" s="5">
        <v>0</v>
      </c>
      <c r="I16" s="250">
        <v>64.393199999999993</v>
      </c>
    </row>
    <row r="17" spans="2:9" x14ac:dyDescent="0.2">
      <c r="B17" s="232"/>
      <c r="C17" s="238" t="s">
        <v>281</v>
      </c>
      <c r="D17" s="4">
        <v>1</v>
      </c>
      <c r="E17" s="5">
        <v>47.643249999999995</v>
      </c>
      <c r="F17" s="5">
        <v>8</v>
      </c>
      <c r="G17" s="5">
        <v>39.171430000000001</v>
      </c>
      <c r="H17" s="5">
        <v>0</v>
      </c>
      <c r="I17" s="250">
        <v>95.814679999999996</v>
      </c>
    </row>
    <row r="18" spans="2:9" x14ac:dyDescent="0.2">
      <c r="B18" s="232"/>
      <c r="C18" s="238" t="s">
        <v>231</v>
      </c>
      <c r="D18" s="4">
        <v>6</v>
      </c>
      <c r="E18" s="5">
        <v>12</v>
      </c>
      <c r="F18" s="5">
        <v>35.948640000000005</v>
      </c>
      <c r="G18" s="5">
        <v>39.799999999999997</v>
      </c>
      <c r="H18" s="5">
        <v>3</v>
      </c>
      <c r="I18" s="250">
        <v>96.748639999999995</v>
      </c>
    </row>
    <row r="19" spans="2:9" x14ac:dyDescent="0.2">
      <c r="B19" s="232"/>
      <c r="C19" s="238" t="s">
        <v>303</v>
      </c>
      <c r="D19" s="4">
        <v>1.8</v>
      </c>
      <c r="E19" s="5">
        <v>37.816209999999998</v>
      </c>
      <c r="F19" s="5">
        <v>32.394590000000001</v>
      </c>
      <c r="G19" s="5">
        <v>74.271430000000009</v>
      </c>
      <c r="H19" s="5">
        <v>6</v>
      </c>
      <c r="I19" s="250">
        <v>152.28223</v>
      </c>
    </row>
    <row r="20" spans="2:9" x14ac:dyDescent="0.2">
      <c r="B20" s="232"/>
      <c r="C20" s="238" t="s">
        <v>330</v>
      </c>
      <c r="D20" s="4">
        <v>2.6</v>
      </c>
      <c r="E20" s="5">
        <v>3</v>
      </c>
      <c r="F20" s="5">
        <v>21.967570000000002</v>
      </c>
      <c r="G20" s="5">
        <v>7.5</v>
      </c>
      <c r="H20" s="5">
        <v>0</v>
      </c>
      <c r="I20" s="250">
        <v>35.067570000000003</v>
      </c>
    </row>
    <row r="21" spans="2:9" x14ac:dyDescent="0.2">
      <c r="B21" s="243" t="s">
        <v>312</v>
      </c>
      <c r="C21" s="239"/>
      <c r="D21" s="240">
        <v>23.400000000000002</v>
      </c>
      <c r="E21" s="241">
        <v>531.22329999999988</v>
      </c>
      <c r="F21" s="241">
        <v>232.7363</v>
      </c>
      <c r="G21" s="241">
        <v>449.46467000000007</v>
      </c>
      <c r="H21" s="241">
        <v>9</v>
      </c>
      <c r="I21" s="251">
        <v>1245.8242700000001</v>
      </c>
    </row>
    <row r="22" spans="2:9" x14ac:dyDescent="0.2">
      <c r="B22" s="232" t="s">
        <v>232</v>
      </c>
      <c r="C22" s="238"/>
      <c r="D22" s="4"/>
      <c r="E22" s="5"/>
      <c r="F22" s="5"/>
      <c r="G22" s="5"/>
      <c r="H22" s="5"/>
      <c r="I22" s="250"/>
    </row>
    <row r="23" spans="2:9" x14ac:dyDescent="0.2">
      <c r="B23" s="232"/>
      <c r="C23" s="238" t="s">
        <v>255</v>
      </c>
      <c r="D23" s="4">
        <v>1</v>
      </c>
      <c r="E23" s="5">
        <v>83.25406999999997</v>
      </c>
      <c r="F23" s="5">
        <v>23.37838</v>
      </c>
      <c r="G23" s="5">
        <v>85.555419999999984</v>
      </c>
      <c r="H23" s="5">
        <v>0</v>
      </c>
      <c r="I23" s="250">
        <v>193.18786999999998</v>
      </c>
    </row>
    <row r="24" spans="2:9" x14ac:dyDescent="0.2">
      <c r="B24" s="232"/>
      <c r="C24" s="238" t="s">
        <v>264</v>
      </c>
      <c r="D24" s="4">
        <v>1</v>
      </c>
      <c r="E24" s="5">
        <v>60.851369999999982</v>
      </c>
      <c r="F24" s="5">
        <v>14.28378</v>
      </c>
      <c r="G24" s="5">
        <v>51.925699999999992</v>
      </c>
      <c r="H24" s="5">
        <v>0</v>
      </c>
      <c r="I24" s="250">
        <v>128.06084999999996</v>
      </c>
    </row>
    <row r="25" spans="2:9" x14ac:dyDescent="0.2">
      <c r="B25" s="232"/>
      <c r="C25" s="238" t="s">
        <v>390</v>
      </c>
      <c r="D25" s="4">
        <v>2.9866700000000002</v>
      </c>
      <c r="E25" s="5">
        <v>58.363509999999991</v>
      </c>
      <c r="F25" s="5">
        <v>12</v>
      </c>
      <c r="G25" s="5">
        <v>81.405409999999989</v>
      </c>
      <c r="H25" s="5">
        <v>0</v>
      </c>
      <c r="I25" s="250">
        <v>154.75558999999998</v>
      </c>
    </row>
    <row r="26" spans="2:9" x14ac:dyDescent="0.2">
      <c r="B26" s="232"/>
      <c r="C26" s="238" t="s">
        <v>280</v>
      </c>
      <c r="D26" s="4">
        <v>1</v>
      </c>
      <c r="E26" s="5">
        <v>56.99460999999998</v>
      </c>
      <c r="F26" s="5">
        <v>9.6756799999999998</v>
      </c>
      <c r="G26" s="5">
        <v>45.378389999999989</v>
      </c>
      <c r="H26" s="5">
        <v>0</v>
      </c>
      <c r="I26" s="250">
        <v>113.04867999999996</v>
      </c>
    </row>
    <row r="27" spans="2:9" x14ac:dyDescent="0.2">
      <c r="B27" s="232"/>
      <c r="C27" s="238" t="s">
        <v>289</v>
      </c>
      <c r="D27" s="4">
        <v>1</v>
      </c>
      <c r="E27" s="5">
        <v>49.763529999999996</v>
      </c>
      <c r="F27" s="5">
        <v>10.91892</v>
      </c>
      <c r="G27" s="5">
        <v>62.91082999999999</v>
      </c>
      <c r="H27" s="5">
        <v>0</v>
      </c>
      <c r="I27" s="250">
        <v>124.59327999999999</v>
      </c>
    </row>
    <row r="28" spans="2:9" x14ac:dyDescent="0.2">
      <c r="B28" s="232"/>
      <c r="C28" s="238" t="s">
        <v>294</v>
      </c>
      <c r="D28" s="4">
        <v>0</v>
      </c>
      <c r="E28" s="5">
        <v>57.204059999999998</v>
      </c>
      <c r="F28" s="5">
        <v>8.81081</v>
      </c>
      <c r="G28" s="5">
        <v>50.059460000000001</v>
      </c>
      <c r="H28" s="5">
        <v>0</v>
      </c>
      <c r="I28" s="250">
        <v>116.07433</v>
      </c>
    </row>
    <row r="29" spans="2:9" x14ac:dyDescent="0.2">
      <c r="B29" s="232"/>
      <c r="C29" s="238" t="s">
        <v>299</v>
      </c>
      <c r="D29" s="4">
        <v>1</v>
      </c>
      <c r="E29" s="5">
        <v>53.199210000000001</v>
      </c>
      <c r="F29" s="5">
        <v>13.302709999999999</v>
      </c>
      <c r="G29" s="5">
        <v>48.100009999999997</v>
      </c>
      <c r="H29" s="5">
        <v>0</v>
      </c>
      <c r="I29" s="250">
        <v>115.60193</v>
      </c>
    </row>
    <row r="30" spans="2:9" x14ac:dyDescent="0.2">
      <c r="B30" s="232"/>
      <c r="C30" s="238" t="s">
        <v>391</v>
      </c>
      <c r="D30" s="4">
        <v>1</v>
      </c>
      <c r="E30" s="5">
        <v>52.47486</v>
      </c>
      <c r="F30" s="5">
        <v>10.35135</v>
      </c>
      <c r="G30" s="5">
        <v>39.513500000000001</v>
      </c>
      <c r="H30" s="5">
        <v>0</v>
      </c>
      <c r="I30" s="250">
        <v>103.33971</v>
      </c>
    </row>
    <row r="31" spans="2:9" x14ac:dyDescent="0.2">
      <c r="B31" s="232"/>
      <c r="C31" s="238" t="s">
        <v>232</v>
      </c>
      <c r="D31" s="4">
        <v>4.81081</v>
      </c>
      <c r="E31" s="5">
        <v>24.827219999999997</v>
      </c>
      <c r="F31" s="5">
        <v>32.5</v>
      </c>
      <c r="G31" s="5">
        <v>35.103940000000001</v>
      </c>
      <c r="H31" s="5">
        <v>1</v>
      </c>
      <c r="I31" s="250">
        <v>98.241970000000009</v>
      </c>
    </row>
    <row r="32" spans="2:9" x14ac:dyDescent="0.2">
      <c r="B32" s="232"/>
      <c r="C32" s="238" t="s">
        <v>304</v>
      </c>
      <c r="D32" s="4">
        <v>1</v>
      </c>
      <c r="E32" s="5">
        <v>5.81081</v>
      </c>
      <c r="F32" s="5">
        <v>24.80189</v>
      </c>
      <c r="G32" s="5">
        <v>153.32947000000001</v>
      </c>
      <c r="H32" s="5">
        <v>0</v>
      </c>
      <c r="I32" s="250">
        <v>184.94217</v>
      </c>
    </row>
    <row r="33" spans="2:9" x14ac:dyDescent="0.2">
      <c r="B33" s="232"/>
      <c r="C33" s="238" t="s">
        <v>361</v>
      </c>
      <c r="D33" s="4">
        <v>1</v>
      </c>
      <c r="E33" s="5">
        <v>81.800019999999989</v>
      </c>
      <c r="F33" s="5">
        <v>25.198650000000001</v>
      </c>
      <c r="G33" s="5">
        <v>62.380539999999996</v>
      </c>
      <c r="H33" s="5">
        <v>0</v>
      </c>
      <c r="I33" s="250">
        <v>170.37921</v>
      </c>
    </row>
    <row r="34" spans="2:9" x14ac:dyDescent="0.2">
      <c r="B34" s="243" t="s">
        <v>313</v>
      </c>
      <c r="C34" s="239"/>
      <c r="D34" s="240">
        <v>15.79748</v>
      </c>
      <c r="E34" s="241">
        <v>584.54326999999989</v>
      </c>
      <c r="F34" s="241">
        <v>185.22217000000001</v>
      </c>
      <c r="G34" s="241">
        <v>715.66267000000005</v>
      </c>
      <c r="H34" s="241">
        <v>1</v>
      </c>
      <c r="I34" s="251">
        <v>1502.22559</v>
      </c>
    </row>
    <row r="35" spans="2:9" x14ac:dyDescent="0.2">
      <c r="B35" s="232" t="s">
        <v>233</v>
      </c>
      <c r="C35" s="238"/>
      <c r="D35" s="4"/>
      <c r="E35" s="5"/>
      <c r="F35" s="5"/>
      <c r="G35" s="5"/>
      <c r="H35" s="5"/>
      <c r="I35" s="250"/>
    </row>
    <row r="36" spans="2:9" x14ac:dyDescent="0.2">
      <c r="B36" s="232"/>
      <c r="C36" s="238" t="s">
        <v>251</v>
      </c>
      <c r="D36" s="4">
        <v>1</v>
      </c>
      <c r="E36" s="5">
        <v>56.326739999999994</v>
      </c>
      <c r="F36" s="5">
        <v>10.399999999999999</v>
      </c>
      <c r="G36" s="5">
        <v>44.091900000000003</v>
      </c>
      <c r="H36" s="5">
        <v>0</v>
      </c>
      <c r="I36" s="250">
        <v>111.81863999999999</v>
      </c>
    </row>
    <row r="37" spans="2:9" x14ac:dyDescent="0.2">
      <c r="B37" s="232"/>
      <c r="C37" s="238" t="s">
        <v>256</v>
      </c>
      <c r="D37" s="4">
        <v>1</v>
      </c>
      <c r="E37" s="5">
        <v>48.154049999999998</v>
      </c>
      <c r="F37" s="5">
        <v>15.39054</v>
      </c>
      <c r="G37" s="5">
        <v>37.78378</v>
      </c>
      <c r="H37" s="5">
        <v>0</v>
      </c>
      <c r="I37" s="250">
        <v>102.32837000000001</v>
      </c>
    </row>
    <row r="38" spans="2:9" x14ac:dyDescent="0.2">
      <c r="B38" s="232"/>
      <c r="C38" s="238" t="s">
        <v>266</v>
      </c>
      <c r="D38" s="4">
        <v>1</v>
      </c>
      <c r="E38" s="5">
        <v>35.670819999999999</v>
      </c>
      <c r="F38" s="5">
        <v>13.308109999999999</v>
      </c>
      <c r="G38" s="5">
        <v>34.513510000000004</v>
      </c>
      <c r="H38" s="5">
        <v>0</v>
      </c>
      <c r="I38" s="250">
        <v>84.492440000000002</v>
      </c>
    </row>
    <row r="39" spans="2:9" x14ac:dyDescent="0.2">
      <c r="B39" s="232"/>
      <c r="C39" s="238" t="s">
        <v>268</v>
      </c>
      <c r="D39" s="4">
        <v>1</v>
      </c>
      <c r="E39" s="5">
        <v>37.148659999999992</v>
      </c>
      <c r="F39" s="5">
        <v>7.4729700000000001</v>
      </c>
      <c r="G39" s="5">
        <v>44.162170000000003</v>
      </c>
      <c r="H39" s="5">
        <v>0</v>
      </c>
      <c r="I39" s="250">
        <v>89.783799999999999</v>
      </c>
    </row>
    <row r="40" spans="2:9" x14ac:dyDescent="0.2">
      <c r="B40" s="232"/>
      <c r="C40" s="238" t="s">
        <v>270</v>
      </c>
      <c r="D40" s="4">
        <v>1</v>
      </c>
      <c r="E40" s="5">
        <v>25.656760000000002</v>
      </c>
      <c r="F40" s="5">
        <v>7.0135199999999998</v>
      </c>
      <c r="G40" s="5">
        <v>32.140550000000005</v>
      </c>
      <c r="H40" s="5">
        <v>0</v>
      </c>
      <c r="I40" s="250">
        <v>65.81083000000001</v>
      </c>
    </row>
    <row r="41" spans="2:9" x14ac:dyDescent="0.2">
      <c r="B41" s="232"/>
      <c r="C41" s="238" t="s">
        <v>271</v>
      </c>
      <c r="D41" s="4">
        <v>1</v>
      </c>
      <c r="E41" s="5">
        <v>42.937860000000001</v>
      </c>
      <c r="F41" s="5">
        <v>13.21622</v>
      </c>
      <c r="G41" s="5">
        <v>43.88512999999999</v>
      </c>
      <c r="H41" s="5">
        <v>0</v>
      </c>
      <c r="I41" s="250">
        <v>101.03921</v>
      </c>
    </row>
    <row r="42" spans="2:9" x14ac:dyDescent="0.2">
      <c r="B42" s="232"/>
      <c r="C42" s="238" t="s">
        <v>279</v>
      </c>
      <c r="D42" s="4">
        <v>0</v>
      </c>
      <c r="E42" s="5">
        <v>60.921620000000011</v>
      </c>
      <c r="F42" s="5">
        <v>17.556750000000001</v>
      </c>
      <c r="G42" s="5">
        <v>70.999999999999986</v>
      </c>
      <c r="H42" s="5">
        <v>0</v>
      </c>
      <c r="I42" s="250">
        <v>149.47836999999998</v>
      </c>
    </row>
    <row r="43" spans="2:9" x14ac:dyDescent="0.2">
      <c r="B43" s="232"/>
      <c r="C43" s="238" t="s">
        <v>285</v>
      </c>
      <c r="D43" s="4">
        <v>1</v>
      </c>
      <c r="E43" s="5">
        <v>26.37839</v>
      </c>
      <c r="F43" s="5">
        <v>3.5</v>
      </c>
      <c r="G43" s="5">
        <v>23.080009999999998</v>
      </c>
      <c r="H43" s="5">
        <v>0</v>
      </c>
      <c r="I43" s="250">
        <v>53.958399999999997</v>
      </c>
    </row>
    <row r="44" spans="2:9" x14ac:dyDescent="0.2">
      <c r="B44" s="232"/>
      <c r="C44" s="238" t="s">
        <v>286</v>
      </c>
      <c r="D44" s="4">
        <v>1</v>
      </c>
      <c r="E44" s="5">
        <v>50.906759999999998</v>
      </c>
      <c r="F44" s="5">
        <v>13.92243</v>
      </c>
      <c r="G44" s="5">
        <v>42.005409999999998</v>
      </c>
      <c r="H44" s="5">
        <v>1</v>
      </c>
      <c r="I44" s="250">
        <v>108.83459999999999</v>
      </c>
    </row>
    <row r="45" spans="2:9" x14ac:dyDescent="0.2">
      <c r="B45" s="232"/>
      <c r="C45" s="238" t="s">
        <v>292</v>
      </c>
      <c r="D45" s="4">
        <v>1</v>
      </c>
      <c r="E45" s="5">
        <v>44.112169999999992</v>
      </c>
      <c r="F45" s="5">
        <v>7</v>
      </c>
      <c r="G45" s="5">
        <v>40.910799999999995</v>
      </c>
      <c r="H45" s="5">
        <v>0</v>
      </c>
      <c r="I45" s="250">
        <v>93.022969999999987</v>
      </c>
    </row>
    <row r="46" spans="2:9" x14ac:dyDescent="0.2">
      <c r="B46" s="232"/>
      <c r="C46" s="238" t="s">
        <v>296</v>
      </c>
      <c r="D46" s="4">
        <v>1</v>
      </c>
      <c r="E46" s="5">
        <v>50.432429999999997</v>
      </c>
      <c r="F46" s="5">
        <v>9.6756700000000002</v>
      </c>
      <c r="G46" s="5">
        <v>48.616500000000002</v>
      </c>
      <c r="H46" s="5">
        <v>0</v>
      </c>
      <c r="I46" s="250">
        <v>109.7246</v>
      </c>
    </row>
    <row r="47" spans="2:9" x14ac:dyDescent="0.2">
      <c r="B47" s="232"/>
      <c r="C47" s="238" t="s">
        <v>298</v>
      </c>
      <c r="D47" s="4">
        <v>1</v>
      </c>
      <c r="E47" s="5">
        <v>42.086489999999998</v>
      </c>
      <c r="F47" s="5">
        <v>7.81081</v>
      </c>
      <c r="G47" s="5">
        <v>39.045949999999998</v>
      </c>
      <c r="H47" s="5">
        <v>0</v>
      </c>
      <c r="I47" s="250">
        <v>89.943250000000006</v>
      </c>
    </row>
    <row r="48" spans="2:9" x14ac:dyDescent="0.2">
      <c r="B48" s="232"/>
      <c r="C48" s="238" t="s">
        <v>302</v>
      </c>
      <c r="D48" s="4">
        <v>1</v>
      </c>
      <c r="E48" s="5">
        <v>41.191889999999994</v>
      </c>
      <c r="F48" s="5">
        <v>8</v>
      </c>
      <c r="G48" s="5">
        <v>32.954059999999998</v>
      </c>
      <c r="H48" s="5">
        <v>0</v>
      </c>
      <c r="I48" s="250">
        <v>83.145949999999999</v>
      </c>
    </row>
    <row r="49" spans="2:9" x14ac:dyDescent="0.2">
      <c r="B49" s="232"/>
      <c r="C49" s="238" t="s">
        <v>233</v>
      </c>
      <c r="D49" s="4">
        <v>2</v>
      </c>
      <c r="E49" s="5">
        <v>21.895949999999999</v>
      </c>
      <c r="F49" s="5">
        <v>33.848650000000006</v>
      </c>
      <c r="G49" s="5">
        <v>42.318919999999991</v>
      </c>
      <c r="H49" s="5">
        <v>1</v>
      </c>
      <c r="I49" s="250">
        <v>101.06352</v>
      </c>
    </row>
    <row r="50" spans="2:9" x14ac:dyDescent="0.2">
      <c r="B50" s="232"/>
      <c r="C50" s="238" t="s">
        <v>305</v>
      </c>
      <c r="D50" s="4">
        <v>1</v>
      </c>
      <c r="E50" s="5">
        <v>8.5189199999999996</v>
      </c>
      <c r="F50" s="5">
        <v>21.5</v>
      </c>
      <c r="G50" s="5">
        <v>102.47307000000002</v>
      </c>
      <c r="H50" s="5">
        <v>0</v>
      </c>
      <c r="I50" s="250">
        <v>133.49199000000002</v>
      </c>
    </row>
    <row r="51" spans="2:9" x14ac:dyDescent="0.2">
      <c r="B51" s="232"/>
      <c r="C51" s="238" t="s">
        <v>351</v>
      </c>
      <c r="D51" s="4">
        <v>0</v>
      </c>
      <c r="E51" s="5">
        <v>77.883509999999987</v>
      </c>
      <c r="F51" s="5">
        <v>8.0067599999999999</v>
      </c>
      <c r="G51" s="5">
        <v>1.9459499999999998</v>
      </c>
      <c r="H51" s="5">
        <v>0</v>
      </c>
      <c r="I51" s="250">
        <v>87.836219999999983</v>
      </c>
    </row>
    <row r="52" spans="2:9" x14ac:dyDescent="0.2">
      <c r="B52" s="243" t="s">
        <v>314</v>
      </c>
      <c r="C52" s="239"/>
      <c r="D52" s="240">
        <v>15</v>
      </c>
      <c r="E52" s="241">
        <v>670.22301999999991</v>
      </c>
      <c r="F52" s="241">
        <v>197.62243000000001</v>
      </c>
      <c r="G52" s="241">
        <v>680.92770999999993</v>
      </c>
      <c r="H52" s="241">
        <v>2</v>
      </c>
      <c r="I52" s="251">
        <v>1565.7731599999997</v>
      </c>
    </row>
    <row r="53" spans="2:9" x14ac:dyDescent="0.2">
      <c r="B53" s="232" t="s">
        <v>234</v>
      </c>
      <c r="C53" s="238"/>
      <c r="D53" s="4"/>
      <c r="E53" s="5"/>
      <c r="F53" s="5"/>
      <c r="G53" s="5"/>
      <c r="H53" s="5"/>
      <c r="I53" s="250"/>
    </row>
    <row r="54" spans="2:9" x14ac:dyDescent="0.2">
      <c r="B54" s="232"/>
      <c r="C54" s="238" t="s">
        <v>261</v>
      </c>
      <c r="D54" s="4">
        <v>1</v>
      </c>
      <c r="E54" s="5">
        <v>48.42566999999999</v>
      </c>
      <c r="F54" s="5">
        <v>9.6486499999999999</v>
      </c>
      <c r="G54" s="5">
        <v>46.391899999999993</v>
      </c>
      <c r="H54" s="5">
        <v>0</v>
      </c>
      <c r="I54" s="250">
        <v>105.46621999999998</v>
      </c>
    </row>
    <row r="55" spans="2:9" x14ac:dyDescent="0.2">
      <c r="B55" s="232"/>
      <c r="C55" s="238" t="s">
        <v>358</v>
      </c>
      <c r="D55" s="4">
        <v>1</v>
      </c>
      <c r="E55" s="5">
        <v>22.424330000000001</v>
      </c>
      <c r="F55" s="5">
        <v>4</v>
      </c>
      <c r="G55" s="5">
        <v>26.64864</v>
      </c>
      <c r="H55" s="5">
        <v>0</v>
      </c>
      <c r="I55" s="250">
        <v>54.072969999999998</v>
      </c>
    </row>
    <row r="56" spans="2:9" x14ac:dyDescent="0.2">
      <c r="B56" s="232"/>
      <c r="C56" s="238" t="s">
        <v>363</v>
      </c>
      <c r="D56" s="4">
        <v>1</v>
      </c>
      <c r="E56" s="5">
        <v>54.064879999999981</v>
      </c>
      <c r="F56" s="5">
        <v>15.51351</v>
      </c>
      <c r="G56" s="5">
        <v>83.227029999999999</v>
      </c>
      <c r="H56" s="5">
        <v>0</v>
      </c>
      <c r="I56" s="250">
        <v>153.80541999999997</v>
      </c>
    </row>
    <row r="57" spans="2:9" x14ac:dyDescent="0.2">
      <c r="B57" s="232"/>
      <c r="C57" s="238" t="s">
        <v>359</v>
      </c>
      <c r="D57" s="4">
        <v>1</v>
      </c>
      <c r="E57" s="5">
        <v>54.716209999999997</v>
      </c>
      <c r="F57" s="5">
        <v>10.91892</v>
      </c>
      <c r="G57" s="5">
        <v>39.910810000000005</v>
      </c>
      <c r="H57" s="5">
        <v>0</v>
      </c>
      <c r="I57" s="250">
        <v>106.54594</v>
      </c>
    </row>
    <row r="58" spans="2:9" x14ac:dyDescent="0.2">
      <c r="B58" s="232"/>
      <c r="C58" s="238" t="s">
        <v>282</v>
      </c>
      <c r="D58" s="4">
        <v>2</v>
      </c>
      <c r="E58" s="5">
        <v>84.888369999999995</v>
      </c>
      <c r="F58" s="5">
        <v>21.929730000000003</v>
      </c>
      <c r="G58" s="5">
        <v>56.350809999999996</v>
      </c>
      <c r="H58" s="5">
        <v>0</v>
      </c>
      <c r="I58" s="250">
        <v>165.16890999999998</v>
      </c>
    </row>
    <row r="59" spans="2:9" x14ac:dyDescent="0.2">
      <c r="B59" s="232"/>
      <c r="C59" s="238" t="s">
        <v>364</v>
      </c>
      <c r="D59" s="4">
        <v>1</v>
      </c>
      <c r="E59" s="5">
        <v>60.726480000000002</v>
      </c>
      <c r="F59" s="5">
        <v>13</v>
      </c>
      <c r="G59" s="5">
        <v>51.850270000000002</v>
      </c>
      <c r="H59" s="5">
        <v>0</v>
      </c>
      <c r="I59" s="250">
        <v>126.57675</v>
      </c>
    </row>
    <row r="60" spans="2:9" x14ac:dyDescent="0.2">
      <c r="B60" s="232"/>
      <c r="C60" s="238" t="s">
        <v>554</v>
      </c>
      <c r="D60" s="4">
        <v>1</v>
      </c>
      <c r="E60" s="5">
        <v>38.297300000000007</v>
      </c>
      <c r="F60" s="5">
        <v>9</v>
      </c>
      <c r="G60" s="5">
        <v>25.678380000000001</v>
      </c>
      <c r="H60" s="5">
        <v>0</v>
      </c>
      <c r="I60" s="250">
        <v>73.975680000000011</v>
      </c>
    </row>
    <row r="61" spans="2:9" x14ac:dyDescent="0.2">
      <c r="B61" s="232"/>
      <c r="C61" s="238" t="s">
        <v>360</v>
      </c>
      <c r="D61" s="4">
        <v>1</v>
      </c>
      <c r="E61" s="5">
        <v>36.518639999999998</v>
      </c>
      <c r="F61" s="5">
        <v>7.8918900000000001</v>
      </c>
      <c r="G61" s="5">
        <v>25.659460000000003</v>
      </c>
      <c r="H61" s="5">
        <v>0</v>
      </c>
      <c r="I61" s="250">
        <v>71.06998999999999</v>
      </c>
    </row>
    <row r="62" spans="2:9" x14ac:dyDescent="0.2">
      <c r="B62" s="232"/>
      <c r="C62" s="238" t="s">
        <v>295</v>
      </c>
      <c r="D62" s="4">
        <v>1</v>
      </c>
      <c r="E62" s="5">
        <v>54.162959999999991</v>
      </c>
      <c r="F62" s="5">
        <v>19.627020000000002</v>
      </c>
      <c r="G62" s="5">
        <v>32.870270000000005</v>
      </c>
      <c r="H62" s="5">
        <v>0</v>
      </c>
      <c r="I62" s="250">
        <v>107.66024999999999</v>
      </c>
    </row>
    <row r="63" spans="2:9" x14ac:dyDescent="0.2">
      <c r="B63" s="232"/>
      <c r="C63" s="238" t="s">
        <v>300</v>
      </c>
      <c r="D63" s="4">
        <v>1</v>
      </c>
      <c r="E63" s="5">
        <v>39.942900000000002</v>
      </c>
      <c r="F63" s="5">
        <v>4.8513500000000001</v>
      </c>
      <c r="G63" s="5">
        <v>40.141090000000005</v>
      </c>
      <c r="H63" s="5">
        <v>0</v>
      </c>
      <c r="I63" s="250">
        <v>85.935340000000011</v>
      </c>
    </row>
    <row r="64" spans="2:9" x14ac:dyDescent="0.2">
      <c r="B64" s="232"/>
      <c r="C64" s="238" t="s">
        <v>234</v>
      </c>
      <c r="D64" s="4">
        <v>4</v>
      </c>
      <c r="E64" s="5">
        <v>14.245950000000001</v>
      </c>
      <c r="F64" s="5">
        <v>25.92163</v>
      </c>
      <c r="G64" s="5">
        <v>31.32433</v>
      </c>
      <c r="H64" s="5">
        <v>1</v>
      </c>
      <c r="I64" s="250">
        <v>76.491910000000004</v>
      </c>
    </row>
    <row r="65" spans="2:9" x14ac:dyDescent="0.2">
      <c r="B65" s="232"/>
      <c r="C65" s="238" t="s">
        <v>306</v>
      </c>
      <c r="D65" s="4">
        <v>1</v>
      </c>
      <c r="E65" s="5">
        <v>2.81081</v>
      </c>
      <c r="F65" s="5">
        <v>20</v>
      </c>
      <c r="G65" s="5">
        <v>127.57359999999994</v>
      </c>
      <c r="H65" s="5">
        <v>0</v>
      </c>
      <c r="I65" s="250">
        <v>151.38440999999995</v>
      </c>
    </row>
    <row r="66" spans="2:9" x14ac:dyDescent="0.2">
      <c r="B66" s="232"/>
      <c r="C66" s="238" t="s">
        <v>331</v>
      </c>
      <c r="D66" s="4">
        <v>2</v>
      </c>
      <c r="E66" s="5">
        <v>75.668919999999986</v>
      </c>
      <c r="F66" s="5">
        <v>12</v>
      </c>
      <c r="G66" s="5">
        <v>57.004049999999999</v>
      </c>
      <c r="H66" s="5">
        <v>0</v>
      </c>
      <c r="I66" s="250">
        <v>146.67296999999999</v>
      </c>
    </row>
    <row r="67" spans="2:9" x14ac:dyDescent="0.2">
      <c r="B67" s="243" t="s">
        <v>315</v>
      </c>
      <c r="C67" s="239"/>
      <c r="D67" s="240">
        <v>18</v>
      </c>
      <c r="E67" s="241">
        <v>586.89341999999999</v>
      </c>
      <c r="F67" s="241">
        <v>174.30270000000002</v>
      </c>
      <c r="G67" s="241">
        <v>644.63063999999997</v>
      </c>
      <c r="H67" s="241">
        <v>1</v>
      </c>
      <c r="I67" s="251">
        <v>1424.8267599999999</v>
      </c>
    </row>
    <row r="68" spans="2:9" x14ac:dyDescent="0.2">
      <c r="B68" s="232" t="s">
        <v>235</v>
      </c>
      <c r="C68" s="238"/>
      <c r="D68" s="4"/>
      <c r="E68" s="5"/>
      <c r="F68" s="5"/>
      <c r="G68" s="5"/>
      <c r="H68" s="5"/>
      <c r="I68" s="250"/>
    </row>
    <row r="69" spans="2:9" x14ac:dyDescent="0.2">
      <c r="B69" s="232"/>
      <c r="C69" s="238" t="s">
        <v>252</v>
      </c>
      <c r="D69" s="4">
        <v>1</v>
      </c>
      <c r="E69" s="5">
        <v>29.74324</v>
      </c>
      <c r="F69" s="5">
        <v>7</v>
      </c>
      <c r="G69" s="5">
        <v>25.24109</v>
      </c>
      <c r="H69" s="5">
        <v>0</v>
      </c>
      <c r="I69" s="250">
        <v>62.98433</v>
      </c>
    </row>
    <row r="70" spans="2:9" x14ac:dyDescent="0.2">
      <c r="B70" s="232"/>
      <c r="C70" s="238" t="s">
        <v>522</v>
      </c>
      <c r="D70" s="4">
        <v>3</v>
      </c>
      <c r="E70" s="5">
        <v>49.128619999999991</v>
      </c>
      <c r="F70" s="5">
        <v>13.043240000000001</v>
      </c>
      <c r="G70" s="5">
        <v>43.429179999999988</v>
      </c>
      <c r="H70" s="5">
        <v>0</v>
      </c>
      <c r="I70" s="250">
        <v>108.60103999999998</v>
      </c>
    </row>
    <row r="71" spans="2:9" x14ac:dyDescent="0.2">
      <c r="B71" s="232"/>
      <c r="C71" s="238" t="s">
        <v>259</v>
      </c>
      <c r="D71" s="4">
        <v>1</v>
      </c>
      <c r="E71" s="5">
        <v>29.744869999999999</v>
      </c>
      <c r="F71" s="5">
        <v>7.1486499999999999</v>
      </c>
      <c r="G71" s="5">
        <v>39.608109999999996</v>
      </c>
      <c r="H71" s="5">
        <v>0</v>
      </c>
      <c r="I71" s="250">
        <v>77.501629999999992</v>
      </c>
    </row>
    <row r="72" spans="2:9" x14ac:dyDescent="0.2">
      <c r="B72" s="232"/>
      <c r="C72" s="238" t="s">
        <v>275</v>
      </c>
      <c r="D72" s="4">
        <v>0</v>
      </c>
      <c r="E72" s="5">
        <v>28.58108</v>
      </c>
      <c r="F72" s="5">
        <v>9</v>
      </c>
      <c r="G72" s="5">
        <v>27.721629999999998</v>
      </c>
      <c r="H72" s="5">
        <v>0</v>
      </c>
      <c r="I72" s="250">
        <v>65.30270999999999</v>
      </c>
    </row>
    <row r="73" spans="2:9" x14ac:dyDescent="0.2">
      <c r="B73" s="232"/>
      <c r="C73" s="238" t="s">
        <v>277</v>
      </c>
      <c r="D73" s="4">
        <v>1</v>
      </c>
      <c r="E73" s="5">
        <v>68.143239999999992</v>
      </c>
      <c r="F73" s="5">
        <v>19.62162</v>
      </c>
      <c r="G73" s="5">
        <v>60.400539999999992</v>
      </c>
      <c r="H73" s="5">
        <v>0</v>
      </c>
      <c r="I73" s="250">
        <v>149.16539999999998</v>
      </c>
    </row>
    <row r="74" spans="2:9" x14ac:dyDescent="0.2">
      <c r="B74" s="232"/>
      <c r="C74" s="238" t="s">
        <v>283</v>
      </c>
      <c r="D74" s="4">
        <v>1</v>
      </c>
      <c r="E74" s="5">
        <v>31.4</v>
      </c>
      <c r="F74" s="5">
        <v>6.1486499999999999</v>
      </c>
      <c r="G74" s="5">
        <v>31.000000000000004</v>
      </c>
      <c r="H74" s="5">
        <v>0</v>
      </c>
      <c r="I74" s="250">
        <v>69.548649999999995</v>
      </c>
    </row>
    <row r="75" spans="2:9" x14ac:dyDescent="0.2">
      <c r="B75" s="232"/>
      <c r="C75" s="238" t="s">
        <v>284</v>
      </c>
      <c r="D75" s="4">
        <v>1</v>
      </c>
      <c r="E75" s="5">
        <v>61.796210000000002</v>
      </c>
      <c r="F75" s="5">
        <v>16.218910000000001</v>
      </c>
      <c r="G75" s="5">
        <v>56.052160000000008</v>
      </c>
      <c r="H75" s="5">
        <v>0</v>
      </c>
      <c r="I75" s="250">
        <v>135.06728000000001</v>
      </c>
    </row>
    <row r="76" spans="2:9" x14ac:dyDescent="0.2">
      <c r="B76" s="232"/>
      <c r="C76" s="238" t="s">
        <v>288</v>
      </c>
      <c r="D76" s="4">
        <v>1</v>
      </c>
      <c r="E76" s="5">
        <v>35.270250000000004</v>
      </c>
      <c r="F76" s="5">
        <v>11</v>
      </c>
      <c r="G76" s="5">
        <v>30.28378</v>
      </c>
      <c r="H76" s="5">
        <v>1</v>
      </c>
      <c r="I76" s="250">
        <v>78.554030000000012</v>
      </c>
    </row>
    <row r="77" spans="2:9" x14ac:dyDescent="0.2">
      <c r="B77" s="232"/>
      <c r="C77" s="238" t="s">
        <v>523</v>
      </c>
      <c r="D77" s="4">
        <v>1</v>
      </c>
      <c r="E77" s="5">
        <v>41.945949999999989</v>
      </c>
      <c r="F77" s="5">
        <v>14.408110000000001</v>
      </c>
      <c r="G77" s="5">
        <v>34.799989999999994</v>
      </c>
      <c r="H77" s="5">
        <v>0</v>
      </c>
      <c r="I77" s="250">
        <v>92.154049999999984</v>
      </c>
    </row>
    <row r="78" spans="2:9" x14ac:dyDescent="0.2">
      <c r="B78" s="232"/>
      <c r="C78" s="238" t="s">
        <v>297</v>
      </c>
      <c r="D78" s="4">
        <v>1</v>
      </c>
      <c r="E78" s="5">
        <v>27</v>
      </c>
      <c r="F78" s="5">
        <v>9</v>
      </c>
      <c r="G78" s="5">
        <v>37.575679999999998</v>
      </c>
      <c r="H78" s="5">
        <v>0</v>
      </c>
      <c r="I78" s="250">
        <v>74.575680000000006</v>
      </c>
    </row>
    <row r="79" spans="2:9" x14ac:dyDescent="0.2">
      <c r="B79" s="232"/>
      <c r="C79" s="238" t="s">
        <v>308</v>
      </c>
      <c r="D79" s="4">
        <v>1</v>
      </c>
      <c r="E79" s="5">
        <v>27.787849999999999</v>
      </c>
      <c r="F79" s="5">
        <v>39.085139999999996</v>
      </c>
      <c r="G79" s="5">
        <v>104.21287000000002</v>
      </c>
      <c r="H79" s="5">
        <v>0</v>
      </c>
      <c r="I79" s="250">
        <v>172.08586000000003</v>
      </c>
    </row>
    <row r="80" spans="2:9" x14ac:dyDescent="0.2">
      <c r="B80" s="232"/>
      <c r="C80" s="238" t="s">
        <v>235</v>
      </c>
      <c r="D80" s="4">
        <v>2</v>
      </c>
      <c r="E80" s="5">
        <v>5.8135199999999996</v>
      </c>
      <c r="F80" s="5">
        <v>23.228380000000005</v>
      </c>
      <c r="G80" s="5">
        <v>38.5</v>
      </c>
      <c r="H80" s="5">
        <v>1</v>
      </c>
      <c r="I80" s="250">
        <v>70.541899999999998</v>
      </c>
    </row>
    <row r="81" spans="2:9" x14ac:dyDescent="0.2">
      <c r="B81" s="232"/>
      <c r="C81" s="238" t="s">
        <v>341</v>
      </c>
      <c r="D81" s="4">
        <v>2</v>
      </c>
      <c r="E81" s="5">
        <v>79.386479999999992</v>
      </c>
      <c r="F81" s="5">
        <v>17.55406</v>
      </c>
      <c r="G81" s="5">
        <v>4</v>
      </c>
      <c r="H81" s="5">
        <v>0</v>
      </c>
      <c r="I81" s="250">
        <v>102.94054</v>
      </c>
    </row>
    <row r="82" spans="2:9" x14ac:dyDescent="0.2">
      <c r="B82" s="243" t="s">
        <v>316</v>
      </c>
      <c r="C82" s="239"/>
      <c r="D82" s="240">
        <v>16</v>
      </c>
      <c r="E82" s="241">
        <v>515.74130999999988</v>
      </c>
      <c r="F82" s="241">
        <v>192.45676</v>
      </c>
      <c r="G82" s="241">
        <v>532.82502999999997</v>
      </c>
      <c r="H82" s="241">
        <v>2</v>
      </c>
      <c r="I82" s="251">
        <v>1259.0230999999999</v>
      </c>
    </row>
    <row r="83" spans="2:9" x14ac:dyDescent="0.2">
      <c r="B83" s="232" t="s">
        <v>236</v>
      </c>
      <c r="C83" s="238"/>
      <c r="D83" s="4"/>
      <c r="E83" s="5"/>
      <c r="F83" s="5"/>
      <c r="G83" s="5"/>
      <c r="H83" s="5"/>
      <c r="I83" s="250"/>
    </row>
    <row r="84" spans="2:9" x14ac:dyDescent="0.2">
      <c r="B84" s="232"/>
      <c r="C84" s="238" t="s">
        <v>253</v>
      </c>
      <c r="D84" s="4">
        <v>0</v>
      </c>
      <c r="E84" s="5">
        <v>32.702709999999996</v>
      </c>
      <c r="F84" s="5">
        <v>7.6081099999999999</v>
      </c>
      <c r="G84" s="5">
        <v>20.48649</v>
      </c>
      <c r="H84" s="5">
        <v>0</v>
      </c>
      <c r="I84" s="250">
        <v>60.797309999999996</v>
      </c>
    </row>
    <row r="85" spans="2:9" x14ac:dyDescent="0.2">
      <c r="B85" s="232"/>
      <c r="C85" s="238" t="s">
        <v>257</v>
      </c>
      <c r="D85" s="4">
        <v>1</v>
      </c>
      <c r="E85" s="5">
        <v>55.654060000000001</v>
      </c>
      <c r="F85" s="5">
        <v>13.47297</v>
      </c>
      <c r="G85" s="5">
        <v>45.673520000000011</v>
      </c>
      <c r="H85" s="5">
        <v>0</v>
      </c>
      <c r="I85" s="250">
        <v>115.80055000000002</v>
      </c>
    </row>
    <row r="86" spans="2:9" x14ac:dyDescent="0.2">
      <c r="B86" s="232"/>
      <c r="C86" s="238" t="s">
        <v>258</v>
      </c>
      <c r="D86" s="4">
        <v>2</v>
      </c>
      <c r="E86" s="5">
        <v>34.172979999999995</v>
      </c>
      <c r="F86" s="5">
        <v>17.154060000000001</v>
      </c>
      <c r="G86" s="5">
        <v>59.95944999999999</v>
      </c>
      <c r="H86" s="5">
        <v>0</v>
      </c>
      <c r="I86" s="250">
        <v>113.28648999999999</v>
      </c>
    </row>
    <row r="87" spans="2:9" x14ac:dyDescent="0.2">
      <c r="B87" s="232"/>
      <c r="C87" s="238" t="s">
        <v>265</v>
      </c>
      <c r="D87" s="4">
        <v>2</v>
      </c>
      <c r="E87" s="5">
        <v>35.799999999999997</v>
      </c>
      <c r="F87" s="5">
        <v>8.5108099999999993</v>
      </c>
      <c r="G87" s="5">
        <v>26.305410000000002</v>
      </c>
      <c r="H87" s="5">
        <v>0</v>
      </c>
      <c r="I87" s="250">
        <v>72.616219999999998</v>
      </c>
    </row>
    <row r="88" spans="2:9" x14ac:dyDescent="0.2">
      <c r="B88" s="232"/>
      <c r="C88" s="238" t="s">
        <v>267</v>
      </c>
      <c r="D88" s="4">
        <v>1</v>
      </c>
      <c r="E88" s="5">
        <v>32.06756</v>
      </c>
      <c r="F88" s="5">
        <v>5.9866700000000002</v>
      </c>
      <c r="G88" s="5">
        <v>33.28378</v>
      </c>
      <c r="H88" s="5">
        <v>0</v>
      </c>
      <c r="I88" s="250">
        <v>72.338009999999997</v>
      </c>
    </row>
    <row r="89" spans="2:9" x14ac:dyDescent="0.2">
      <c r="B89" s="232"/>
      <c r="C89" s="238" t="s">
        <v>273</v>
      </c>
      <c r="D89" s="4">
        <v>1</v>
      </c>
      <c r="E89" s="5">
        <v>46.227040000000002</v>
      </c>
      <c r="F89" s="5">
        <v>9.2635199999999998</v>
      </c>
      <c r="G89" s="5">
        <v>25.086480000000002</v>
      </c>
      <c r="H89" s="5">
        <v>0</v>
      </c>
      <c r="I89" s="250">
        <v>81.577040000000011</v>
      </c>
    </row>
    <row r="90" spans="2:9" x14ac:dyDescent="0.2">
      <c r="B90" s="232"/>
      <c r="C90" s="238" t="s">
        <v>290</v>
      </c>
      <c r="D90" s="4">
        <v>1</v>
      </c>
      <c r="E90" s="5">
        <v>40.498120000000007</v>
      </c>
      <c r="F90" s="5">
        <v>7.7764799999999994</v>
      </c>
      <c r="G90" s="5">
        <v>29.65136</v>
      </c>
      <c r="H90" s="5">
        <v>0</v>
      </c>
      <c r="I90" s="250">
        <v>78.925960000000003</v>
      </c>
    </row>
    <row r="91" spans="2:9" x14ac:dyDescent="0.2">
      <c r="B91" s="232"/>
      <c r="C91" s="238" t="s">
        <v>291</v>
      </c>
      <c r="D91" s="4">
        <v>1</v>
      </c>
      <c r="E91" s="5">
        <v>32.473770000000002</v>
      </c>
      <c r="F91" s="5">
        <v>7.6081099999999999</v>
      </c>
      <c r="G91" s="5">
        <v>36.145940000000003</v>
      </c>
      <c r="H91" s="5">
        <v>0</v>
      </c>
      <c r="I91" s="250">
        <v>77.227820000000008</v>
      </c>
    </row>
    <row r="92" spans="2:9" x14ac:dyDescent="0.2">
      <c r="B92" s="232"/>
      <c r="C92" s="238" t="s">
        <v>293</v>
      </c>
      <c r="D92" s="4">
        <v>1</v>
      </c>
      <c r="E92" s="5">
        <v>71.104079999999996</v>
      </c>
      <c r="F92" s="5">
        <v>12.5</v>
      </c>
      <c r="G92" s="5">
        <v>38.299210000000002</v>
      </c>
      <c r="H92" s="5">
        <v>0</v>
      </c>
      <c r="I92" s="250">
        <v>122.90329</v>
      </c>
    </row>
    <row r="93" spans="2:9" x14ac:dyDescent="0.2">
      <c r="B93" s="232"/>
      <c r="C93" s="238" t="s">
        <v>301</v>
      </c>
      <c r="D93" s="4">
        <v>1</v>
      </c>
      <c r="E93" s="5">
        <v>50.720820000000003</v>
      </c>
      <c r="F93" s="5">
        <v>10.35136</v>
      </c>
      <c r="G93" s="5">
        <v>49.108099999999993</v>
      </c>
      <c r="H93" s="5">
        <v>0</v>
      </c>
      <c r="I93" s="250">
        <v>111.18028</v>
      </c>
    </row>
    <row r="94" spans="2:9" x14ac:dyDescent="0.2">
      <c r="B94" s="232"/>
      <c r="C94" s="238" t="s">
        <v>307</v>
      </c>
      <c r="D94" s="4">
        <v>0</v>
      </c>
      <c r="E94" s="5">
        <v>22.39676</v>
      </c>
      <c r="F94" s="5">
        <v>12.952159999999999</v>
      </c>
      <c r="G94" s="5">
        <v>7.1594699999999998</v>
      </c>
      <c r="H94" s="5">
        <v>1</v>
      </c>
      <c r="I94" s="250">
        <v>43.508389999999999</v>
      </c>
    </row>
    <row r="95" spans="2:9" x14ac:dyDescent="0.2">
      <c r="B95" s="232"/>
      <c r="C95" s="238" t="s">
        <v>309</v>
      </c>
      <c r="D95" s="4">
        <v>1</v>
      </c>
      <c r="E95" s="5">
        <v>1</v>
      </c>
      <c r="F95" s="5">
        <v>21.732430000000001</v>
      </c>
      <c r="G95" s="5">
        <v>101.78112000000002</v>
      </c>
      <c r="H95" s="5">
        <v>0</v>
      </c>
      <c r="I95" s="250">
        <v>125.51355000000001</v>
      </c>
    </row>
    <row r="96" spans="2:9" x14ac:dyDescent="0.2">
      <c r="B96" s="232"/>
      <c r="C96" s="238" t="s">
        <v>236</v>
      </c>
      <c r="D96" s="4">
        <v>3</v>
      </c>
      <c r="E96" s="5">
        <v>7.2081099999999996</v>
      </c>
      <c r="F96" s="5">
        <v>22.54055</v>
      </c>
      <c r="G96" s="5">
        <v>23</v>
      </c>
      <c r="H96" s="5">
        <v>1.5</v>
      </c>
      <c r="I96" s="250">
        <v>57.248660000000001</v>
      </c>
    </row>
    <row r="97" spans="1:9" x14ac:dyDescent="0.2">
      <c r="B97" s="243" t="s">
        <v>317</v>
      </c>
      <c r="C97" s="239"/>
      <c r="D97" s="240">
        <v>15</v>
      </c>
      <c r="E97" s="241">
        <v>462.02600999999999</v>
      </c>
      <c r="F97" s="241">
        <v>157.45722999999998</v>
      </c>
      <c r="G97" s="241">
        <v>495.94033000000002</v>
      </c>
      <c r="H97" s="241">
        <v>2.5</v>
      </c>
      <c r="I97" s="251">
        <v>1132.9235699999999</v>
      </c>
    </row>
    <row r="98" spans="1:9" x14ac:dyDescent="0.2">
      <c r="B98" s="232" t="s">
        <v>237</v>
      </c>
      <c r="C98" s="238"/>
      <c r="D98" s="4"/>
      <c r="E98" s="5"/>
      <c r="F98" s="5"/>
      <c r="G98" s="5"/>
      <c r="H98" s="5"/>
      <c r="I98" s="250"/>
    </row>
    <row r="99" spans="1:9" x14ac:dyDescent="0.2">
      <c r="B99" s="232"/>
      <c r="C99" s="238" t="s">
        <v>327</v>
      </c>
      <c r="D99" s="4">
        <v>1</v>
      </c>
      <c r="E99" s="5">
        <v>18.16216</v>
      </c>
      <c r="F99" s="5">
        <v>7.6081099999999999</v>
      </c>
      <c r="G99" s="5">
        <v>22.35135</v>
      </c>
      <c r="H99" s="5">
        <v>0</v>
      </c>
      <c r="I99" s="250">
        <v>49.12162</v>
      </c>
    </row>
    <row r="100" spans="1:9" x14ac:dyDescent="0.2">
      <c r="B100" s="232"/>
      <c r="C100" s="238" t="s">
        <v>328</v>
      </c>
      <c r="D100" s="4">
        <v>1</v>
      </c>
      <c r="E100" s="5">
        <v>38.58108</v>
      </c>
      <c r="F100" s="5">
        <v>8</v>
      </c>
      <c r="G100" s="5">
        <v>38.236490000000003</v>
      </c>
      <c r="H100" s="5">
        <v>0</v>
      </c>
      <c r="I100" s="250">
        <v>85.817570000000003</v>
      </c>
    </row>
    <row r="101" spans="1:9" x14ac:dyDescent="0.2">
      <c r="B101" s="232"/>
      <c r="C101" s="238" t="s">
        <v>287</v>
      </c>
      <c r="D101" s="4">
        <v>1</v>
      </c>
      <c r="E101" s="5">
        <v>46.35999000000001</v>
      </c>
      <c r="F101" s="5">
        <v>9.3648600000000002</v>
      </c>
      <c r="G101" s="5">
        <v>35.659459999999996</v>
      </c>
      <c r="H101" s="5">
        <v>0</v>
      </c>
      <c r="I101" s="250">
        <v>92.384309999999999</v>
      </c>
    </row>
    <row r="102" spans="1:9" x14ac:dyDescent="0.2">
      <c r="B102" s="232"/>
      <c r="C102" s="238" t="s">
        <v>335</v>
      </c>
      <c r="D102" s="4">
        <v>1</v>
      </c>
      <c r="E102" s="5">
        <v>45.662170000000003</v>
      </c>
      <c r="F102" s="5">
        <v>9.7027000000000001</v>
      </c>
      <c r="G102" s="5">
        <v>40.783779999999993</v>
      </c>
      <c r="H102" s="5">
        <v>0</v>
      </c>
      <c r="I102" s="250">
        <v>97.148650000000004</v>
      </c>
    </row>
    <row r="103" spans="1:9" x14ac:dyDescent="0.2">
      <c r="B103" s="232"/>
      <c r="C103" s="238" t="s">
        <v>329</v>
      </c>
      <c r="D103" s="4">
        <v>1</v>
      </c>
      <c r="E103" s="5">
        <v>57.851329999999997</v>
      </c>
      <c r="F103" s="5">
        <v>12.91892</v>
      </c>
      <c r="G103" s="5">
        <v>61.972969999999997</v>
      </c>
      <c r="H103" s="5">
        <v>0</v>
      </c>
      <c r="I103" s="250">
        <v>133.74322000000001</v>
      </c>
    </row>
    <row r="104" spans="1:9" x14ac:dyDescent="0.2">
      <c r="B104" s="232"/>
      <c r="C104" s="238" t="s">
        <v>365</v>
      </c>
      <c r="D104" s="4">
        <v>5</v>
      </c>
      <c r="E104" s="5">
        <v>1</v>
      </c>
      <c r="F104" s="5">
        <v>21.60351</v>
      </c>
      <c r="G104" s="5">
        <v>5.1621699999999997</v>
      </c>
      <c r="H104" s="5">
        <v>1</v>
      </c>
      <c r="I104" s="250">
        <v>33.765680000000003</v>
      </c>
    </row>
    <row r="105" spans="1:9" x14ac:dyDescent="0.2">
      <c r="B105" s="232"/>
      <c r="C105" s="238" t="s">
        <v>310</v>
      </c>
      <c r="D105" s="4">
        <v>1</v>
      </c>
      <c r="E105" s="5">
        <v>7.5675799999999995</v>
      </c>
      <c r="F105" s="5">
        <v>14.10811</v>
      </c>
      <c r="G105" s="5">
        <v>48.148650000000004</v>
      </c>
      <c r="H105" s="5">
        <v>0</v>
      </c>
      <c r="I105" s="250">
        <v>70.824340000000007</v>
      </c>
    </row>
    <row r="106" spans="1:9" x14ac:dyDescent="0.2">
      <c r="B106" s="243" t="s">
        <v>318</v>
      </c>
      <c r="C106" s="239"/>
      <c r="D106" s="240">
        <v>11</v>
      </c>
      <c r="E106" s="241">
        <v>215.18430999999998</v>
      </c>
      <c r="F106" s="241">
        <v>83.306209999999993</v>
      </c>
      <c r="G106" s="241">
        <v>252.31486999999998</v>
      </c>
      <c r="H106" s="241">
        <v>1</v>
      </c>
      <c r="I106" s="251">
        <v>562.80538999999999</v>
      </c>
    </row>
    <row r="107" spans="1:9" x14ac:dyDescent="0.2">
      <c r="B107" s="211" t="s">
        <v>311</v>
      </c>
      <c r="C107" s="253"/>
      <c r="D107" s="27">
        <v>114.19748000000001</v>
      </c>
      <c r="E107" s="25">
        <v>3565.8346399999991</v>
      </c>
      <c r="F107" s="25">
        <v>1223.1037999999999</v>
      </c>
      <c r="G107" s="25">
        <v>3771.7659199999998</v>
      </c>
      <c r="H107" s="25">
        <v>18.5</v>
      </c>
      <c r="I107" s="236">
        <v>8693.4018399999986</v>
      </c>
    </row>
    <row r="108" spans="1:9" x14ac:dyDescent="0.2">
      <c r="B108" s="70" t="s">
        <v>325</v>
      </c>
      <c r="C108" s="252"/>
      <c r="D108" s="60">
        <v>22.060000000000002</v>
      </c>
      <c r="E108" s="63">
        <v>27.7027</v>
      </c>
      <c r="F108" s="63">
        <v>68.575669999999974</v>
      </c>
      <c r="G108" s="63">
        <v>26.94595</v>
      </c>
      <c r="H108" s="63">
        <v>0</v>
      </c>
      <c r="I108" s="81">
        <v>145.28431999999998</v>
      </c>
    </row>
    <row r="109" spans="1:9" ht="13.5" thickBot="1" x14ac:dyDescent="0.25">
      <c r="B109" s="10" t="s">
        <v>178</v>
      </c>
      <c r="C109" s="210"/>
      <c r="D109" s="11">
        <v>136.25748000000002</v>
      </c>
      <c r="E109" s="12">
        <v>3593.5373399999989</v>
      </c>
      <c r="F109" s="12">
        <v>1291.6794699999998</v>
      </c>
      <c r="G109" s="12">
        <v>3798.7118699999996</v>
      </c>
      <c r="H109" s="12">
        <v>18.5</v>
      </c>
      <c r="I109" s="82">
        <v>8838.6861599999993</v>
      </c>
    </row>
    <row r="110" spans="1:9" x14ac:dyDescent="0.2">
      <c r="I110" s="14" t="s">
        <v>579</v>
      </c>
    </row>
    <row r="111" spans="1:9" x14ac:dyDescent="0.2">
      <c r="A111" s="1" t="s">
        <v>486</v>
      </c>
      <c r="B111" s="1"/>
      <c r="C111" s="1"/>
      <c r="I111"/>
    </row>
    <row r="112" spans="1:9" ht="43.5" customHeight="1" x14ac:dyDescent="0.2">
      <c r="B112" s="650" t="s">
        <v>192</v>
      </c>
      <c r="C112" s="833" t="s">
        <v>406</v>
      </c>
      <c r="D112" s="831"/>
      <c r="E112" s="831"/>
      <c r="F112" s="831"/>
      <c r="G112" s="831"/>
      <c r="H112" s="831"/>
      <c r="I112" s="831"/>
    </row>
    <row r="113" spans="3:10" x14ac:dyDescent="0.2">
      <c r="C113" s="831"/>
      <c r="D113" s="831"/>
      <c r="E113" s="831"/>
      <c r="F113" s="831"/>
      <c r="G113" s="831"/>
      <c r="H113" s="831"/>
      <c r="I113" s="831"/>
    </row>
    <row r="114" spans="3:10" ht="12.75" customHeight="1" x14ac:dyDescent="0.2">
      <c r="C114" s="837"/>
      <c r="D114" s="831"/>
      <c r="E114" s="831"/>
      <c r="F114" s="831"/>
      <c r="G114" s="831"/>
      <c r="H114" s="831"/>
      <c r="I114" s="831"/>
    </row>
    <row r="115" spans="3:10" ht="12.75" customHeight="1" x14ac:dyDescent="0.2">
      <c r="J115" s="467"/>
    </row>
    <row r="116" spans="3:10" ht="12.75" customHeight="1" x14ac:dyDescent="0.2"/>
    <row r="119" spans="3:10" ht="25.5" customHeight="1" x14ac:dyDescent="0.2"/>
  </sheetData>
  <mergeCells count="3">
    <mergeCell ref="C114:I114"/>
    <mergeCell ref="C112:I112"/>
    <mergeCell ref="C113:I113"/>
  </mergeCells>
  <phoneticPr fontId="4" type="noConversion"/>
  <pageMargins left="0.35433070866141736" right="0.35433070866141736" top="0.38" bottom="0.4" header="0.51181102362204722" footer="0.42"/>
  <pageSetup paperSize="9" scale="50" orientation="portrait" r:id="rId1"/>
  <headerFooter alignWithMargins="0"/>
  <rowBreaks count="1" manualBreakCount="1">
    <brk id="79" max="23" man="1"/>
  </rowBreaks>
  <colBreaks count="1" manualBreakCount="1">
    <brk id="9" max="14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CCFFCC"/>
    <pageSetUpPr fitToPage="1"/>
  </sheetPr>
  <dimension ref="A1:V129"/>
  <sheetViews>
    <sheetView showGridLines="0" topLeftCell="A97" zoomScaleNormal="100" workbookViewId="0">
      <selection activeCell="A127" sqref="A127:B127"/>
    </sheetView>
  </sheetViews>
  <sheetFormatPr defaultColWidth="9.140625" defaultRowHeight="12.75" x14ac:dyDescent="0.2"/>
  <cols>
    <col min="1" max="1" width="3.28515625" style="652" customWidth="1"/>
    <col min="2" max="2" width="3.85546875" style="652" customWidth="1"/>
    <col min="3" max="3" width="28.85546875" style="652" customWidth="1"/>
    <col min="4" max="18" width="12" style="653" customWidth="1"/>
    <col min="19" max="19" width="12" style="652" customWidth="1"/>
    <col min="20" max="21" width="5" style="652" customWidth="1"/>
    <col min="22" max="22" width="7" style="652" customWidth="1"/>
    <col min="23" max="16384" width="9.140625" style="652"/>
  </cols>
  <sheetData>
    <row r="1" spans="2:22" ht="14.25" x14ac:dyDescent="0.2">
      <c r="B1" s="437" t="s">
        <v>675</v>
      </c>
    </row>
    <row r="3" spans="2:22" ht="13.5" thickBot="1" x14ac:dyDescent="0.25"/>
    <row r="4" spans="2:22" s="702" customFormat="1" ht="13.5" thickBot="1" x14ac:dyDescent="0.25">
      <c r="C4" s="703"/>
      <c r="D4" s="598" t="s">
        <v>393</v>
      </c>
      <c r="E4" s="471"/>
      <c r="F4" s="471"/>
      <c r="G4" s="472"/>
      <c r="H4" s="466" t="s">
        <v>408</v>
      </c>
      <c r="I4" s="471"/>
      <c r="J4" s="471"/>
      <c r="K4" s="472"/>
      <c r="L4" s="465" t="s">
        <v>138</v>
      </c>
      <c r="M4" s="471"/>
      <c r="N4" s="471"/>
      <c r="O4" s="472"/>
      <c r="P4" s="597" t="s">
        <v>409</v>
      </c>
      <c r="Q4" s="471"/>
      <c r="R4" s="471"/>
      <c r="S4" s="473"/>
    </row>
    <row r="5" spans="2:22" s="702" customFormat="1" ht="27" x14ac:dyDescent="0.2">
      <c r="B5" s="474"/>
      <c r="C5" s="475" t="s">
        <v>410</v>
      </c>
      <c r="D5" s="476" t="s">
        <v>150</v>
      </c>
      <c r="E5" s="476" t="s">
        <v>452</v>
      </c>
      <c r="F5" s="476" t="s">
        <v>453</v>
      </c>
      <c r="G5" s="476" t="s">
        <v>432</v>
      </c>
      <c r="H5" s="477" t="s">
        <v>150</v>
      </c>
      <c r="I5" s="476" t="s">
        <v>452</v>
      </c>
      <c r="J5" s="476" t="s">
        <v>453</v>
      </c>
      <c r="K5" s="476" t="s">
        <v>432</v>
      </c>
      <c r="L5" s="477" t="s">
        <v>150</v>
      </c>
      <c r="M5" s="476" t="s">
        <v>452</v>
      </c>
      <c r="N5" s="476" t="s">
        <v>453</v>
      </c>
      <c r="O5" s="476" t="s">
        <v>432</v>
      </c>
      <c r="P5" s="477" t="s">
        <v>150</v>
      </c>
      <c r="Q5" s="476" t="s">
        <v>452</v>
      </c>
      <c r="R5" s="476" t="s">
        <v>453</v>
      </c>
      <c r="S5" s="478" t="s">
        <v>432</v>
      </c>
    </row>
    <row r="6" spans="2:22" x14ac:dyDescent="0.2">
      <c r="B6" s="704"/>
      <c r="C6" s="402" t="s">
        <v>0</v>
      </c>
      <c r="D6" s="705">
        <v>33.602559999999997</v>
      </c>
      <c r="E6" s="317">
        <v>33</v>
      </c>
      <c r="F6" s="317">
        <v>0.60255999999999688</v>
      </c>
      <c r="G6" s="706">
        <v>1.8259393939393846</v>
      </c>
      <c r="H6" s="707">
        <v>9.0128199999999996</v>
      </c>
      <c r="I6" s="317">
        <v>12</v>
      </c>
      <c r="J6" s="317">
        <v>-2.9871800000000004</v>
      </c>
      <c r="K6" s="706">
        <v>-24.893166666666669</v>
      </c>
      <c r="L6" s="707">
        <v>22.7027</v>
      </c>
      <c r="M6" s="317">
        <v>26.399999999999995</v>
      </c>
      <c r="N6" s="317">
        <v>-3.6972999999999949</v>
      </c>
      <c r="O6" s="706">
        <v>-14.004924242424227</v>
      </c>
      <c r="P6" s="707">
        <v>65.318079999999995</v>
      </c>
      <c r="Q6" s="705">
        <v>71.399999999999991</v>
      </c>
      <c r="R6" s="317">
        <v>-6.0819199999999967</v>
      </c>
      <c r="S6" s="708">
        <v>-8.5180952380952348</v>
      </c>
      <c r="V6" s="709"/>
    </row>
    <row r="7" spans="2:22" x14ac:dyDescent="0.2">
      <c r="B7" s="704"/>
      <c r="C7" s="402" t="s">
        <v>1</v>
      </c>
      <c r="D7" s="705">
        <v>118.64102</v>
      </c>
      <c r="E7" s="317">
        <v>143</v>
      </c>
      <c r="F7" s="317">
        <v>-24.358980000000003</v>
      </c>
      <c r="G7" s="706">
        <v>-17.034251748251748</v>
      </c>
      <c r="H7" s="707">
        <v>41</v>
      </c>
      <c r="I7" s="317">
        <v>46</v>
      </c>
      <c r="J7" s="317">
        <v>-5</v>
      </c>
      <c r="K7" s="706">
        <v>-10.869565217391305</v>
      </c>
      <c r="L7" s="707">
        <v>64.948740000000001</v>
      </c>
      <c r="M7" s="317">
        <v>73.680000000000007</v>
      </c>
      <c r="N7" s="317">
        <v>-8.731260000000006</v>
      </c>
      <c r="O7" s="706">
        <v>-11.850244299674275</v>
      </c>
      <c r="P7" s="707">
        <v>224.58976000000001</v>
      </c>
      <c r="Q7" s="705">
        <v>262.68</v>
      </c>
      <c r="R7" s="317">
        <v>-38.090239999999994</v>
      </c>
      <c r="S7" s="708">
        <v>-14.50062433379016</v>
      </c>
      <c r="V7" s="709"/>
    </row>
    <row r="8" spans="2:22" x14ac:dyDescent="0.2">
      <c r="B8" s="704"/>
      <c r="C8" s="402" t="s">
        <v>2</v>
      </c>
      <c r="D8" s="705">
        <v>115.48718</v>
      </c>
      <c r="E8" s="317">
        <v>144</v>
      </c>
      <c r="F8" s="317">
        <v>-28.512820000000005</v>
      </c>
      <c r="G8" s="706">
        <v>-19.800569444444449</v>
      </c>
      <c r="H8" s="707">
        <v>29</v>
      </c>
      <c r="I8" s="317">
        <v>38</v>
      </c>
      <c r="J8" s="317">
        <v>-9</v>
      </c>
      <c r="K8" s="706">
        <v>-23.684210526315788</v>
      </c>
      <c r="L8" s="707">
        <v>56.762160000000002</v>
      </c>
      <c r="M8" s="317">
        <v>62.5</v>
      </c>
      <c r="N8" s="317">
        <v>-5.7378399999999985</v>
      </c>
      <c r="O8" s="706">
        <v>-9.1805439999999976</v>
      </c>
      <c r="P8" s="707">
        <v>201.24933999999999</v>
      </c>
      <c r="Q8" s="705">
        <v>244.5</v>
      </c>
      <c r="R8" s="317">
        <v>-43.250660000000011</v>
      </c>
      <c r="S8" s="708">
        <v>-17.689431492842537</v>
      </c>
      <c r="V8" s="709"/>
    </row>
    <row r="9" spans="2:22" x14ac:dyDescent="0.2">
      <c r="B9" s="704"/>
      <c r="C9" s="402" t="s">
        <v>3</v>
      </c>
      <c r="D9" s="705">
        <v>338.19872000000004</v>
      </c>
      <c r="E9" s="317">
        <v>378</v>
      </c>
      <c r="F9" s="317">
        <v>-39.801279999999963</v>
      </c>
      <c r="G9" s="706">
        <v>-10.529439153439144</v>
      </c>
      <c r="H9" s="707">
        <v>129.09088000000003</v>
      </c>
      <c r="I9" s="317">
        <v>144</v>
      </c>
      <c r="J9" s="317">
        <v>-14.909119999999973</v>
      </c>
      <c r="K9" s="706">
        <v>-10.353555555555536</v>
      </c>
      <c r="L9" s="707">
        <v>98.950649999999996</v>
      </c>
      <c r="M9" s="317">
        <v>115</v>
      </c>
      <c r="N9" s="317">
        <v>-16.049350000000004</v>
      </c>
      <c r="O9" s="706">
        <v>-13.955956521739136</v>
      </c>
      <c r="P9" s="707">
        <v>566.24025000000006</v>
      </c>
      <c r="Q9" s="705">
        <v>637</v>
      </c>
      <c r="R9" s="317">
        <v>-70.75974999999994</v>
      </c>
      <c r="S9" s="708">
        <v>-11.108281004709566</v>
      </c>
      <c r="V9" s="709"/>
    </row>
    <row r="10" spans="2:22" x14ac:dyDescent="0.2">
      <c r="B10" s="704"/>
      <c r="C10" s="402" t="s">
        <v>428</v>
      </c>
      <c r="D10" s="705">
        <v>242.67948999999999</v>
      </c>
      <c r="E10" s="317">
        <v>254</v>
      </c>
      <c r="F10" s="317">
        <v>-11.320510000000013</v>
      </c>
      <c r="G10" s="706">
        <v>-4.4568937007874068</v>
      </c>
      <c r="H10" s="707">
        <v>57</v>
      </c>
      <c r="I10" s="317">
        <v>64</v>
      </c>
      <c r="J10" s="317">
        <v>-7</v>
      </c>
      <c r="K10" s="706">
        <v>-10.9375</v>
      </c>
      <c r="L10" s="707">
        <v>114.435</v>
      </c>
      <c r="M10" s="317">
        <v>112</v>
      </c>
      <c r="N10" s="317">
        <v>2.4350000000000023</v>
      </c>
      <c r="O10" s="706">
        <v>2.174107142857145</v>
      </c>
      <c r="P10" s="707">
        <v>414.11448999999999</v>
      </c>
      <c r="Q10" s="705">
        <v>430</v>
      </c>
      <c r="R10" s="317">
        <v>-15.885510000000011</v>
      </c>
      <c r="S10" s="708">
        <v>-3.6943046511627933</v>
      </c>
      <c r="V10" s="709"/>
    </row>
    <row r="11" spans="2:22" x14ac:dyDescent="0.2">
      <c r="B11" s="704" t="s">
        <v>442</v>
      </c>
      <c r="C11" s="402" t="s">
        <v>4</v>
      </c>
      <c r="D11" s="705">
        <v>11.4359</v>
      </c>
      <c r="E11" s="317" t="s">
        <v>362</v>
      </c>
      <c r="F11" s="317" t="s">
        <v>362</v>
      </c>
      <c r="G11" s="706" t="s">
        <v>362</v>
      </c>
      <c r="H11" s="707">
        <v>6.6081099999999999</v>
      </c>
      <c r="I11" s="317" t="s">
        <v>362</v>
      </c>
      <c r="J11" s="317" t="s">
        <v>362</v>
      </c>
      <c r="K11" s="706" t="s">
        <v>362</v>
      </c>
      <c r="L11" s="707">
        <v>9.6081099999999999</v>
      </c>
      <c r="M11" s="317" t="s">
        <v>362</v>
      </c>
      <c r="N11" s="317" t="s">
        <v>362</v>
      </c>
      <c r="O11" s="706" t="s">
        <v>362</v>
      </c>
      <c r="P11" s="707">
        <v>27.65212</v>
      </c>
      <c r="Q11" s="705" t="s">
        <v>362</v>
      </c>
      <c r="R11" s="317" t="s">
        <v>362</v>
      </c>
      <c r="S11" s="708" t="s">
        <v>362</v>
      </c>
      <c r="V11" s="709"/>
    </row>
    <row r="12" spans="2:22" x14ac:dyDescent="0.2">
      <c r="B12" s="704"/>
      <c r="C12" s="402" t="s">
        <v>5</v>
      </c>
      <c r="D12" s="705">
        <v>159.52703</v>
      </c>
      <c r="E12" s="317">
        <v>182</v>
      </c>
      <c r="F12" s="317">
        <v>-22.472970000000004</v>
      </c>
      <c r="G12" s="706">
        <v>-12.347785714285717</v>
      </c>
      <c r="H12" s="707">
        <v>43.216240000000006</v>
      </c>
      <c r="I12" s="317">
        <v>48</v>
      </c>
      <c r="J12" s="317">
        <v>-4.7837599999999938</v>
      </c>
      <c r="K12" s="706">
        <v>-9.9661666666666537</v>
      </c>
      <c r="L12" s="707">
        <v>71.027029999999996</v>
      </c>
      <c r="M12" s="317">
        <v>79.94</v>
      </c>
      <c r="N12" s="317">
        <v>-8.9129700000000014</v>
      </c>
      <c r="O12" s="706">
        <v>-11.14957468101076</v>
      </c>
      <c r="P12" s="707">
        <v>273.77030000000002</v>
      </c>
      <c r="Q12" s="705">
        <v>309.94</v>
      </c>
      <c r="R12" s="317">
        <v>-36.169699999999978</v>
      </c>
      <c r="S12" s="708">
        <v>-11.669903852358514</v>
      </c>
      <c r="V12" s="709"/>
    </row>
    <row r="13" spans="2:22" x14ac:dyDescent="0.2">
      <c r="B13" s="704"/>
      <c r="C13" s="402" t="s">
        <v>6</v>
      </c>
      <c r="D13" s="705">
        <v>164.71794999999997</v>
      </c>
      <c r="E13" s="317">
        <v>155</v>
      </c>
      <c r="F13" s="317">
        <v>9.7179499999999734</v>
      </c>
      <c r="G13" s="706">
        <v>6.2696451612903044</v>
      </c>
      <c r="H13" s="707">
        <v>34.05406</v>
      </c>
      <c r="I13" s="317">
        <v>41</v>
      </c>
      <c r="J13" s="317">
        <v>-6.9459400000000002</v>
      </c>
      <c r="K13" s="706">
        <v>-16.941317073170733</v>
      </c>
      <c r="L13" s="707">
        <v>66.999989999999997</v>
      </c>
      <c r="M13" s="317">
        <v>71</v>
      </c>
      <c r="N13" s="317">
        <v>-4.0000100000000032</v>
      </c>
      <c r="O13" s="706">
        <v>-5.6338169014084549</v>
      </c>
      <c r="P13" s="707">
        <v>265.77199999999993</v>
      </c>
      <c r="Q13" s="705">
        <v>267</v>
      </c>
      <c r="R13" s="317">
        <v>-1.2280000000000655</v>
      </c>
      <c r="S13" s="708">
        <v>-0.45992509363298334</v>
      </c>
      <c r="V13" s="709"/>
    </row>
    <row r="14" spans="2:22" x14ac:dyDescent="0.2">
      <c r="B14" s="704"/>
      <c r="C14" s="402" t="s">
        <v>7</v>
      </c>
      <c r="D14" s="705">
        <v>131.41309999999999</v>
      </c>
      <c r="E14" s="317">
        <v>162.30000000000001</v>
      </c>
      <c r="F14" s="317">
        <v>-30.886900000000026</v>
      </c>
      <c r="G14" s="706">
        <v>-19.03074553296366</v>
      </c>
      <c r="H14" s="707">
        <v>37.747869999999999</v>
      </c>
      <c r="I14" s="317">
        <v>40</v>
      </c>
      <c r="J14" s="317">
        <v>-2.2521300000000011</v>
      </c>
      <c r="K14" s="706">
        <v>-5.6303250000000027</v>
      </c>
      <c r="L14" s="707">
        <v>70.590459999999993</v>
      </c>
      <c r="M14" s="317">
        <v>73.400000000000006</v>
      </c>
      <c r="N14" s="317">
        <v>-2.8095400000000126</v>
      </c>
      <c r="O14" s="706">
        <v>-3.8277111716621426</v>
      </c>
      <c r="P14" s="707">
        <v>239.75142999999997</v>
      </c>
      <c r="Q14" s="705">
        <v>275.70000000000005</v>
      </c>
      <c r="R14" s="317">
        <v>-35.948570000000075</v>
      </c>
      <c r="S14" s="708">
        <v>-13.039017047515442</v>
      </c>
      <c r="V14" s="709"/>
    </row>
    <row r="15" spans="2:22" x14ac:dyDescent="0.2">
      <c r="B15" s="710"/>
      <c r="C15" s="402" t="s">
        <v>8</v>
      </c>
      <c r="D15" s="705">
        <v>105.53846</v>
      </c>
      <c r="E15" s="317">
        <v>107</v>
      </c>
      <c r="F15" s="317">
        <v>-1.4615399999999994</v>
      </c>
      <c r="G15" s="706">
        <v>-1.3659252336448593</v>
      </c>
      <c r="H15" s="707">
        <v>28.05406</v>
      </c>
      <c r="I15" s="317">
        <v>32</v>
      </c>
      <c r="J15" s="317">
        <v>-3.9459400000000002</v>
      </c>
      <c r="K15" s="706">
        <v>-12.331062500000002</v>
      </c>
      <c r="L15" s="707">
        <v>55.86755999999999</v>
      </c>
      <c r="M15" s="317">
        <v>58</v>
      </c>
      <c r="N15" s="317">
        <v>-2.1324400000000097</v>
      </c>
      <c r="O15" s="706">
        <v>-3.6766206896551892</v>
      </c>
      <c r="P15" s="707">
        <v>189.46008</v>
      </c>
      <c r="Q15" s="705">
        <v>197</v>
      </c>
      <c r="R15" s="317">
        <v>-7.5399199999999951</v>
      </c>
      <c r="S15" s="708">
        <v>-3.8273705583756321</v>
      </c>
      <c r="V15" s="709"/>
    </row>
    <row r="16" spans="2:22" x14ac:dyDescent="0.2">
      <c r="B16" s="704"/>
      <c r="C16" s="402" t="s">
        <v>9</v>
      </c>
      <c r="D16" s="705">
        <v>189.86176</v>
      </c>
      <c r="E16" s="317">
        <v>213</v>
      </c>
      <c r="F16" s="317">
        <v>-23.138239999999996</v>
      </c>
      <c r="G16" s="706">
        <v>-10.863023474178402</v>
      </c>
      <c r="H16" s="707">
        <v>36.270269999999996</v>
      </c>
      <c r="I16" s="317">
        <v>52</v>
      </c>
      <c r="J16" s="317">
        <v>-15.729730000000004</v>
      </c>
      <c r="K16" s="706">
        <v>-30.249480769230775</v>
      </c>
      <c r="L16" s="707">
        <v>89.730580000000003</v>
      </c>
      <c r="M16" s="317">
        <v>102</v>
      </c>
      <c r="N16" s="317">
        <v>-12.269419999999997</v>
      </c>
      <c r="O16" s="706">
        <v>-12.028843137254899</v>
      </c>
      <c r="P16" s="707">
        <v>315.86261000000002</v>
      </c>
      <c r="Q16" s="705">
        <v>367</v>
      </c>
      <c r="R16" s="317">
        <v>-51.137389999999982</v>
      </c>
      <c r="S16" s="708">
        <v>-13.933893732970024</v>
      </c>
      <c r="V16" s="709"/>
    </row>
    <row r="17" spans="2:22" x14ac:dyDescent="0.2">
      <c r="B17" s="704"/>
      <c r="C17" s="402" t="s">
        <v>10</v>
      </c>
      <c r="D17" s="705">
        <v>136.55831000000001</v>
      </c>
      <c r="E17" s="317">
        <v>141</v>
      </c>
      <c r="F17" s="317">
        <v>-4.4416899999999941</v>
      </c>
      <c r="G17" s="706">
        <v>-3.1501347517730456</v>
      </c>
      <c r="H17" s="707">
        <v>43.027029999999996</v>
      </c>
      <c r="I17" s="317">
        <v>48</v>
      </c>
      <c r="J17" s="317">
        <v>-4.9729700000000037</v>
      </c>
      <c r="K17" s="706">
        <v>-10.360354166666674</v>
      </c>
      <c r="L17" s="707">
        <v>78.472989999999996</v>
      </c>
      <c r="M17" s="317">
        <v>83</v>
      </c>
      <c r="N17" s="317">
        <v>-4.5270100000000042</v>
      </c>
      <c r="O17" s="706">
        <v>-5.4542289156626556</v>
      </c>
      <c r="P17" s="707">
        <v>258.05833000000001</v>
      </c>
      <c r="Q17" s="705">
        <v>272</v>
      </c>
      <c r="R17" s="317">
        <v>-13.941669999999988</v>
      </c>
      <c r="S17" s="708">
        <v>-5.1256139705882307</v>
      </c>
      <c r="V17" s="709"/>
    </row>
    <row r="18" spans="2:22" x14ac:dyDescent="0.2">
      <c r="B18" s="704"/>
      <c r="C18" s="402" t="s">
        <v>11</v>
      </c>
      <c r="D18" s="705">
        <v>194.52703</v>
      </c>
      <c r="E18" s="317">
        <v>199</v>
      </c>
      <c r="F18" s="317">
        <v>-4.4729700000000037</v>
      </c>
      <c r="G18" s="706">
        <v>-2.2477236180904541</v>
      </c>
      <c r="H18" s="707">
        <v>35.580399999999997</v>
      </c>
      <c r="I18" s="317">
        <v>42</v>
      </c>
      <c r="J18" s="317">
        <v>-6.4196000000000026</v>
      </c>
      <c r="K18" s="706">
        <v>-15.284761904761911</v>
      </c>
      <c r="L18" s="707">
        <v>94.151229999999998</v>
      </c>
      <c r="M18" s="317">
        <v>102.5</v>
      </c>
      <c r="N18" s="317">
        <v>-8.3487700000000018</v>
      </c>
      <c r="O18" s="706">
        <v>-8.1451414634146353</v>
      </c>
      <c r="P18" s="707">
        <v>324.25865999999996</v>
      </c>
      <c r="Q18" s="705">
        <v>343.5</v>
      </c>
      <c r="R18" s="317">
        <v>-19.241340000000037</v>
      </c>
      <c r="S18" s="708">
        <v>-5.601554585152849</v>
      </c>
      <c r="V18" s="709"/>
    </row>
    <row r="19" spans="2:22" x14ac:dyDescent="0.2">
      <c r="B19" s="704"/>
      <c r="C19" s="402" t="s">
        <v>12</v>
      </c>
      <c r="D19" s="705">
        <v>142.51923999999997</v>
      </c>
      <c r="E19" s="317">
        <v>149.94</v>
      </c>
      <c r="F19" s="317">
        <v>-7.4207600000000298</v>
      </c>
      <c r="G19" s="706">
        <v>-4.9491529945311656</v>
      </c>
      <c r="H19" s="707">
        <v>34.027029999999996</v>
      </c>
      <c r="I19" s="317">
        <v>40</v>
      </c>
      <c r="J19" s="317">
        <v>-5.9729700000000037</v>
      </c>
      <c r="K19" s="706">
        <v>-14.932425000000011</v>
      </c>
      <c r="L19" s="707">
        <v>84.905279999999991</v>
      </c>
      <c r="M19" s="317">
        <v>93</v>
      </c>
      <c r="N19" s="317">
        <v>-8.0947200000000095</v>
      </c>
      <c r="O19" s="706">
        <v>-8.7040000000000095</v>
      </c>
      <c r="P19" s="707">
        <v>261.45154999999994</v>
      </c>
      <c r="Q19" s="705">
        <v>282.94</v>
      </c>
      <c r="R19" s="317">
        <v>-21.488450000000057</v>
      </c>
      <c r="S19" s="708">
        <v>-7.5947020569732304</v>
      </c>
      <c r="V19" s="709"/>
    </row>
    <row r="20" spans="2:22" x14ac:dyDescent="0.2">
      <c r="B20" s="704"/>
      <c r="C20" s="402" t="s">
        <v>13</v>
      </c>
      <c r="D20" s="705">
        <v>184.66666999999998</v>
      </c>
      <c r="E20" s="317">
        <v>193.5</v>
      </c>
      <c r="F20" s="317">
        <v>-8.8333300000000179</v>
      </c>
      <c r="G20" s="706">
        <v>-4.5650284237726195</v>
      </c>
      <c r="H20" s="707">
        <v>46</v>
      </c>
      <c r="I20" s="317">
        <v>51</v>
      </c>
      <c r="J20" s="317">
        <v>-5</v>
      </c>
      <c r="K20" s="706">
        <v>-9.8039215686274517</v>
      </c>
      <c r="L20" s="707">
        <v>70.82432</v>
      </c>
      <c r="M20" s="317">
        <v>76.5</v>
      </c>
      <c r="N20" s="317">
        <v>-5.6756799999999998</v>
      </c>
      <c r="O20" s="706">
        <v>-7.41918954248366</v>
      </c>
      <c r="P20" s="707">
        <v>301.49099000000001</v>
      </c>
      <c r="Q20" s="705">
        <v>321</v>
      </c>
      <c r="R20" s="317">
        <v>-19.509009999999989</v>
      </c>
      <c r="S20" s="708">
        <v>-6.0775732087227388</v>
      </c>
      <c r="V20" s="709"/>
    </row>
    <row r="21" spans="2:22" x14ac:dyDescent="0.2">
      <c r="B21" s="704"/>
      <c r="C21" s="402" t="s">
        <v>14</v>
      </c>
      <c r="D21" s="705">
        <v>108.76282999999998</v>
      </c>
      <c r="E21" s="317">
        <v>107.5</v>
      </c>
      <c r="F21" s="317">
        <v>1.2628299999999797</v>
      </c>
      <c r="G21" s="706">
        <v>1.1747255813953299</v>
      </c>
      <c r="H21" s="707">
        <v>25.153850000000002</v>
      </c>
      <c r="I21" s="317">
        <v>34</v>
      </c>
      <c r="J21" s="317">
        <v>-8.846149999999998</v>
      </c>
      <c r="K21" s="706">
        <v>-26.018088235294112</v>
      </c>
      <c r="L21" s="707">
        <v>68.197559999999996</v>
      </c>
      <c r="M21" s="317">
        <v>84.97</v>
      </c>
      <c r="N21" s="317">
        <v>-16.772440000000003</v>
      </c>
      <c r="O21" s="706">
        <v>-19.739249146757682</v>
      </c>
      <c r="P21" s="707">
        <v>202.11424</v>
      </c>
      <c r="Q21" s="705">
        <v>226.47</v>
      </c>
      <c r="R21" s="317">
        <v>-24.355760000000004</v>
      </c>
      <c r="S21" s="708">
        <v>-10.754519362387956</v>
      </c>
      <c r="V21" s="709"/>
    </row>
    <row r="22" spans="2:22" x14ac:dyDescent="0.2">
      <c r="B22" s="704"/>
      <c r="C22" s="402" t="s">
        <v>15</v>
      </c>
      <c r="D22" s="705">
        <v>121.60602999999999</v>
      </c>
      <c r="E22" s="317">
        <v>133</v>
      </c>
      <c r="F22" s="317">
        <v>-11.39397000000001</v>
      </c>
      <c r="G22" s="706">
        <v>-8.5668947368421122</v>
      </c>
      <c r="H22" s="707">
        <v>18.65869</v>
      </c>
      <c r="I22" s="317">
        <v>27</v>
      </c>
      <c r="J22" s="317">
        <v>-8.34131</v>
      </c>
      <c r="K22" s="706">
        <v>-30.893740740740739</v>
      </c>
      <c r="L22" s="707">
        <v>41.16216</v>
      </c>
      <c r="M22" s="317">
        <v>55.5</v>
      </c>
      <c r="N22" s="317">
        <v>-14.33784</v>
      </c>
      <c r="O22" s="706">
        <v>-25.833945945945946</v>
      </c>
      <c r="P22" s="707">
        <v>181.42687999999998</v>
      </c>
      <c r="Q22" s="705">
        <v>215.5</v>
      </c>
      <c r="R22" s="317">
        <v>-34.073120000000017</v>
      </c>
      <c r="S22" s="708">
        <v>-15.811192575406041</v>
      </c>
      <c r="V22" s="709"/>
    </row>
    <row r="23" spans="2:22" x14ac:dyDescent="0.2">
      <c r="B23" s="704"/>
      <c r="C23" s="402" t="s">
        <v>16</v>
      </c>
      <c r="D23" s="705">
        <v>120.05544999999998</v>
      </c>
      <c r="E23" s="317">
        <v>122</v>
      </c>
      <c r="F23" s="317">
        <v>-1.9445500000000209</v>
      </c>
      <c r="G23" s="706">
        <v>-1.5938934426229678</v>
      </c>
      <c r="H23" s="707">
        <v>35.273400000000002</v>
      </c>
      <c r="I23" s="317">
        <v>36</v>
      </c>
      <c r="J23" s="317">
        <v>-0.72659999999999769</v>
      </c>
      <c r="K23" s="706">
        <v>-2.0183333333333269</v>
      </c>
      <c r="L23" s="707">
        <v>69.035129999999995</v>
      </c>
      <c r="M23" s="317">
        <v>69.599999999999994</v>
      </c>
      <c r="N23" s="317">
        <v>-0.5648699999999991</v>
      </c>
      <c r="O23" s="706">
        <v>-0.81159482758620571</v>
      </c>
      <c r="P23" s="707">
        <v>224.36397999999997</v>
      </c>
      <c r="Q23" s="705">
        <v>227.6</v>
      </c>
      <c r="R23" s="317">
        <v>-3.2360200000000248</v>
      </c>
      <c r="S23" s="708">
        <v>-1.4218014059754065</v>
      </c>
      <c r="V23" s="709"/>
    </row>
    <row r="24" spans="2:22" x14ac:dyDescent="0.2">
      <c r="B24" s="704"/>
      <c r="C24" s="402" t="s">
        <v>17</v>
      </c>
      <c r="D24" s="705">
        <v>131.29487</v>
      </c>
      <c r="E24" s="317">
        <v>132</v>
      </c>
      <c r="F24" s="317">
        <v>-0.70512999999999693</v>
      </c>
      <c r="G24" s="706">
        <v>-0.53418939393939158</v>
      </c>
      <c r="H24" s="707">
        <v>45.027029999999996</v>
      </c>
      <c r="I24" s="317">
        <v>52</v>
      </c>
      <c r="J24" s="317">
        <v>-6.9729700000000037</v>
      </c>
      <c r="K24" s="706">
        <v>-13.4095576923077</v>
      </c>
      <c r="L24" s="707">
        <v>64.48648</v>
      </c>
      <c r="M24" s="317">
        <v>68.12</v>
      </c>
      <c r="N24" s="317">
        <v>-3.6335200000000043</v>
      </c>
      <c r="O24" s="706">
        <v>-5.3339988256018849</v>
      </c>
      <c r="P24" s="707">
        <v>240.80838</v>
      </c>
      <c r="Q24" s="705">
        <v>252.12</v>
      </c>
      <c r="R24" s="317">
        <v>-11.311620000000005</v>
      </c>
      <c r="S24" s="708">
        <v>-4.486601618277013</v>
      </c>
      <c r="V24" s="709"/>
    </row>
    <row r="25" spans="2:22" x14ac:dyDescent="0.2">
      <c r="B25" s="710" t="s">
        <v>441</v>
      </c>
      <c r="C25" s="402" t="s">
        <v>18</v>
      </c>
      <c r="D25" s="705">
        <v>6</v>
      </c>
      <c r="E25" s="317" t="s">
        <v>362</v>
      </c>
      <c r="F25" s="317" t="s">
        <v>362</v>
      </c>
      <c r="G25" s="706" t="s">
        <v>362</v>
      </c>
      <c r="H25" s="707">
        <v>17.68648</v>
      </c>
      <c r="I25" s="317" t="s">
        <v>362</v>
      </c>
      <c r="J25" s="317" t="s">
        <v>362</v>
      </c>
      <c r="K25" s="706" t="s">
        <v>362</v>
      </c>
      <c r="L25" s="707">
        <v>13.730420000000001</v>
      </c>
      <c r="M25" s="317" t="s">
        <v>362</v>
      </c>
      <c r="N25" s="317" t="s">
        <v>362</v>
      </c>
      <c r="O25" s="706" t="s">
        <v>362</v>
      </c>
      <c r="P25" s="707">
        <v>37.416899999999998</v>
      </c>
      <c r="Q25" s="705" t="s">
        <v>362</v>
      </c>
      <c r="R25" s="317" t="s">
        <v>362</v>
      </c>
      <c r="S25" s="708" t="s">
        <v>362</v>
      </c>
      <c r="V25" s="709"/>
    </row>
    <row r="26" spans="2:22" ht="15" customHeight="1" x14ac:dyDescent="0.2">
      <c r="B26" s="711"/>
      <c r="C26" s="402" t="s">
        <v>19</v>
      </c>
      <c r="D26" s="705">
        <v>102.09405999999998</v>
      </c>
      <c r="E26" s="317">
        <v>112</v>
      </c>
      <c r="F26" s="317">
        <v>-9.9059400000000153</v>
      </c>
      <c r="G26" s="706">
        <v>-8.8445892857142994</v>
      </c>
      <c r="H26" s="707">
        <v>27</v>
      </c>
      <c r="I26" s="317">
        <v>36</v>
      </c>
      <c r="J26" s="317">
        <v>-9</v>
      </c>
      <c r="K26" s="706">
        <v>-25</v>
      </c>
      <c r="L26" s="707">
        <v>47.408179999999994</v>
      </c>
      <c r="M26" s="317">
        <v>59</v>
      </c>
      <c r="N26" s="317">
        <v>-11.591820000000006</v>
      </c>
      <c r="O26" s="706">
        <v>-19.647152542372893</v>
      </c>
      <c r="P26" s="707">
        <v>176.50223999999997</v>
      </c>
      <c r="Q26" s="705">
        <v>207</v>
      </c>
      <c r="R26" s="317">
        <v>-30.497760000000028</v>
      </c>
      <c r="S26" s="708">
        <v>-14.733217391304363</v>
      </c>
      <c r="V26" s="709"/>
    </row>
    <row r="27" spans="2:22" x14ac:dyDescent="0.2">
      <c r="B27" s="704"/>
      <c r="C27" s="402" t="s">
        <v>20</v>
      </c>
      <c r="D27" s="705">
        <v>78.96293</v>
      </c>
      <c r="E27" s="317">
        <v>80</v>
      </c>
      <c r="F27" s="317">
        <v>-1.0370699999999999</v>
      </c>
      <c r="G27" s="706">
        <v>-1.2963374999999999</v>
      </c>
      <c r="H27" s="707">
        <v>22.05406</v>
      </c>
      <c r="I27" s="317">
        <v>26</v>
      </c>
      <c r="J27" s="317">
        <v>-3.9459400000000002</v>
      </c>
      <c r="K27" s="706">
        <v>-15.176692307692308</v>
      </c>
      <c r="L27" s="707">
        <v>56.124189999999999</v>
      </c>
      <c r="M27" s="317">
        <v>60</v>
      </c>
      <c r="N27" s="317">
        <v>-3.8758100000000013</v>
      </c>
      <c r="O27" s="706">
        <v>-6.4596833333333352</v>
      </c>
      <c r="P27" s="707">
        <v>157.14117999999999</v>
      </c>
      <c r="Q27" s="705">
        <v>166</v>
      </c>
      <c r="R27" s="317">
        <v>-8.8588200000000086</v>
      </c>
      <c r="S27" s="708">
        <v>-5.3366385542168731</v>
      </c>
      <c r="V27" s="709"/>
    </row>
    <row r="28" spans="2:22" x14ac:dyDescent="0.2">
      <c r="B28" s="704"/>
      <c r="C28" s="402" t="s">
        <v>21</v>
      </c>
      <c r="D28" s="705">
        <v>216.19647999999998</v>
      </c>
      <c r="E28" s="317">
        <v>204</v>
      </c>
      <c r="F28" s="317">
        <v>12.19647999999998</v>
      </c>
      <c r="G28" s="706">
        <v>5.9786666666666566</v>
      </c>
      <c r="H28" s="707">
        <v>49.89085</v>
      </c>
      <c r="I28" s="317">
        <v>51</v>
      </c>
      <c r="J28" s="317">
        <v>-1.1091499999999996</v>
      </c>
      <c r="K28" s="706">
        <v>-2.1748039215686266</v>
      </c>
      <c r="L28" s="707">
        <v>74.227000000000004</v>
      </c>
      <c r="M28" s="317">
        <v>89.31</v>
      </c>
      <c r="N28" s="317">
        <v>-15.082999999999998</v>
      </c>
      <c r="O28" s="706">
        <v>-16.888366364348894</v>
      </c>
      <c r="P28" s="707">
        <v>340.31432999999993</v>
      </c>
      <c r="Q28" s="705">
        <v>344.31</v>
      </c>
      <c r="R28" s="317">
        <v>-3.9956700000000751</v>
      </c>
      <c r="S28" s="708">
        <v>-1.160486189770868</v>
      </c>
      <c r="V28" s="709"/>
    </row>
    <row r="29" spans="2:22" x14ac:dyDescent="0.2">
      <c r="B29" s="704"/>
      <c r="C29" s="402" t="s">
        <v>22</v>
      </c>
      <c r="D29" s="705">
        <v>26.22073</v>
      </c>
      <c r="E29" s="317">
        <v>31.25</v>
      </c>
      <c r="F29" s="317">
        <v>-5.0292700000000004</v>
      </c>
      <c r="G29" s="706">
        <v>-16.093664</v>
      </c>
      <c r="H29" s="707">
        <v>5.8589799999999999</v>
      </c>
      <c r="I29" s="317">
        <v>10</v>
      </c>
      <c r="J29" s="317">
        <v>-4.1410200000000001</v>
      </c>
      <c r="K29" s="706">
        <v>-41.410200000000003</v>
      </c>
      <c r="L29" s="707">
        <v>22.89189</v>
      </c>
      <c r="M29" s="317">
        <v>25.75</v>
      </c>
      <c r="N29" s="317">
        <v>-2.8581099999999999</v>
      </c>
      <c r="O29" s="706">
        <v>-11.099456310679612</v>
      </c>
      <c r="P29" s="707">
        <v>54.971599999999995</v>
      </c>
      <c r="Q29" s="705">
        <v>67</v>
      </c>
      <c r="R29" s="317">
        <v>-12.028400000000005</v>
      </c>
      <c r="S29" s="708">
        <v>-17.95283582089553</v>
      </c>
      <c r="V29" s="709"/>
    </row>
    <row r="30" spans="2:22" x14ac:dyDescent="0.2">
      <c r="B30" s="704"/>
      <c r="C30" s="402" t="s">
        <v>23</v>
      </c>
      <c r="D30" s="705">
        <v>142.16304</v>
      </c>
      <c r="E30" s="317">
        <v>146.5</v>
      </c>
      <c r="F30" s="317">
        <v>-4.3369600000000048</v>
      </c>
      <c r="G30" s="706">
        <v>-2.9603822525597305</v>
      </c>
      <c r="H30" s="707">
        <v>28</v>
      </c>
      <c r="I30" s="317">
        <v>36</v>
      </c>
      <c r="J30" s="317">
        <v>-8</v>
      </c>
      <c r="K30" s="706">
        <v>-22.222222222222221</v>
      </c>
      <c r="L30" s="707">
        <v>55.313590000000005</v>
      </c>
      <c r="M30" s="317">
        <v>59.7</v>
      </c>
      <c r="N30" s="317">
        <v>-4.3864099999999979</v>
      </c>
      <c r="O30" s="706">
        <v>-7.347420435510883</v>
      </c>
      <c r="P30" s="707">
        <v>225.47663</v>
      </c>
      <c r="Q30" s="705">
        <v>242.2</v>
      </c>
      <c r="R30" s="317">
        <v>-16.723369999999989</v>
      </c>
      <c r="S30" s="708">
        <v>-6.9047770437654785</v>
      </c>
      <c r="V30" s="709"/>
    </row>
    <row r="31" spans="2:22" x14ac:dyDescent="0.2">
      <c r="B31" s="704"/>
      <c r="C31" s="402" t="s">
        <v>24</v>
      </c>
      <c r="D31" s="705">
        <v>217.20958000000002</v>
      </c>
      <c r="E31" s="317">
        <v>240</v>
      </c>
      <c r="F31" s="317">
        <v>-22.790419999999983</v>
      </c>
      <c r="G31" s="706">
        <v>-9.4960083333333269</v>
      </c>
      <c r="H31" s="707">
        <v>49.946129999999997</v>
      </c>
      <c r="I31" s="317">
        <v>62</v>
      </c>
      <c r="J31" s="317">
        <v>-12.053870000000003</v>
      </c>
      <c r="K31" s="706">
        <v>-19.441725806451618</v>
      </c>
      <c r="L31" s="707">
        <v>100.08108</v>
      </c>
      <c r="M31" s="317">
        <v>114</v>
      </c>
      <c r="N31" s="317">
        <v>-13.91892</v>
      </c>
      <c r="O31" s="706">
        <v>-12.209578947368421</v>
      </c>
      <c r="P31" s="707">
        <v>367.23678999999998</v>
      </c>
      <c r="Q31" s="705">
        <v>416</v>
      </c>
      <c r="R31" s="317">
        <v>-48.763210000000015</v>
      </c>
      <c r="S31" s="708">
        <v>-11.721925480769233</v>
      </c>
      <c r="V31" s="709"/>
    </row>
    <row r="32" spans="2:22" x14ac:dyDescent="0.2">
      <c r="B32" s="704"/>
      <c r="C32" s="402" t="s">
        <v>248</v>
      </c>
      <c r="D32" s="705">
        <v>117.26922999999999</v>
      </c>
      <c r="E32" s="317">
        <v>117</v>
      </c>
      <c r="F32" s="317">
        <v>0.2692299999999932</v>
      </c>
      <c r="G32" s="706">
        <v>0.2301111111111053</v>
      </c>
      <c r="H32" s="707">
        <v>32.10812</v>
      </c>
      <c r="I32" s="317">
        <v>47</v>
      </c>
      <c r="J32" s="317">
        <v>-14.89188</v>
      </c>
      <c r="K32" s="706">
        <v>-31.68485106382979</v>
      </c>
      <c r="L32" s="707">
        <v>71.182470000000009</v>
      </c>
      <c r="M32" s="317">
        <v>75.27000000000001</v>
      </c>
      <c r="N32" s="317">
        <v>-4.087530000000001</v>
      </c>
      <c r="O32" s="706">
        <v>-5.4304902351534485</v>
      </c>
      <c r="P32" s="707">
        <v>220.55982</v>
      </c>
      <c r="Q32" s="705">
        <v>239.27</v>
      </c>
      <c r="R32" s="317">
        <v>-18.710180000000008</v>
      </c>
      <c r="S32" s="708">
        <v>-7.8196932335854923</v>
      </c>
      <c r="V32" s="709"/>
    </row>
    <row r="33" spans="2:22" x14ac:dyDescent="0.2">
      <c r="B33" s="704"/>
      <c r="C33" s="402" t="s">
        <v>25</v>
      </c>
      <c r="D33" s="705">
        <v>145.38461000000001</v>
      </c>
      <c r="E33" s="317">
        <v>141.5</v>
      </c>
      <c r="F33" s="317">
        <v>3.8846100000000092</v>
      </c>
      <c r="G33" s="706">
        <v>2.7453074204947061</v>
      </c>
      <c r="H33" s="707">
        <v>21.52703</v>
      </c>
      <c r="I33" s="317">
        <v>30</v>
      </c>
      <c r="J33" s="317">
        <v>-8.4729700000000001</v>
      </c>
      <c r="K33" s="706">
        <v>-28.243233333333333</v>
      </c>
      <c r="L33" s="707">
        <v>48.58108</v>
      </c>
      <c r="M33" s="317">
        <v>65.2</v>
      </c>
      <c r="N33" s="317">
        <v>-16.618920000000003</v>
      </c>
      <c r="O33" s="706">
        <v>-25.489141104294482</v>
      </c>
      <c r="P33" s="707">
        <v>215.49272000000002</v>
      </c>
      <c r="Q33" s="705">
        <v>236.7</v>
      </c>
      <c r="R33" s="317">
        <v>-21.207279999999969</v>
      </c>
      <c r="S33" s="708">
        <v>-8.9595606252640341</v>
      </c>
      <c r="V33" s="709"/>
    </row>
    <row r="34" spans="2:22" x14ac:dyDescent="0.2">
      <c r="B34" s="704"/>
      <c r="C34" s="402" t="s">
        <v>26</v>
      </c>
      <c r="D34" s="705">
        <v>137.54595</v>
      </c>
      <c r="E34" s="317">
        <v>131</v>
      </c>
      <c r="F34" s="317">
        <v>6.5459500000000048</v>
      </c>
      <c r="G34" s="706">
        <v>4.9969083969465684</v>
      </c>
      <c r="H34" s="707">
        <v>30.31081</v>
      </c>
      <c r="I34" s="317">
        <v>36</v>
      </c>
      <c r="J34" s="317">
        <v>-5.68919</v>
      </c>
      <c r="K34" s="706">
        <v>-15.803305555555555</v>
      </c>
      <c r="L34" s="707">
        <v>85.768249999999995</v>
      </c>
      <c r="M34" s="317">
        <v>93.3</v>
      </c>
      <c r="N34" s="317">
        <v>-7.5317500000000024</v>
      </c>
      <c r="O34" s="706">
        <v>-8.0726152197213317</v>
      </c>
      <c r="P34" s="707">
        <v>253.62501</v>
      </c>
      <c r="Q34" s="705">
        <v>260.3</v>
      </c>
      <c r="R34" s="317">
        <v>-6.6749900000000082</v>
      </c>
      <c r="S34" s="708">
        <v>-2.5643449865539791</v>
      </c>
      <c r="V34" s="709"/>
    </row>
    <row r="35" spans="2:22" x14ac:dyDescent="0.2">
      <c r="B35" s="704"/>
      <c r="C35" s="402" t="s">
        <v>27</v>
      </c>
      <c r="D35" s="705">
        <v>285.46731999999997</v>
      </c>
      <c r="E35" s="317">
        <v>364</v>
      </c>
      <c r="F35" s="317">
        <v>-78.532680000000028</v>
      </c>
      <c r="G35" s="706">
        <v>-21.574912087912097</v>
      </c>
      <c r="H35" s="707">
        <v>76.737179999999995</v>
      </c>
      <c r="I35" s="317">
        <v>88</v>
      </c>
      <c r="J35" s="317">
        <v>-11.262820000000005</v>
      </c>
      <c r="K35" s="706">
        <v>-12.798659090909096</v>
      </c>
      <c r="L35" s="707">
        <v>98.740989999999996</v>
      </c>
      <c r="M35" s="317">
        <v>121.5</v>
      </c>
      <c r="N35" s="317">
        <v>-22.759010000000004</v>
      </c>
      <c r="O35" s="706">
        <v>-18.73169547325103</v>
      </c>
      <c r="P35" s="707">
        <v>460.94548999999995</v>
      </c>
      <c r="Q35" s="705">
        <v>573.5</v>
      </c>
      <c r="R35" s="317">
        <v>-112.55451000000005</v>
      </c>
      <c r="S35" s="708">
        <v>-19.625895379250228</v>
      </c>
      <c r="V35" s="709"/>
    </row>
    <row r="36" spans="2:22" x14ac:dyDescent="0.2">
      <c r="B36" s="704"/>
      <c r="C36" s="402" t="s">
        <v>28</v>
      </c>
      <c r="D36" s="705">
        <v>60.76923</v>
      </c>
      <c r="E36" s="317">
        <v>61</v>
      </c>
      <c r="F36" s="317">
        <v>-0.2307699999999997</v>
      </c>
      <c r="G36" s="706">
        <v>-0.37831147540983556</v>
      </c>
      <c r="H36" s="707">
        <v>19</v>
      </c>
      <c r="I36" s="317">
        <v>22</v>
      </c>
      <c r="J36" s="317">
        <v>-3</v>
      </c>
      <c r="K36" s="706">
        <v>-13.636363636363635</v>
      </c>
      <c r="L36" s="707">
        <v>59.513509999999997</v>
      </c>
      <c r="M36" s="317">
        <v>65</v>
      </c>
      <c r="N36" s="317">
        <v>-5.4864900000000034</v>
      </c>
      <c r="O36" s="706">
        <v>-8.4407538461538518</v>
      </c>
      <c r="P36" s="707">
        <v>139.28273999999999</v>
      </c>
      <c r="Q36" s="705">
        <v>148</v>
      </c>
      <c r="R36" s="317">
        <v>-8.7172600000000102</v>
      </c>
      <c r="S36" s="708">
        <v>-5.8900405405405474</v>
      </c>
      <c r="V36" s="709"/>
    </row>
    <row r="37" spans="2:22" x14ac:dyDescent="0.2">
      <c r="B37" s="704"/>
      <c r="C37" s="402" t="s">
        <v>29</v>
      </c>
      <c r="D37" s="705">
        <v>107.02705000000002</v>
      </c>
      <c r="E37" s="317">
        <v>115.5</v>
      </c>
      <c r="F37" s="317">
        <v>-8.4729499999999831</v>
      </c>
      <c r="G37" s="706">
        <v>-7.3358874458874315</v>
      </c>
      <c r="H37" s="707">
        <v>28.52703</v>
      </c>
      <c r="I37" s="317">
        <v>42</v>
      </c>
      <c r="J37" s="317">
        <v>-13.47297</v>
      </c>
      <c r="K37" s="706">
        <v>-32.078499999999998</v>
      </c>
      <c r="L37" s="707">
        <v>55.195949999999996</v>
      </c>
      <c r="M37" s="317">
        <v>60.5</v>
      </c>
      <c r="N37" s="317">
        <v>-5.3040500000000037</v>
      </c>
      <c r="O37" s="706">
        <v>-8.7670247933884369</v>
      </c>
      <c r="P37" s="707">
        <v>190.75003000000004</v>
      </c>
      <c r="Q37" s="705">
        <v>218</v>
      </c>
      <c r="R37" s="317">
        <v>-27.249969999999962</v>
      </c>
      <c r="S37" s="708">
        <v>-12.499986238532093</v>
      </c>
      <c r="V37" s="709"/>
    </row>
    <row r="38" spans="2:22" x14ac:dyDescent="0.2">
      <c r="B38" s="704"/>
      <c r="C38" s="402" t="s">
        <v>30</v>
      </c>
      <c r="D38" s="705">
        <v>495.48792000000003</v>
      </c>
      <c r="E38" s="317">
        <v>525</v>
      </c>
      <c r="F38" s="317">
        <v>-29.512079999999969</v>
      </c>
      <c r="G38" s="706">
        <v>-5.6213485714285651</v>
      </c>
      <c r="H38" s="707">
        <v>95.668210000000016</v>
      </c>
      <c r="I38" s="317">
        <v>110</v>
      </c>
      <c r="J38" s="317">
        <v>-14.331789999999984</v>
      </c>
      <c r="K38" s="706">
        <v>-13.028899999999984</v>
      </c>
      <c r="L38" s="707">
        <v>121.78489999999999</v>
      </c>
      <c r="M38" s="317">
        <v>132.19999999999999</v>
      </c>
      <c r="N38" s="317">
        <v>-10.415099999999995</v>
      </c>
      <c r="O38" s="706">
        <v>-7.878290468986382</v>
      </c>
      <c r="P38" s="707">
        <v>712.94103000000007</v>
      </c>
      <c r="Q38" s="705">
        <v>767.2</v>
      </c>
      <c r="R38" s="317">
        <v>-54.258969999999977</v>
      </c>
      <c r="S38" s="708">
        <v>-7.0723370698644388</v>
      </c>
      <c r="V38" s="709"/>
    </row>
    <row r="39" spans="2:22" x14ac:dyDescent="0.2">
      <c r="B39" s="704"/>
      <c r="C39" s="402" t="s">
        <v>31</v>
      </c>
      <c r="D39" s="705">
        <v>364.71510999999998</v>
      </c>
      <c r="E39" s="317">
        <v>420</v>
      </c>
      <c r="F39" s="317">
        <v>-55.284890000000019</v>
      </c>
      <c r="G39" s="706">
        <v>-13.163069047619052</v>
      </c>
      <c r="H39" s="707">
        <v>90.216239999999999</v>
      </c>
      <c r="I39" s="317">
        <v>89</v>
      </c>
      <c r="J39" s="317">
        <v>1.2162399999999991</v>
      </c>
      <c r="K39" s="706">
        <v>1.3665617977528079</v>
      </c>
      <c r="L39" s="707">
        <v>90.561899999999994</v>
      </c>
      <c r="M39" s="317">
        <v>106.5</v>
      </c>
      <c r="N39" s="317">
        <v>-15.938100000000006</v>
      </c>
      <c r="O39" s="706">
        <v>-14.965352112676062</v>
      </c>
      <c r="P39" s="707">
        <v>545.49324999999999</v>
      </c>
      <c r="Q39" s="705">
        <v>615.5</v>
      </c>
      <c r="R39" s="317">
        <v>-70.006750000000011</v>
      </c>
      <c r="S39" s="708">
        <v>-11.37396425670187</v>
      </c>
      <c r="V39" s="709"/>
    </row>
    <row r="40" spans="2:22" x14ac:dyDescent="0.2">
      <c r="B40" s="704"/>
      <c r="C40" s="402" t="s">
        <v>32</v>
      </c>
      <c r="D40" s="705">
        <v>220.36089999999999</v>
      </c>
      <c r="E40" s="317">
        <v>221</v>
      </c>
      <c r="F40" s="317">
        <v>-0.63910000000001332</v>
      </c>
      <c r="G40" s="706">
        <v>-0.28918552036199696</v>
      </c>
      <c r="H40" s="707">
        <v>33</v>
      </c>
      <c r="I40" s="317">
        <v>44</v>
      </c>
      <c r="J40" s="317">
        <v>-11</v>
      </c>
      <c r="K40" s="706">
        <v>-25</v>
      </c>
      <c r="L40" s="707">
        <v>116.71054000000001</v>
      </c>
      <c r="M40" s="317">
        <v>112.5</v>
      </c>
      <c r="N40" s="317">
        <v>4.2105400000000088</v>
      </c>
      <c r="O40" s="706">
        <v>3.7427022222222299</v>
      </c>
      <c r="P40" s="707">
        <v>370.07144</v>
      </c>
      <c r="Q40" s="705">
        <v>377.5</v>
      </c>
      <c r="R40" s="317">
        <v>-7.4285600000000045</v>
      </c>
      <c r="S40" s="708">
        <v>-1.9678304635761601</v>
      </c>
      <c r="V40" s="709"/>
    </row>
    <row r="41" spans="2:22" x14ac:dyDescent="0.2">
      <c r="B41" s="704"/>
      <c r="C41" s="402" t="s">
        <v>33</v>
      </c>
      <c r="D41" s="705">
        <v>184.33784</v>
      </c>
      <c r="E41" s="317">
        <v>195</v>
      </c>
      <c r="F41" s="317">
        <v>-10.66216</v>
      </c>
      <c r="G41" s="706">
        <v>-5.467774358974359</v>
      </c>
      <c r="H41" s="707">
        <v>29.08109</v>
      </c>
      <c r="I41" s="317">
        <v>40</v>
      </c>
      <c r="J41" s="317">
        <v>-10.91891</v>
      </c>
      <c r="K41" s="706">
        <v>-27.297274999999999</v>
      </c>
      <c r="L41" s="707">
        <v>95.770250000000004</v>
      </c>
      <c r="M41" s="317">
        <v>100.65</v>
      </c>
      <c r="N41" s="317">
        <v>-4.8797500000000014</v>
      </c>
      <c r="O41" s="706">
        <v>-4.8482364629905632</v>
      </c>
      <c r="P41" s="707">
        <v>309.18917999999996</v>
      </c>
      <c r="Q41" s="705">
        <v>335.65</v>
      </c>
      <c r="R41" s="317">
        <v>-26.460820000000012</v>
      </c>
      <c r="S41" s="708">
        <v>-7.8834559809325233</v>
      </c>
      <c r="V41" s="709"/>
    </row>
    <row r="42" spans="2:22" x14ac:dyDescent="0.2">
      <c r="B42" s="704"/>
      <c r="C42" s="402" t="s">
        <v>34</v>
      </c>
      <c r="D42" s="705">
        <v>176.5</v>
      </c>
      <c r="E42" s="317">
        <v>188.91</v>
      </c>
      <c r="F42" s="317">
        <v>-12.409999999999997</v>
      </c>
      <c r="G42" s="706">
        <v>-6.5692657879413456</v>
      </c>
      <c r="H42" s="707">
        <v>40.5</v>
      </c>
      <c r="I42" s="317">
        <v>52</v>
      </c>
      <c r="J42" s="317">
        <v>-11.5</v>
      </c>
      <c r="K42" s="706">
        <v>-22.115384615384613</v>
      </c>
      <c r="L42" s="707">
        <v>79.581090000000003</v>
      </c>
      <c r="M42" s="317">
        <v>88</v>
      </c>
      <c r="N42" s="317">
        <v>-8.4189099999999968</v>
      </c>
      <c r="O42" s="706">
        <v>-9.5669431818181785</v>
      </c>
      <c r="P42" s="707">
        <v>296.58109000000002</v>
      </c>
      <c r="Q42" s="705">
        <v>328.90999999999997</v>
      </c>
      <c r="R42" s="317">
        <v>-32.328909999999951</v>
      </c>
      <c r="S42" s="708">
        <v>-9.8291052263537004</v>
      </c>
      <c r="V42" s="709"/>
    </row>
    <row r="43" spans="2:22" x14ac:dyDescent="0.2">
      <c r="B43" s="704"/>
      <c r="C43" s="402" t="s">
        <v>35</v>
      </c>
      <c r="D43" s="705">
        <v>141.27199999999999</v>
      </c>
      <c r="E43" s="317">
        <v>145</v>
      </c>
      <c r="F43" s="317">
        <v>-3.7280000000000086</v>
      </c>
      <c r="G43" s="706">
        <v>-2.5710344827586264</v>
      </c>
      <c r="H43" s="707">
        <v>37.589750000000002</v>
      </c>
      <c r="I43" s="317">
        <v>44</v>
      </c>
      <c r="J43" s="317">
        <v>-6.4102499999999978</v>
      </c>
      <c r="K43" s="706">
        <v>-14.568749999999994</v>
      </c>
      <c r="L43" s="707">
        <v>94.272849999999991</v>
      </c>
      <c r="M43" s="317">
        <v>105.15</v>
      </c>
      <c r="N43" s="317">
        <v>-10.877150000000015</v>
      </c>
      <c r="O43" s="706">
        <v>-10.34441274369949</v>
      </c>
      <c r="P43" s="707">
        <v>273.13459999999998</v>
      </c>
      <c r="Q43" s="705">
        <v>294.14999999999998</v>
      </c>
      <c r="R43" s="317">
        <v>-21.0154</v>
      </c>
      <c r="S43" s="708">
        <v>-7.1444501104878473</v>
      </c>
      <c r="V43" s="709"/>
    </row>
    <row r="44" spans="2:22" x14ac:dyDescent="0.2">
      <c r="B44" s="704"/>
      <c r="C44" s="402" t="s">
        <v>36</v>
      </c>
      <c r="D44" s="705">
        <v>117.55127999999999</v>
      </c>
      <c r="E44" s="317">
        <v>125</v>
      </c>
      <c r="F44" s="317">
        <v>-7.4487200000000087</v>
      </c>
      <c r="G44" s="706">
        <v>-5.9589760000000069</v>
      </c>
      <c r="H44" s="707">
        <v>33.55406</v>
      </c>
      <c r="I44" s="317">
        <v>44</v>
      </c>
      <c r="J44" s="317">
        <v>-10.44594</v>
      </c>
      <c r="K44" s="706">
        <v>-23.740772727272727</v>
      </c>
      <c r="L44" s="707">
        <v>61.729729999999996</v>
      </c>
      <c r="M44" s="317">
        <v>73.599999999999994</v>
      </c>
      <c r="N44" s="317">
        <v>-11.870269999999998</v>
      </c>
      <c r="O44" s="706">
        <v>-16.128084239130434</v>
      </c>
      <c r="P44" s="707">
        <v>212.83506999999997</v>
      </c>
      <c r="Q44" s="705">
        <v>242.6</v>
      </c>
      <c r="R44" s="317">
        <v>-29.764930000000021</v>
      </c>
      <c r="S44" s="708">
        <v>-12.269138499587807</v>
      </c>
      <c r="V44" s="709"/>
    </row>
    <row r="45" spans="2:22" x14ac:dyDescent="0.2">
      <c r="B45" s="710" t="s">
        <v>441</v>
      </c>
      <c r="C45" s="402" t="s">
        <v>37</v>
      </c>
      <c r="D45" s="705">
        <v>0</v>
      </c>
      <c r="E45" s="317" t="s">
        <v>362</v>
      </c>
      <c r="F45" s="317" t="s">
        <v>362</v>
      </c>
      <c r="G45" s="706" t="s">
        <v>362</v>
      </c>
      <c r="H45" s="707">
        <v>0</v>
      </c>
      <c r="I45" s="317" t="s">
        <v>362</v>
      </c>
      <c r="J45" s="317" t="s">
        <v>362</v>
      </c>
      <c r="K45" s="706" t="s">
        <v>362</v>
      </c>
      <c r="L45" s="707">
        <v>2.6081099999999999</v>
      </c>
      <c r="M45" s="317" t="s">
        <v>362</v>
      </c>
      <c r="N45" s="317" t="s">
        <v>362</v>
      </c>
      <c r="O45" s="706" t="s">
        <v>362</v>
      </c>
      <c r="P45" s="707">
        <v>2.6081099999999999</v>
      </c>
      <c r="Q45" s="705" t="s">
        <v>362</v>
      </c>
      <c r="R45" s="317" t="s">
        <v>362</v>
      </c>
      <c r="S45" s="708" t="s">
        <v>362</v>
      </c>
      <c r="V45" s="709"/>
    </row>
    <row r="46" spans="2:22" x14ac:dyDescent="0.2">
      <c r="B46" s="704"/>
      <c r="C46" s="402" t="s">
        <v>350</v>
      </c>
      <c r="D46" s="705">
        <v>62.254059999999996</v>
      </c>
      <c r="E46" s="317">
        <v>65</v>
      </c>
      <c r="F46" s="317">
        <v>-2.7459400000000045</v>
      </c>
      <c r="G46" s="706">
        <v>-4.2245230769230844</v>
      </c>
      <c r="H46" s="707">
        <v>21.58109</v>
      </c>
      <c r="I46" s="317">
        <v>22</v>
      </c>
      <c r="J46" s="317">
        <v>-0.41891000000000034</v>
      </c>
      <c r="K46" s="706">
        <v>-1.9041363636363651</v>
      </c>
      <c r="L46" s="707">
        <v>49.418910000000004</v>
      </c>
      <c r="M46" s="317">
        <v>49</v>
      </c>
      <c r="N46" s="317">
        <v>0.41891000000000389</v>
      </c>
      <c r="O46" s="706">
        <v>0.85491836734694682</v>
      </c>
      <c r="P46" s="707">
        <v>133.25406000000001</v>
      </c>
      <c r="Q46" s="705">
        <v>136</v>
      </c>
      <c r="R46" s="317">
        <v>-2.7459399999999903</v>
      </c>
      <c r="S46" s="708">
        <v>-2.0190735294117577</v>
      </c>
      <c r="V46" s="709"/>
    </row>
    <row r="47" spans="2:22" x14ac:dyDescent="0.2">
      <c r="B47" s="704"/>
      <c r="C47" s="351" t="s">
        <v>38</v>
      </c>
      <c r="D47" s="705">
        <v>112.88774000000001</v>
      </c>
      <c r="E47" s="317">
        <v>129</v>
      </c>
      <c r="F47" s="317">
        <v>-16.112259999999992</v>
      </c>
      <c r="G47" s="706">
        <v>-12.490124031007745</v>
      </c>
      <c r="H47" s="707">
        <v>42.851349999999996</v>
      </c>
      <c r="I47" s="317">
        <v>43</v>
      </c>
      <c r="J47" s="317">
        <v>-0.1486500000000035</v>
      </c>
      <c r="K47" s="706">
        <v>-0.34569767441861282</v>
      </c>
      <c r="L47" s="707">
        <v>67.212709999999987</v>
      </c>
      <c r="M47" s="317">
        <v>78.539999999999992</v>
      </c>
      <c r="N47" s="317">
        <v>-11.327290000000005</v>
      </c>
      <c r="O47" s="706">
        <v>-14.422319837025727</v>
      </c>
      <c r="P47" s="707">
        <v>222.95179999999999</v>
      </c>
      <c r="Q47" s="705">
        <v>250.54</v>
      </c>
      <c r="R47" s="317">
        <v>-27.588200000000001</v>
      </c>
      <c r="S47" s="708">
        <v>-11.011495170431868</v>
      </c>
      <c r="V47" s="709"/>
    </row>
    <row r="48" spans="2:22" x14ac:dyDescent="0.2">
      <c r="B48" s="704"/>
      <c r="C48" s="402" t="s">
        <v>39</v>
      </c>
      <c r="D48" s="705">
        <v>230.69541999999998</v>
      </c>
      <c r="E48" s="317">
        <v>246.5</v>
      </c>
      <c r="F48" s="317">
        <v>-15.804580000000016</v>
      </c>
      <c r="G48" s="706">
        <v>-6.4115943204868211</v>
      </c>
      <c r="H48" s="707">
        <v>65.029099999999985</v>
      </c>
      <c r="I48" s="317">
        <v>72</v>
      </c>
      <c r="J48" s="317">
        <v>-6.9709000000000145</v>
      </c>
      <c r="K48" s="706">
        <v>-9.6818055555555755</v>
      </c>
      <c r="L48" s="707">
        <v>114.24711000000001</v>
      </c>
      <c r="M48" s="317">
        <v>125.88</v>
      </c>
      <c r="N48" s="317">
        <v>-11.632889999999989</v>
      </c>
      <c r="O48" s="706">
        <v>-9.2412535748331663</v>
      </c>
      <c r="P48" s="707">
        <v>409.97163</v>
      </c>
      <c r="Q48" s="705">
        <v>444.38</v>
      </c>
      <c r="R48" s="317">
        <v>-34.408369999999991</v>
      </c>
      <c r="S48" s="708">
        <v>-7.7430059858679483</v>
      </c>
      <c r="V48" s="709"/>
    </row>
    <row r="49" spans="2:22" x14ac:dyDescent="0.2">
      <c r="B49" s="704"/>
      <c r="C49" s="402" t="s">
        <v>40</v>
      </c>
      <c r="D49" s="705">
        <v>174.45858000000001</v>
      </c>
      <c r="E49" s="317">
        <v>228</v>
      </c>
      <c r="F49" s="317">
        <v>-53.541419999999988</v>
      </c>
      <c r="G49" s="706">
        <v>-23.483078947368416</v>
      </c>
      <c r="H49" s="707">
        <v>39.994109999999999</v>
      </c>
      <c r="I49" s="317">
        <v>56</v>
      </c>
      <c r="J49" s="317">
        <v>-16.005890000000001</v>
      </c>
      <c r="K49" s="706">
        <v>-28.581946428571431</v>
      </c>
      <c r="L49" s="707">
        <v>106.09931999999999</v>
      </c>
      <c r="M49" s="317">
        <v>103.22</v>
      </c>
      <c r="N49" s="317">
        <v>2.8793199999999928</v>
      </c>
      <c r="O49" s="706">
        <v>2.7894981592714521</v>
      </c>
      <c r="P49" s="707">
        <v>320.55201</v>
      </c>
      <c r="Q49" s="705">
        <v>387.22</v>
      </c>
      <c r="R49" s="317">
        <v>-66.667990000000032</v>
      </c>
      <c r="S49" s="708">
        <v>-17.217083311812413</v>
      </c>
      <c r="V49" s="709"/>
    </row>
    <row r="50" spans="2:22" x14ac:dyDescent="0.2">
      <c r="B50" s="704"/>
      <c r="C50" s="402" t="s">
        <v>41</v>
      </c>
      <c r="D50" s="705">
        <v>226.03153</v>
      </c>
      <c r="E50" s="317">
        <v>252</v>
      </c>
      <c r="F50" s="317">
        <v>-25.968469999999996</v>
      </c>
      <c r="G50" s="706">
        <v>-10.304948412698412</v>
      </c>
      <c r="H50" s="707">
        <v>63.505899999999997</v>
      </c>
      <c r="I50" s="317">
        <v>100</v>
      </c>
      <c r="J50" s="317">
        <v>-36.494100000000003</v>
      </c>
      <c r="K50" s="706">
        <v>-36.494100000000003</v>
      </c>
      <c r="L50" s="707">
        <v>115.56757000000002</v>
      </c>
      <c r="M50" s="317">
        <v>135.9</v>
      </c>
      <c r="N50" s="317">
        <v>-20.332429999999988</v>
      </c>
      <c r="O50" s="706">
        <v>-14.961317144959519</v>
      </c>
      <c r="P50" s="707">
        <v>405.10500000000002</v>
      </c>
      <c r="Q50" s="705">
        <v>487.9</v>
      </c>
      <c r="R50" s="317">
        <v>-82.794999999999959</v>
      </c>
      <c r="S50" s="708">
        <v>-16.969665915146539</v>
      </c>
      <c r="V50" s="709"/>
    </row>
    <row r="51" spans="2:22" x14ac:dyDescent="0.2">
      <c r="B51" s="704"/>
      <c r="C51" s="402" t="s">
        <v>42</v>
      </c>
      <c r="D51" s="705">
        <v>142.07692</v>
      </c>
      <c r="E51" s="317">
        <v>155</v>
      </c>
      <c r="F51" s="317">
        <v>-12.923079999999999</v>
      </c>
      <c r="G51" s="706">
        <v>-8.3374709677419343</v>
      </c>
      <c r="H51" s="707">
        <v>36.702709999999996</v>
      </c>
      <c r="I51" s="317">
        <v>46</v>
      </c>
      <c r="J51" s="317">
        <v>-9.2972900000000038</v>
      </c>
      <c r="K51" s="706">
        <v>-20.211500000000008</v>
      </c>
      <c r="L51" s="707">
        <v>73.492800000000003</v>
      </c>
      <c r="M51" s="317">
        <v>72</v>
      </c>
      <c r="N51" s="317">
        <v>1.4928000000000026</v>
      </c>
      <c r="O51" s="706">
        <v>2.0733333333333368</v>
      </c>
      <c r="P51" s="707">
        <v>252.27242999999999</v>
      </c>
      <c r="Q51" s="705">
        <v>273</v>
      </c>
      <c r="R51" s="317">
        <v>-20.727570000000014</v>
      </c>
      <c r="S51" s="708">
        <v>-7.5925164835164889</v>
      </c>
      <c r="V51" s="709"/>
    </row>
    <row r="52" spans="2:22" x14ac:dyDescent="0.2">
      <c r="B52" s="704"/>
      <c r="C52" s="402" t="s">
        <v>43</v>
      </c>
      <c r="D52" s="705">
        <v>61.2027</v>
      </c>
      <c r="E52" s="317">
        <v>63</v>
      </c>
      <c r="F52" s="317">
        <v>-1.7972999999999999</v>
      </c>
      <c r="G52" s="706">
        <v>-2.8528571428571428</v>
      </c>
      <c r="H52" s="707">
        <v>21.55406</v>
      </c>
      <c r="I52" s="317">
        <v>26</v>
      </c>
      <c r="J52" s="317">
        <v>-4.4459400000000002</v>
      </c>
      <c r="K52" s="706">
        <v>-17.099769230769233</v>
      </c>
      <c r="L52" s="707">
        <v>44.558900000000001</v>
      </c>
      <c r="M52" s="317">
        <v>52.5</v>
      </c>
      <c r="N52" s="317">
        <v>-7.9410999999999987</v>
      </c>
      <c r="O52" s="706">
        <v>-15.12590476190476</v>
      </c>
      <c r="P52" s="707">
        <v>127.31566000000001</v>
      </c>
      <c r="Q52" s="705">
        <v>141.5</v>
      </c>
      <c r="R52" s="317">
        <v>-14.184339999999992</v>
      </c>
      <c r="S52" s="708">
        <v>-10.024268551236744</v>
      </c>
      <c r="V52" s="709"/>
    </row>
    <row r="53" spans="2:22" x14ac:dyDescent="0.2">
      <c r="B53" s="704"/>
      <c r="C53" s="402" t="s">
        <v>44</v>
      </c>
      <c r="D53" s="705">
        <v>226.57829999999998</v>
      </c>
      <c r="E53" s="317">
        <v>236</v>
      </c>
      <c r="F53" s="317">
        <v>-9.4217000000000155</v>
      </c>
      <c r="G53" s="706">
        <v>-3.992245762711871</v>
      </c>
      <c r="H53" s="707">
        <v>57.081089999999996</v>
      </c>
      <c r="I53" s="317">
        <v>62</v>
      </c>
      <c r="J53" s="317">
        <v>-4.9189100000000039</v>
      </c>
      <c r="K53" s="706">
        <v>-7.9337258064516192</v>
      </c>
      <c r="L53" s="707">
        <v>100.29952</v>
      </c>
      <c r="M53" s="317">
        <v>105</v>
      </c>
      <c r="N53" s="317">
        <v>-4.7004799999999989</v>
      </c>
      <c r="O53" s="706">
        <v>-4.4766476190476183</v>
      </c>
      <c r="P53" s="707">
        <v>383.95890999999995</v>
      </c>
      <c r="Q53" s="705">
        <v>403</v>
      </c>
      <c r="R53" s="317">
        <v>-19.041090000000054</v>
      </c>
      <c r="S53" s="708">
        <v>-4.7248362282878542</v>
      </c>
      <c r="V53" s="709"/>
    </row>
    <row r="54" spans="2:22" x14ac:dyDescent="0.2">
      <c r="B54" s="704"/>
      <c r="C54" s="402" t="s">
        <v>45</v>
      </c>
      <c r="D54" s="705">
        <v>241.28482999999997</v>
      </c>
      <c r="E54" s="317">
        <v>251</v>
      </c>
      <c r="F54" s="317">
        <v>-9.7151700000000289</v>
      </c>
      <c r="G54" s="706">
        <v>-3.8705856573705297</v>
      </c>
      <c r="H54" s="707">
        <v>58.95946</v>
      </c>
      <c r="I54" s="317">
        <v>60</v>
      </c>
      <c r="J54" s="317">
        <v>-1.04054</v>
      </c>
      <c r="K54" s="706">
        <v>-1.7342333333333335</v>
      </c>
      <c r="L54" s="707">
        <v>97.086500000000001</v>
      </c>
      <c r="M54" s="317">
        <v>102</v>
      </c>
      <c r="N54" s="317">
        <v>-4.9134999999999991</v>
      </c>
      <c r="O54" s="706">
        <v>-4.8171568627450974</v>
      </c>
      <c r="P54" s="707">
        <v>397.33078999999998</v>
      </c>
      <c r="Q54" s="705">
        <v>413</v>
      </c>
      <c r="R54" s="317">
        <v>-15.669210000000021</v>
      </c>
      <c r="S54" s="708">
        <v>-3.7939975786924993</v>
      </c>
      <c r="V54" s="709"/>
    </row>
    <row r="55" spans="2:22" x14ac:dyDescent="0.2">
      <c r="B55" s="710" t="s">
        <v>433</v>
      </c>
      <c r="C55" s="402" t="s">
        <v>224</v>
      </c>
      <c r="D55" s="705">
        <v>219.16806</v>
      </c>
      <c r="E55" s="317">
        <v>210</v>
      </c>
      <c r="F55" s="317">
        <v>9.168059999999997</v>
      </c>
      <c r="G55" s="706">
        <v>4.3657428571428554</v>
      </c>
      <c r="H55" s="707">
        <v>49.529769999999999</v>
      </c>
      <c r="I55" s="317">
        <v>58</v>
      </c>
      <c r="J55" s="317">
        <v>-8.4702300000000008</v>
      </c>
      <c r="K55" s="706">
        <v>-14.603844827586206</v>
      </c>
      <c r="L55" s="707">
        <v>103.40076999999999</v>
      </c>
      <c r="M55" s="317">
        <v>117.64999999999999</v>
      </c>
      <c r="N55" s="317">
        <v>-14.249229999999997</v>
      </c>
      <c r="O55" s="706">
        <v>-12.111542711432213</v>
      </c>
      <c r="P55" s="707">
        <v>372.09860000000003</v>
      </c>
      <c r="Q55" s="705">
        <v>385.65</v>
      </c>
      <c r="R55" s="317">
        <v>-13.551399999999944</v>
      </c>
      <c r="S55" s="708">
        <v>-3.5139115778555543</v>
      </c>
      <c r="V55" s="709"/>
    </row>
    <row r="56" spans="2:22" x14ac:dyDescent="0.2">
      <c r="B56" s="704"/>
      <c r="C56" s="402" t="s">
        <v>46</v>
      </c>
      <c r="D56" s="705">
        <v>96.858990000000006</v>
      </c>
      <c r="E56" s="317">
        <v>100</v>
      </c>
      <c r="F56" s="317">
        <v>-3.1410099999999943</v>
      </c>
      <c r="G56" s="706">
        <v>-3.1410099999999943</v>
      </c>
      <c r="H56" s="707">
        <v>23.76923</v>
      </c>
      <c r="I56" s="317">
        <v>26</v>
      </c>
      <c r="J56" s="317">
        <v>-2.2307699999999997</v>
      </c>
      <c r="K56" s="706">
        <v>-8.5798846153846142</v>
      </c>
      <c r="L56" s="707">
        <v>47.337829999999997</v>
      </c>
      <c r="M56" s="317">
        <v>55.5</v>
      </c>
      <c r="N56" s="317">
        <v>-8.1621700000000033</v>
      </c>
      <c r="O56" s="706">
        <v>-14.706612612612618</v>
      </c>
      <c r="P56" s="707">
        <v>167.96605</v>
      </c>
      <c r="Q56" s="705">
        <v>181.5</v>
      </c>
      <c r="R56" s="317">
        <v>-13.533950000000004</v>
      </c>
      <c r="S56" s="708">
        <v>-7.456721763085401</v>
      </c>
      <c r="V56" s="709"/>
    </row>
    <row r="57" spans="2:22" x14ac:dyDescent="0.2">
      <c r="B57" s="704"/>
      <c r="C57" s="402" t="s">
        <v>47</v>
      </c>
      <c r="D57" s="705">
        <v>131.90436</v>
      </c>
      <c r="E57" s="317">
        <v>147</v>
      </c>
      <c r="F57" s="317">
        <v>-15.095640000000003</v>
      </c>
      <c r="G57" s="706">
        <v>-10.269142857142858</v>
      </c>
      <c r="H57" s="707">
        <v>24.426189999999998</v>
      </c>
      <c r="I57" s="317">
        <v>34</v>
      </c>
      <c r="J57" s="317">
        <v>-9.5738100000000017</v>
      </c>
      <c r="K57" s="706">
        <v>-28.158264705882356</v>
      </c>
      <c r="L57" s="707">
        <v>57.426310000000001</v>
      </c>
      <c r="M57" s="317">
        <v>66.599999999999994</v>
      </c>
      <c r="N57" s="317">
        <v>-9.1736899999999935</v>
      </c>
      <c r="O57" s="706">
        <v>-13.774309309309302</v>
      </c>
      <c r="P57" s="707">
        <v>213.75685999999999</v>
      </c>
      <c r="Q57" s="705">
        <v>247.6</v>
      </c>
      <c r="R57" s="317">
        <v>-33.843140000000005</v>
      </c>
      <c r="S57" s="708">
        <v>-13.668473344103397</v>
      </c>
      <c r="V57" s="709"/>
    </row>
    <row r="58" spans="2:22" x14ac:dyDescent="0.2">
      <c r="B58" s="704"/>
      <c r="C58" s="402" t="s">
        <v>48</v>
      </c>
      <c r="D58" s="705">
        <v>275.43729000000002</v>
      </c>
      <c r="E58" s="317">
        <v>287.5</v>
      </c>
      <c r="F58" s="317">
        <v>-12.062709999999981</v>
      </c>
      <c r="G58" s="706">
        <v>-4.1957252173912982</v>
      </c>
      <c r="H58" s="707">
        <v>78.642409999999998</v>
      </c>
      <c r="I58" s="317">
        <v>85</v>
      </c>
      <c r="J58" s="317">
        <v>-6.3575900000000019</v>
      </c>
      <c r="K58" s="706">
        <v>-7.4795176470588256</v>
      </c>
      <c r="L58" s="707">
        <v>161.37262000000001</v>
      </c>
      <c r="M58" s="317">
        <v>167.5</v>
      </c>
      <c r="N58" s="317">
        <v>-6.1273799999999881</v>
      </c>
      <c r="O58" s="706">
        <v>-3.6581373134328286</v>
      </c>
      <c r="P58" s="707">
        <v>515.45231999999999</v>
      </c>
      <c r="Q58" s="705">
        <v>540</v>
      </c>
      <c r="R58" s="317">
        <v>-24.547680000000014</v>
      </c>
      <c r="S58" s="708">
        <v>-4.5458666666666696</v>
      </c>
      <c r="V58" s="709"/>
    </row>
    <row r="59" spans="2:22" ht="14.25" x14ac:dyDescent="0.2">
      <c r="B59" s="704"/>
      <c r="C59" s="402" t="s">
        <v>671</v>
      </c>
      <c r="D59" s="705">
        <v>37.102559999999997</v>
      </c>
      <c r="E59" s="317" t="s">
        <v>362</v>
      </c>
      <c r="F59" s="317" t="s">
        <v>362</v>
      </c>
      <c r="G59" s="706" t="s">
        <v>362</v>
      </c>
      <c r="H59" s="707">
        <v>12.51282</v>
      </c>
      <c r="I59" s="317" t="s">
        <v>362</v>
      </c>
      <c r="J59" s="317" t="s">
        <v>362</v>
      </c>
      <c r="K59" s="706" t="s">
        <v>362</v>
      </c>
      <c r="L59" s="707">
        <v>16.55856</v>
      </c>
      <c r="M59" s="317" t="s">
        <v>362</v>
      </c>
      <c r="N59" s="317" t="s">
        <v>362</v>
      </c>
      <c r="O59" s="706" t="s">
        <v>362</v>
      </c>
      <c r="P59" s="707">
        <v>66.173939999999988</v>
      </c>
      <c r="Q59" s="705" t="s">
        <v>362</v>
      </c>
      <c r="R59" s="317" t="s">
        <v>362</v>
      </c>
      <c r="S59" s="708" t="s">
        <v>362</v>
      </c>
      <c r="V59" s="709"/>
    </row>
    <row r="60" spans="2:22" x14ac:dyDescent="0.2">
      <c r="B60" s="704"/>
      <c r="C60" s="402" t="s">
        <v>50</v>
      </c>
      <c r="D60" s="705">
        <v>74.270620000000008</v>
      </c>
      <c r="E60" s="317">
        <v>70</v>
      </c>
      <c r="F60" s="317">
        <v>4.2706200000000081</v>
      </c>
      <c r="G60" s="706">
        <v>6.1008857142857265</v>
      </c>
      <c r="H60" s="707">
        <v>27</v>
      </c>
      <c r="I60" s="317">
        <v>28</v>
      </c>
      <c r="J60" s="317">
        <v>-1</v>
      </c>
      <c r="K60" s="706">
        <v>-3.5714285714285712</v>
      </c>
      <c r="L60" s="707">
        <v>78.666250000000005</v>
      </c>
      <c r="M60" s="317">
        <v>79.16</v>
      </c>
      <c r="N60" s="317">
        <v>-0.49374999999999147</v>
      </c>
      <c r="O60" s="706">
        <v>-0.62373673572510302</v>
      </c>
      <c r="P60" s="707">
        <v>179.93687</v>
      </c>
      <c r="Q60" s="705">
        <v>177.16</v>
      </c>
      <c r="R60" s="317">
        <v>2.7768700000000024</v>
      </c>
      <c r="S60" s="708">
        <v>1.5674362158500803</v>
      </c>
      <c r="V60" s="709"/>
    </row>
    <row r="61" spans="2:22" x14ac:dyDescent="0.2">
      <c r="B61" s="704"/>
      <c r="C61" s="402" t="s">
        <v>51</v>
      </c>
      <c r="D61" s="705">
        <v>51</v>
      </c>
      <c r="E61" s="317">
        <v>51</v>
      </c>
      <c r="F61" s="317">
        <v>0</v>
      </c>
      <c r="G61" s="706">
        <v>0</v>
      </c>
      <c r="H61" s="707">
        <v>17</v>
      </c>
      <c r="I61" s="317">
        <v>20</v>
      </c>
      <c r="J61" s="317">
        <v>-3</v>
      </c>
      <c r="K61" s="706">
        <v>-15</v>
      </c>
      <c r="L61" s="707">
        <v>40.24192</v>
      </c>
      <c r="M61" s="317">
        <v>44.5</v>
      </c>
      <c r="N61" s="317">
        <v>-4.2580799999999996</v>
      </c>
      <c r="O61" s="706">
        <v>-9.5687191011235946</v>
      </c>
      <c r="P61" s="707">
        <v>108.24191999999999</v>
      </c>
      <c r="Q61" s="705">
        <v>115.5</v>
      </c>
      <c r="R61" s="317">
        <v>-7.2580800000000067</v>
      </c>
      <c r="S61" s="708">
        <v>-6.2840519480519541</v>
      </c>
      <c r="V61" s="709"/>
    </row>
    <row r="62" spans="2:22" x14ac:dyDescent="0.2">
      <c r="B62" s="704"/>
      <c r="C62" s="402" t="s">
        <v>52</v>
      </c>
      <c r="D62" s="705">
        <v>140.64103</v>
      </c>
      <c r="E62" s="317">
        <v>138</v>
      </c>
      <c r="F62" s="317">
        <v>2.6410300000000007</v>
      </c>
      <c r="G62" s="706">
        <v>1.9137898550724644</v>
      </c>
      <c r="H62" s="707">
        <v>37</v>
      </c>
      <c r="I62" s="317">
        <v>38</v>
      </c>
      <c r="J62" s="317">
        <v>-1</v>
      </c>
      <c r="K62" s="706">
        <v>-2.6315789473684208</v>
      </c>
      <c r="L62" s="707">
        <v>53.894590000000008</v>
      </c>
      <c r="M62" s="317">
        <v>59.650000000000006</v>
      </c>
      <c r="N62" s="317">
        <v>-5.7554099999999977</v>
      </c>
      <c r="O62" s="706">
        <v>-9.648633696563282</v>
      </c>
      <c r="P62" s="707">
        <v>231.53561999999999</v>
      </c>
      <c r="Q62" s="705">
        <v>235.65</v>
      </c>
      <c r="R62" s="317">
        <v>-4.1143800000000113</v>
      </c>
      <c r="S62" s="708">
        <v>-1.7459707192870833</v>
      </c>
      <c r="V62" s="709"/>
    </row>
    <row r="63" spans="2:22" x14ac:dyDescent="0.2">
      <c r="B63" s="704"/>
      <c r="C63" s="402" t="s">
        <v>53</v>
      </c>
      <c r="D63" s="705">
        <v>265.58576999999997</v>
      </c>
      <c r="E63" s="317">
        <v>242</v>
      </c>
      <c r="F63" s="317">
        <v>23.585769999999968</v>
      </c>
      <c r="G63" s="706">
        <v>9.74618595041321</v>
      </c>
      <c r="H63" s="707">
        <v>53.84693</v>
      </c>
      <c r="I63" s="317">
        <v>62</v>
      </c>
      <c r="J63" s="317">
        <v>-8.1530699999999996</v>
      </c>
      <c r="K63" s="706">
        <v>-13.150112903225805</v>
      </c>
      <c r="L63" s="707">
        <v>94.977549999999994</v>
      </c>
      <c r="M63" s="317">
        <v>98.5</v>
      </c>
      <c r="N63" s="317">
        <v>-3.5224500000000063</v>
      </c>
      <c r="O63" s="706">
        <v>-3.5760913705583821</v>
      </c>
      <c r="P63" s="707">
        <v>414.41024999999996</v>
      </c>
      <c r="Q63" s="705">
        <v>402.5</v>
      </c>
      <c r="R63" s="317">
        <v>11.910249999999962</v>
      </c>
      <c r="S63" s="708">
        <v>2.959068322981357</v>
      </c>
      <c r="V63" s="709"/>
    </row>
    <row r="64" spans="2:22" x14ac:dyDescent="0.2">
      <c r="B64" s="704"/>
      <c r="C64" s="402" t="s">
        <v>54</v>
      </c>
      <c r="D64" s="705">
        <v>100.10256</v>
      </c>
      <c r="E64" s="317">
        <v>116</v>
      </c>
      <c r="F64" s="317">
        <v>-15.897440000000003</v>
      </c>
      <c r="G64" s="706">
        <v>-13.704689655172416</v>
      </c>
      <c r="H64" s="707">
        <v>17.02703</v>
      </c>
      <c r="I64" s="317">
        <v>22</v>
      </c>
      <c r="J64" s="317">
        <v>-4.9729700000000001</v>
      </c>
      <c r="K64" s="706">
        <v>-22.60440909090909</v>
      </c>
      <c r="L64" s="707">
        <v>41.75676</v>
      </c>
      <c r="M64" s="317">
        <v>47.75</v>
      </c>
      <c r="N64" s="317">
        <v>-5.9932400000000001</v>
      </c>
      <c r="O64" s="706">
        <v>-12.551287958115184</v>
      </c>
      <c r="P64" s="707">
        <v>158.88634999999999</v>
      </c>
      <c r="Q64" s="705">
        <v>185.75</v>
      </c>
      <c r="R64" s="317">
        <v>-26.863650000000007</v>
      </c>
      <c r="S64" s="708">
        <v>-14.462261103633919</v>
      </c>
      <c r="V64" s="709"/>
    </row>
    <row r="65" spans="2:22" x14ac:dyDescent="0.2">
      <c r="B65" s="704"/>
      <c r="C65" s="402" t="s">
        <v>55</v>
      </c>
      <c r="D65" s="705">
        <v>155.08142999999998</v>
      </c>
      <c r="E65" s="317">
        <v>175</v>
      </c>
      <c r="F65" s="317">
        <v>-19.918570000000017</v>
      </c>
      <c r="G65" s="706">
        <v>-11.382040000000011</v>
      </c>
      <c r="H65" s="707">
        <v>33.189890000000005</v>
      </c>
      <c r="I65" s="317">
        <v>44</v>
      </c>
      <c r="J65" s="317">
        <v>-10.810109999999995</v>
      </c>
      <c r="K65" s="706">
        <v>-24.568431818181804</v>
      </c>
      <c r="L65" s="707">
        <v>53.543239999999997</v>
      </c>
      <c r="M65" s="317">
        <v>70.900000000000006</v>
      </c>
      <c r="N65" s="317">
        <v>-17.356760000000008</v>
      </c>
      <c r="O65" s="706">
        <v>-24.480620592383648</v>
      </c>
      <c r="P65" s="707">
        <v>241.81456</v>
      </c>
      <c r="Q65" s="705">
        <v>289.89999999999998</v>
      </c>
      <c r="R65" s="317">
        <v>-48.085439999999977</v>
      </c>
      <c r="S65" s="708">
        <v>-16.586905829596407</v>
      </c>
      <c r="V65" s="709"/>
    </row>
    <row r="66" spans="2:22" x14ac:dyDescent="0.2">
      <c r="B66" s="704"/>
      <c r="C66" s="402" t="s">
        <v>57</v>
      </c>
      <c r="D66" s="705">
        <v>67.038470000000004</v>
      </c>
      <c r="E66" s="317">
        <v>65</v>
      </c>
      <c r="F66" s="317">
        <v>2.0384700000000038</v>
      </c>
      <c r="G66" s="706">
        <v>3.1361076923076983</v>
      </c>
      <c r="H66" s="707">
        <v>16</v>
      </c>
      <c r="I66" s="317">
        <v>19</v>
      </c>
      <c r="J66" s="317">
        <v>-3</v>
      </c>
      <c r="K66" s="706">
        <v>-15.789473684210526</v>
      </c>
      <c r="L66" s="707">
        <v>64.189179999999993</v>
      </c>
      <c r="M66" s="317">
        <v>67</v>
      </c>
      <c r="N66" s="317">
        <v>-2.8108200000000068</v>
      </c>
      <c r="O66" s="706">
        <v>-4.1952537313432936</v>
      </c>
      <c r="P66" s="707">
        <v>147.22764999999998</v>
      </c>
      <c r="Q66" s="705">
        <v>151</v>
      </c>
      <c r="R66" s="317">
        <v>-3.7723500000000172</v>
      </c>
      <c r="S66" s="708">
        <v>-2.4982450331125943</v>
      </c>
      <c r="V66" s="709"/>
    </row>
    <row r="67" spans="2:22" x14ac:dyDescent="0.2">
      <c r="B67" s="704"/>
      <c r="C67" s="402" t="s">
        <v>58</v>
      </c>
      <c r="D67" s="705">
        <v>156.19369999999998</v>
      </c>
      <c r="E67" s="317">
        <v>162</v>
      </c>
      <c r="F67" s="317">
        <v>-5.8063000000000216</v>
      </c>
      <c r="G67" s="706">
        <v>-3.5841358024691488</v>
      </c>
      <c r="H67" s="707">
        <v>42.027029999999996</v>
      </c>
      <c r="I67" s="317">
        <v>50</v>
      </c>
      <c r="J67" s="317">
        <v>-7.9729700000000037</v>
      </c>
      <c r="K67" s="706">
        <v>-15.945940000000009</v>
      </c>
      <c r="L67" s="707">
        <v>67.0946</v>
      </c>
      <c r="M67" s="317">
        <v>75.36</v>
      </c>
      <c r="N67" s="317">
        <v>-8.2653999999999996</v>
      </c>
      <c r="O67" s="706">
        <v>-10.967887473460722</v>
      </c>
      <c r="P67" s="707">
        <v>265.31532999999996</v>
      </c>
      <c r="Q67" s="705">
        <v>287.36</v>
      </c>
      <c r="R67" s="317">
        <v>-22.044670000000053</v>
      </c>
      <c r="S67" s="708">
        <v>-7.6714469654788608</v>
      </c>
      <c r="V67" s="709"/>
    </row>
    <row r="68" spans="2:22" x14ac:dyDescent="0.2">
      <c r="B68" s="704"/>
      <c r="C68" s="402" t="s">
        <v>59</v>
      </c>
      <c r="D68" s="705">
        <v>208.18511999999998</v>
      </c>
      <c r="E68" s="317">
        <v>209</v>
      </c>
      <c r="F68" s="317">
        <v>-0.81488000000001648</v>
      </c>
      <c r="G68" s="706">
        <v>-0.38989473684211318</v>
      </c>
      <c r="H68" s="707">
        <v>61.027029999999996</v>
      </c>
      <c r="I68" s="317">
        <v>76</v>
      </c>
      <c r="J68" s="317">
        <v>-14.972970000000004</v>
      </c>
      <c r="K68" s="706">
        <v>-19.701276315789478</v>
      </c>
      <c r="L68" s="707">
        <v>104.40757000000001</v>
      </c>
      <c r="M68" s="317">
        <v>113</v>
      </c>
      <c r="N68" s="317">
        <v>-8.5924299999999931</v>
      </c>
      <c r="O68" s="706">
        <v>-7.6039203539822946</v>
      </c>
      <c r="P68" s="707">
        <v>373.61971999999997</v>
      </c>
      <c r="Q68" s="705">
        <v>398</v>
      </c>
      <c r="R68" s="317">
        <v>-24.380280000000027</v>
      </c>
      <c r="S68" s="708">
        <v>-6.1256984924623188</v>
      </c>
      <c r="V68" s="709"/>
    </row>
    <row r="69" spans="2:22" x14ac:dyDescent="0.2">
      <c r="B69" s="704"/>
      <c r="C69" s="402" t="s">
        <v>60</v>
      </c>
      <c r="D69" s="705">
        <v>218.00623000000002</v>
      </c>
      <c r="E69" s="317">
        <v>226</v>
      </c>
      <c r="F69" s="317">
        <v>-7.9937699999999836</v>
      </c>
      <c r="G69" s="706">
        <v>-3.5370663716814086</v>
      </c>
      <c r="H69" s="707">
        <v>62.54054</v>
      </c>
      <c r="I69" s="317">
        <v>78</v>
      </c>
      <c r="J69" s="317">
        <v>-15.45946</v>
      </c>
      <c r="K69" s="706">
        <v>-19.819820512820513</v>
      </c>
      <c r="L69" s="707">
        <v>123.23430999999999</v>
      </c>
      <c r="M69" s="317">
        <v>134.5</v>
      </c>
      <c r="N69" s="317">
        <v>-11.265690000000006</v>
      </c>
      <c r="O69" s="706">
        <v>-8.3759776951672915</v>
      </c>
      <c r="P69" s="707">
        <v>403.78108000000003</v>
      </c>
      <c r="Q69" s="705">
        <v>438.5</v>
      </c>
      <c r="R69" s="317">
        <v>-34.718919999999969</v>
      </c>
      <c r="S69" s="708">
        <v>-7.9176556442417265</v>
      </c>
      <c r="V69" s="709"/>
    </row>
    <row r="70" spans="2:22" x14ac:dyDescent="0.2">
      <c r="B70" s="704"/>
      <c r="C70" s="402" t="s">
        <v>61</v>
      </c>
      <c r="D70" s="705">
        <v>280.13222999999999</v>
      </c>
      <c r="E70" s="317">
        <v>276.5</v>
      </c>
      <c r="F70" s="317">
        <v>3.6322299999999927</v>
      </c>
      <c r="G70" s="706">
        <v>1.3136455696202505</v>
      </c>
      <c r="H70" s="707">
        <v>83.607069999999993</v>
      </c>
      <c r="I70" s="317">
        <v>64</v>
      </c>
      <c r="J70" s="317">
        <v>19.607069999999993</v>
      </c>
      <c r="K70" s="706">
        <v>30.636046874999991</v>
      </c>
      <c r="L70" s="707">
        <v>125.41891</v>
      </c>
      <c r="M70" s="317">
        <v>125</v>
      </c>
      <c r="N70" s="317">
        <v>0.41890999999999678</v>
      </c>
      <c r="O70" s="706">
        <v>0.33512799999999743</v>
      </c>
      <c r="P70" s="707">
        <v>489.15820999999994</v>
      </c>
      <c r="Q70" s="705">
        <v>465.5</v>
      </c>
      <c r="R70" s="317">
        <v>23.65820999999994</v>
      </c>
      <c r="S70" s="708">
        <v>5.0823222341568082</v>
      </c>
      <c r="V70" s="709"/>
    </row>
    <row r="71" spans="2:22" x14ac:dyDescent="0.2">
      <c r="B71" s="704"/>
      <c r="C71" s="402" t="s">
        <v>62</v>
      </c>
      <c r="D71" s="705">
        <v>320.48921000000001</v>
      </c>
      <c r="E71" s="317">
        <v>338</v>
      </c>
      <c r="F71" s="317">
        <v>-17.510789999999986</v>
      </c>
      <c r="G71" s="706">
        <v>-5.1807071005917118</v>
      </c>
      <c r="H71" s="707">
        <v>88.262820000000005</v>
      </c>
      <c r="I71" s="317">
        <v>108</v>
      </c>
      <c r="J71" s="317">
        <v>-19.737179999999995</v>
      </c>
      <c r="K71" s="706">
        <v>-18.27516666666666</v>
      </c>
      <c r="L71" s="707">
        <v>96.245949999999993</v>
      </c>
      <c r="M71" s="317">
        <v>105</v>
      </c>
      <c r="N71" s="317">
        <v>-8.7540500000000065</v>
      </c>
      <c r="O71" s="706">
        <v>-8.3371904761904823</v>
      </c>
      <c r="P71" s="707">
        <v>504.99797999999998</v>
      </c>
      <c r="Q71" s="705">
        <v>551</v>
      </c>
      <c r="R71" s="317">
        <v>-46.002020000000016</v>
      </c>
      <c r="S71" s="708">
        <v>-8.3488239564428337</v>
      </c>
      <c r="V71" s="709"/>
    </row>
    <row r="72" spans="2:22" x14ac:dyDescent="0.2">
      <c r="B72" s="704"/>
      <c r="C72" s="402" t="s">
        <v>63</v>
      </c>
      <c r="D72" s="705">
        <v>140.62960000000001</v>
      </c>
      <c r="E72" s="317">
        <v>144</v>
      </c>
      <c r="F72" s="317">
        <v>-3.3703999999999894</v>
      </c>
      <c r="G72" s="706">
        <v>-2.340555555555548</v>
      </c>
      <c r="H72" s="707">
        <v>33.189210000000003</v>
      </c>
      <c r="I72" s="317">
        <v>38</v>
      </c>
      <c r="J72" s="317">
        <v>-4.8107899999999972</v>
      </c>
      <c r="K72" s="706">
        <v>-12.659973684210518</v>
      </c>
      <c r="L72" s="707">
        <v>56.991889999999998</v>
      </c>
      <c r="M72" s="317">
        <v>62.35</v>
      </c>
      <c r="N72" s="317">
        <v>-5.3581100000000035</v>
      </c>
      <c r="O72" s="706">
        <v>-8.5936006415396999</v>
      </c>
      <c r="P72" s="707">
        <v>230.8107</v>
      </c>
      <c r="Q72" s="705">
        <v>244.35</v>
      </c>
      <c r="R72" s="317">
        <v>-13.539299999999997</v>
      </c>
      <c r="S72" s="708">
        <v>-5.540945365254756</v>
      </c>
      <c r="V72" s="709"/>
    </row>
    <row r="73" spans="2:22" x14ac:dyDescent="0.2">
      <c r="B73" s="704"/>
      <c r="C73" s="402" t="s">
        <v>64</v>
      </c>
      <c r="D73" s="705">
        <v>97.666659999999993</v>
      </c>
      <c r="E73" s="317">
        <v>111</v>
      </c>
      <c r="F73" s="317">
        <v>-13.333340000000007</v>
      </c>
      <c r="G73" s="706">
        <v>-12.012018018018024</v>
      </c>
      <c r="H73" s="707">
        <v>30.655239999999999</v>
      </c>
      <c r="I73" s="317">
        <v>38</v>
      </c>
      <c r="J73" s="317">
        <v>-7.3447600000000008</v>
      </c>
      <c r="K73" s="706">
        <v>-19.328315789473685</v>
      </c>
      <c r="L73" s="707">
        <v>63.225549999999998</v>
      </c>
      <c r="M73" s="317">
        <v>71</v>
      </c>
      <c r="N73" s="317">
        <v>-7.7744500000000016</v>
      </c>
      <c r="O73" s="706">
        <v>-10.949929577464792</v>
      </c>
      <c r="P73" s="707">
        <v>191.54745</v>
      </c>
      <c r="Q73" s="705">
        <v>220</v>
      </c>
      <c r="R73" s="317">
        <v>-28.452550000000002</v>
      </c>
      <c r="S73" s="708">
        <v>-12.932977272727273</v>
      </c>
      <c r="V73" s="709"/>
    </row>
    <row r="74" spans="2:22" x14ac:dyDescent="0.2">
      <c r="B74" s="704"/>
      <c r="C74" s="402" t="s">
        <v>65</v>
      </c>
      <c r="D74" s="705">
        <v>388.98667999999998</v>
      </c>
      <c r="E74" s="317">
        <v>424</v>
      </c>
      <c r="F74" s="317">
        <v>-35.013320000000022</v>
      </c>
      <c r="G74" s="706">
        <v>-8.2578584905660435</v>
      </c>
      <c r="H74" s="707">
        <v>127.12163</v>
      </c>
      <c r="I74" s="317">
        <v>117</v>
      </c>
      <c r="J74" s="317">
        <v>10.121629999999996</v>
      </c>
      <c r="K74" s="706">
        <v>8.6509658119658095</v>
      </c>
      <c r="L74" s="707">
        <v>127.56676999999999</v>
      </c>
      <c r="M74" s="317">
        <v>133.94999999999999</v>
      </c>
      <c r="N74" s="317">
        <v>-6.3832299999999975</v>
      </c>
      <c r="O74" s="706">
        <v>-4.7653826054497932</v>
      </c>
      <c r="P74" s="707">
        <v>643.67507999999998</v>
      </c>
      <c r="Q74" s="705">
        <v>674.95</v>
      </c>
      <c r="R74" s="317">
        <v>-31.274920000000066</v>
      </c>
      <c r="S74" s="708">
        <v>-4.6336647159048914</v>
      </c>
      <c r="V74" s="709"/>
    </row>
    <row r="75" spans="2:22" s="554" customFormat="1" x14ac:dyDescent="0.2">
      <c r="B75" s="370"/>
      <c r="C75" s="351" t="s">
        <v>460</v>
      </c>
      <c r="D75" s="705">
        <v>104.15081000000001</v>
      </c>
      <c r="E75" s="317">
        <v>124</v>
      </c>
      <c r="F75" s="317">
        <v>-19.849189999999993</v>
      </c>
      <c r="G75" s="706">
        <v>-16.007411290322576</v>
      </c>
      <c r="H75" s="707">
        <v>5.4324300000000001</v>
      </c>
      <c r="I75" s="317">
        <v>7</v>
      </c>
      <c r="J75" s="317">
        <v>-1.5675699999999999</v>
      </c>
      <c r="K75" s="706">
        <v>-22.39385714285714</v>
      </c>
      <c r="L75" s="707">
        <v>26.40541</v>
      </c>
      <c r="M75" s="317">
        <v>33</v>
      </c>
      <c r="N75" s="317">
        <v>-6.5945900000000002</v>
      </c>
      <c r="O75" s="706">
        <v>-19.983606060606061</v>
      </c>
      <c r="P75" s="707">
        <v>135.98865000000001</v>
      </c>
      <c r="Q75" s="705">
        <v>164</v>
      </c>
      <c r="R75" s="317">
        <v>-28.011349999999993</v>
      </c>
      <c r="S75" s="708">
        <v>-17.080091463414629</v>
      </c>
      <c r="U75" s="652"/>
      <c r="V75" s="709"/>
    </row>
    <row r="76" spans="2:22" x14ac:dyDescent="0.2">
      <c r="B76" s="704"/>
      <c r="C76" s="402" t="s">
        <v>66</v>
      </c>
      <c r="D76" s="705">
        <v>227.89981</v>
      </c>
      <c r="E76" s="317">
        <v>202</v>
      </c>
      <c r="F76" s="317">
        <v>25.899810000000002</v>
      </c>
      <c r="G76" s="706">
        <v>12.821688118811883</v>
      </c>
      <c r="H76" s="707">
        <v>48.742729999999995</v>
      </c>
      <c r="I76" s="317">
        <v>52</v>
      </c>
      <c r="J76" s="317">
        <v>-3.2572700000000054</v>
      </c>
      <c r="K76" s="706">
        <v>-6.2639807692307796</v>
      </c>
      <c r="L76" s="707">
        <v>99.972980000000007</v>
      </c>
      <c r="M76" s="317">
        <v>108.5</v>
      </c>
      <c r="N76" s="317">
        <v>-8.5270199999999932</v>
      </c>
      <c r="O76" s="706">
        <v>-7.8590046082949243</v>
      </c>
      <c r="P76" s="707">
        <v>376.61552</v>
      </c>
      <c r="Q76" s="705">
        <v>362.5</v>
      </c>
      <c r="R76" s="317">
        <v>14.115520000000004</v>
      </c>
      <c r="S76" s="708">
        <v>3.8939365517241393</v>
      </c>
      <c r="V76" s="709"/>
    </row>
    <row r="77" spans="2:22" x14ac:dyDescent="0.2">
      <c r="B77" s="710" t="s">
        <v>433</v>
      </c>
      <c r="C77" s="402" t="s">
        <v>67</v>
      </c>
      <c r="D77" s="705">
        <v>117.5</v>
      </c>
      <c r="E77" s="317">
        <v>125.5</v>
      </c>
      <c r="F77" s="317">
        <v>-8</v>
      </c>
      <c r="G77" s="706">
        <v>-6.3745019920318722</v>
      </c>
      <c r="H77" s="707">
        <v>27.635149999999999</v>
      </c>
      <c r="I77" s="317">
        <v>38</v>
      </c>
      <c r="J77" s="317">
        <v>-10.364850000000001</v>
      </c>
      <c r="K77" s="706">
        <v>-27.275921052631581</v>
      </c>
      <c r="L77" s="707">
        <v>50.270269999999996</v>
      </c>
      <c r="M77" s="317">
        <v>50.5</v>
      </c>
      <c r="N77" s="317">
        <v>-0.22973000000000354</v>
      </c>
      <c r="O77" s="706">
        <v>-0.45491089108911592</v>
      </c>
      <c r="P77" s="707">
        <v>195.40541999999999</v>
      </c>
      <c r="Q77" s="705">
        <v>214</v>
      </c>
      <c r="R77" s="317">
        <v>-18.594580000000008</v>
      </c>
      <c r="S77" s="708">
        <v>-8.6890560747663592</v>
      </c>
      <c r="V77" s="709"/>
    </row>
    <row r="78" spans="2:22" x14ac:dyDescent="0.2">
      <c r="B78" s="704"/>
      <c r="C78" s="402" t="s">
        <v>68</v>
      </c>
      <c r="D78" s="705">
        <v>152.09082000000001</v>
      </c>
      <c r="E78" s="317">
        <v>152.5</v>
      </c>
      <c r="F78" s="317">
        <v>-0.40917999999999211</v>
      </c>
      <c r="G78" s="706">
        <v>-0.26831475409835548</v>
      </c>
      <c r="H78" s="707">
        <v>42.581090000000003</v>
      </c>
      <c r="I78" s="317">
        <v>46</v>
      </c>
      <c r="J78" s="317">
        <v>-3.4189099999999968</v>
      </c>
      <c r="K78" s="706">
        <v>-7.4324130434782543</v>
      </c>
      <c r="L78" s="707">
        <v>71.569749999999999</v>
      </c>
      <c r="M78" s="317">
        <v>71.099999999999994</v>
      </c>
      <c r="N78" s="317">
        <v>0.46975000000000477</v>
      </c>
      <c r="O78" s="706">
        <v>0.66068917018284778</v>
      </c>
      <c r="P78" s="707">
        <v>266.24166000000002</v>
      </c>
      <c r="Q78" s="705">
        <v>269.60000000000002</v>
      </c>
      <c r="R78" s="317">
        <v>-3.3583399999999983</v>
      </c>
      <c r="S78" s="708">
        <v>-1.2456750741839755</v>
      </c>
      <c r="V78" s="709"/>
    </row>
    <row r="79" spans="2:22" x14ac:dyDescent="0.2">
      <c r="B79" s="704"/>
      <c r="C79" s="402" t="s">
        <v>69</v>
      </c>
      <c r="D79" s="705">
        <v>47.564099999999996</v>
      </c>
      <c r="E79" s="317">
        <v>50</v>
      </c>
      <c r="F79" s="317">
        <v>-2.4359000000000037</v>
      </c>
      <c r="G79" s="706">
        <v>-4.8718000000000075</v>
      </c>
      <c r="H79" s="707">
        <v>15</v>
      </c>
      <c r="I79" s="317">
        <v>18</v>
      </c>
      <c r="J79" s="317">
        <v>-3</v>
      </c>
      <c r="K79" s="706">
        <v>-16.666666666666664</v>
      </c>
      <c r="L79" s="707">
        <v>57.500010000000003</v>
      </c>
      <c r="M79" s="317">
        <v>60.18</v>
      </c>
      <c r="N79" s="317">
        <v>-2.6799899999999965</v>
      </c>
      <c r="O79" s="706">
        <v>-4.4532901296111609</v>
      </c>
      <c r="P79" s="707">
        <v>120.06411</v>
      </c>
      <c r="Q79" s="705">
        <v>128.18</v>
      </c>
      <c r="R79" s="317">
        <v>-8.1158900000000074</v>
      </c>
      <c r="S79" s="708">
        <v>-6.3316352004993028</v>
      </c>
      <c r="V79" s="709"/>
    </row>
    <row r="80" spans="2:22" x14ac:dyDescent="0.2">
      <c r="B80" s="704"/>
      <c r="C80" s="402" t="s">
        <v>70</v>
      </c>
      <c r="D80" s="705">
        <v>179.18728999999999</v>
      </c>
      <c r="E80" s="317">
        <v>194</v>
      </c>
      <c r="F80" s="317">
        <v>-14.81271000000001</v>
      </c>
      <c r="G80" s="706">
        <v>-7.6354175257732013</v>
      </c>
      <c r="H80" s="707">
        <v>51.371789999999997</v>
      </c>
      <c r="I80" s="317">
        <v>63</v>
      </c>
      <c r="J80" s="317">
        <v>-11.628210000000003</v>
      </c>
      <c r="K80" s="706">
        <v>-18.457476190476193</v>
      </c>
      <c r="L80" s="707">
        <v>73.210809999999995</v>
      </c>
      <c r="M80" s="317">
        <v>87</v>
      </c>
      <c r="N80" s="317">
        <v>-13.789190000000005</v>
      </c>
      <c r="O80" s="706">
        <v>-15.849643678160923</v>
      </c>
      <c r="P80" s="707">
        <v>303.76988999999998</v>
      </c>
      <c r="Q80" s="705">
        <v>344</v>
      </c>
      <c r="R80" s="317">
        <v>-40.230110000000025</v>
      </c>
      <c r="S80" s="708">
        <v>-11.694799418604658</v>
      </c>
      <c r="V80" s="709"/>
    </row>
    <row r="81" spans="2:22" x14ac:dyDescent="0.2">
      <c r="B81" s="704"/>
      <c r="C81" s="402" t="s">
        <v>71</v>
      </c>
      <c r="D81" s="705">
        <v>248.63271</v>
      </c>
      <c r="E81" s="317">
        <v>232</v>
      </c>
      <c r="F81" s="317">
        <v>16.632710000000003</v>
      </c>
      <c r="G81" s="706">
        <v>7.1692715517241394</v>
      </c>
      <c r="H81" s="707">
        <v>44.215179999999997</v>
      </c>
      <c r="I81" s="317">
        <v>54</v>
      </c>
      <c r="J81" s="317">
        <v>-9.7848200000000034</v>
      </c>
      <c r="K81" s="706">
        <v>-18.120037037037044</v>
      </c>
      <c r="L81" s="707">
        <v>93.324330000000003</v>
      </c>
      <c r="M81" s="317">
        <v>101.6</v>
      </c>
      <c r="N81" s="317">
        <v>-8.275669999999991</v>
      </c>
      <c r="O81" s="706">
        <v>-8.1453444881889681</v>
      </c>
      <c r="P81" s="707">
        <v>386.17222000000004</v>
      </c>
      <c r="Q81" s="705">
        <v>387.6</v>
      </c>
      <c r="R81" s="317">
        <v>-1.4277799999999843</v>
      </c>
      <c r="S81" s="708">
        <v>-0.36836429308565127</v>
      </c>
      <c r="V81" s="709"/>
    </row>
    <row r="82" spans="2:22" x14ac:dyDescent="0.2">
      <c r="B82" s="704"/>
      <c r="C82" s="402" t="s">
        <v>72</v>
      </c>
      <c r="D82" s="705">
        <v>145.72435999999999</v>
      </c>
      <c r="E82" s="317">
        <v>158</v>
      </c>
      <c r="F82" s="317">
        <v>-12.27564000000001</v>
      </c>
      <c r="G82" s="706">
        <v>-7.7693924050632965</v>
      </c>
      <c r="H82" s="707">
        <v>37.5</v>
      </c>
      <c r="I82" s="317">
        <v>44</v>
      </c>
      <c r="J82" s="317">
        <v>-6.5</v>
      </c>
      <c r="K82" s="706">
        <v>-14.772727272727273</v>
      </c>
      <c r="L82" s="707">
        <v>83.554049999999989</v>
      </c>
      <c r="M82" s="317">
        <v>88.4</v>
      </c>
      <c r="N82" s="317">
        <v>-4.8459500000000162</v>
      </c>
      <c r="O82" s="706">
        <v>-5.4818438914027334</v>
      </c>
      <c r="P82" s="707">
        <v>266.77841000000001</v>
      </c>
      <c r="Q82" s="705">
        <v>290.39999999999998</v>
      </c>
      <c r="R82" s="317">
        <v>-23.621589999999969</v>
      </c>
      <c r="S82" s="708">
        <v>-8.1341563360881448</v>
      </c>
      <c r="V82" s="709"/>
    </row>
    <row r="83" spans="2:22" x14ac:dyDescent="0.2">
      <c r="B83" s="704"/>
      <c r="C83" s="402" t="s">
        <v>73</v>
      </c>
      <c r="D83" s="705">
        <v>275.39916999999997</v>
      </c>
      <c r="E83" s="317">
        <v>273</v>
      </c>
      <c r="F83" s="317">
        <v>2.3991699999999696</v>
      </c>
      <c r="G83" s="706">
        <v>0.87881684981683872</v>
      </c>
      <c r="H83" s="707">
        <v>50.061840000000004</v>
      </c>
      <c r="I83" s="317">
        <v>54</v>
      </c>
      <c r="J83" s="317">
        <v>-3.9381599999999963</v>
      </c>
      <c r="K83" s="706">
        <v>-7.2928888888888821</v>
      </c>
      <c r="L83" s="707">
        <v>103.08077</v>
      </c>
      <c r="M83" s="317">
        <v>112.5</v>
      </c>
      <c r="N83" s="317">
        <v>-9.4192299999999989</v>
      </c>
      <c r="O83" s="706">
        <v>-8.3726488888888877</v>
      </c>
      <c r="P83" s="707">
        <v>428.54178000000002</v>
      </c>
      <c r="Q83" s="705">
        <v>439.5</v>
      </c>
      <c r="R83" s="317">
        <v>-10.958219999999983</v>
      </c>
      <c r="S83" s="708">
        <v>-2.4933378839590405</v>
      </c>
      <c r="V83" s="709"/>
    </row>
    <row r="84" spans="2:22" x14ac:dyDescent="0.2">
      <c r="B84" s="704"/>
      <c r="C84" s="402" t="s">
        <v>74</v>
      </c>
      <c r="D84" s="705">
        <v>141.51282</v>
      </c>
      <c r="E84" s="317">
        <v>136</v>
      </c>
      <c r="F84" s="317">
        <v>5.5128200000000049</v>
      </c>
      <c r="G84" s="706">
        <v>4.0535441176470624</v>
      </c>
      <c r="H84" s="707">
        <v>46.329210000000003</v>
      </c>
      <c r="I84" s="317">
        <v>48</v>
      </c>
      <c r="J84" s="317">
        <v>-1.6707899999999967</v>
      </c>
      <c r="K84" s="706">
        <v>-3.4808124999999932</v>
      </c>
      <c r="L84" s="707">
        <v>75.548509999999993</v>
      </c>
      <c r="M84" s="317">
        <v>72</v>
      </c>
      <c r="N84" s="317">
        <v>3.5485099999999932</v>
      </c>
      <c r="O84" s="706">
        <v>4.9284861111111011</v>
      </c>
      <c r="P84" s="707">
        <v>263.39053999999999</v>
      </c>
      <c r="Q84" s="705">
        <v>256</v>
      </c>
      <c r="R84" s="317">
        <v>7.3905399999999872</v>
      </c>
      <c r="S84" s="708">
        <v>2.886929687499995</v>
      </c>
      <c r="V84" s="709"/>
    </row>
    <row r="85" spans="2:22" x14ac:dyDescent="0.2">
      <c r="B85" s="704"/>
      <c r="C85" s="402" t="s">
        <v>75</v>
      </c>
      <c r="D85" s="705">
        <v>184.30769000000001</v>
      </c>
      <c r="E85" s="317">
        <v>190.5</v>
      </c>
      <c r="F85" s="317">
        <v>-6.192309999999992</v>
      </c>
      <c r="G85" s="706">
        <v>-3.2505564304461902</v>
      </c>
      <c r="H85" s="707">
        <v>44.95946</v>
      </c>
      <c r="I85" s="317">
        <v>52</v>
      </c>
      <c r="J85" s="317">
        <v>-7.04054</v>
      </c>
      <c r="K85" s="706">
        <v>-13.539499999999999</v>
      </c>
      <c r="L85" s="707">
        <v>74.791889999999995</v>
      </c>
      <c r="M85" s="317">
        <v>75</v>
      </c>
      <c r="N85" s="317">
        <v>-0.2081100000000049</v>
      </c>
      <c r="O85" s="706">
        <v>-0.27748000000000655</v>
      </c>
      <c r="P85" s="707">
        <v>304.05903999999998</v>
      </c>
      <c r="Q85" s="705">
        <v>317.5</v>
      </c>
      <c r="R85" s="317">
        <v>-13.440960000000018</v>
      </c>
      <c r="S85" s="708">
        <v>-4.2333732283464629</v>
      </c>
      <c r="V85" s="709"/>
    </row>
    <row r="86" spans="2:22" x14ac:dyDescent="0.2">
      <c r="B86" s="704"/>
      <c r="C86" s="402" t="s">
        <v>76</v>
      </c>
      <c r="D86" s="705">
        <v>205.31671</v>
      </c>
      <c r="E86" s="317">
        <v>198</v>
      </c>
      <c r="F86" s="317">
        <v>7.3167100000000005</v>
      </c>
      <c r="G86" s="706">
        <v>3.6953080808080809</v>
      </c>
      <c r="H86" s="707">
        <v>47.216250000000002</v>
      </c>
      <c r="I86" s="317">
        <v>52</v>
      </c>
      <c r="J86" s="317">
        <v>-4.7837499999999977</v>
      </c>
      <c r="K86" s="706">
        <v>-9.1995192307692264</v>
      </c>
      <c r="L86" s="707">
        <v>139.22952000000001</v>
      </c>
      <c r="M86" s="317">
        <v>144.5</v>
      </c>
      <c r="N86" s="317">
        <v>-5.2704799999999921</v>
      </c>
      <c r="O86" s="706">
        <v>-3.6473910034602022</v>
      </c>
      <c r="P86" s="707">
        <v>391.76247999999998</v>
      </c>
      <c r="Q86" s="705">
        <v>394.5</v>
      </c>
      <c r="R86" s="317">
        <v>-2.7375200000000177</v>
      </c>
      <c r="S86" s="708">
        <v>-0.69392141951838227</v>
      </c>
      <c r="V86" s="709"/>
    </row>
    <row r="87" spans="2:22" x14ac:dyDescent="0.2">
      <c r="B87" s="704"/>
      <c r="C87" s="402" t="s">
        <v>77</v>
      </c>
      <c r="D87" s="705">
        <v>196.58975000000001</v>
      </c>
      <c r="E87" s="317">
        <v>202</v>
      </c>
      <c r="F87" s="317">
        <v>-5.4102499999999907</v>
      </c>
      <c r="G87" s="706">
        <v>-2.6783415841584111</v>
      </c>
      <c r="H87" s="707">
        <v>45.900210000000001</v>
      </c>
      <c r="I87" s="317">
        <v>54</v>
      </c>
      <c r="J87" s="317">
        <v>-8.0997899999999987</v>
      </c>
      <c r="K87" s="706">
        <v>-14.999611111111108</v>
      </c>
      <c r="L87" s="707">
        <v>104.43513</v>
      </c>
      <c r="M87" s="317">
        <v>114.3</v>
      </c>
      <c r="N87" s="317">
        <v>-9.8648699999999963</v>
      </c>
      <c r="O87" s="706">
        <v>-8.6306824146981604</v>
      </c>
      <c r="P87" s="707">
        <v>346.92509000000001</v>
      </c>
      <c r="Q87" s="705">
        <v>370.3</v>
      </c>
      <c r="R87" s="317">
        <v>-23.37491</v>
      </c>
      <c r="S87" s="708">
        <v>-6.3124250607615453</v>
      </c>
      <c r="V87" s="709"/>
    </row>
    <row r="88" spans="2:22" x14ac:dyDescent="0.2">
      <c r="B88" s="704"/>
      <c r="C88" s="402" t="s">
        <v>78</v>
      </c>
      <c r="D88" s="705">
        <v>154.2422</v>
      </c>
      <c r="E88" s="317">
        <v>173</v>
      </c>
      <c r="F88" s="317">
        <v>-18.757800000000003</v>
      </c>
      <c r="G88" s="706">
        <v>-10.842658959537573</v>
      </c>
      <c r="H88" s="707">
        <v>43.05406</v>
      </c>
      <c r="I88" s="317">
        <v>52</v>
      </c>
      <c r="J88" s="317">
        <v>-8.9459400000000002</v>
      </c>
      <c r="K88" s="706">
        <v>-17.20373076923077</v>
      </c>
      <c r="L88" s="707">
        <v>78.259330000000006</v>
      </c>
      <c r="M88" s="317">
        <v>89.3</v>
      </c>
      <c r="N88" s="317">
        <v>-11.040669999999992</v>
      </c>
      <c r="O88" s="706">
        <v>-12.36357222844344</v>
      </c>
      <c r="P88" s="707">
        <v>275.55559</v>
      </c>
      <c r="Q88" s="705">
        <v>314.3</v>
      </c>
      <c r="R88" s="317">
        <v>-38.744410000000016</v>
      </c>
      <c r="S88" s="708">
        <v>-12.327206490614067</v>
      </c>
      <c r="V88" s="709"/>
    </row>
    <row r="89" spans="2:22" x14ac:dyDescent="0.2">
      <c r="B89" s="704"/>
      <c r="C89" s="402" t="s">
        <v>116</v>
      </c>
      <c r="D89" s="705">
        <v>105.73526</v>
      </c>
      <c r="E89" s="317">
        <v>102.5</v>
      </c>
      <c r="F89" s="317">
        <v>3.2352599999999967</v>
      </c>
      <c r="G89" s="706">
        <v>3.1563512195121919</v>
      </c>
      <c r="H89" s="707">
        <v>23</v>
      </c>
      <c r="I89" s="317">
        <v>30</v>
      </c>
      <c r="J89" s="317">
        <v>-7</v>
      </c>
      <c r="K89" s="706">
        <v>-23.333333333333332</v>
      </c>
      <c r="L89" s="707">
        <v>46.960970000000003</v>
      </c>
      <c r="M89" s="317">
        <v>53.38</v>
      </c>
      <c r="N89" s="317">
        <v>-6.4190299999999993</v>
      </c>
      <c r="O89" s="706">
        <v>-12.025159235668788</v>
      </c>
      <c r="P89" s="707">
        <v>175.69622999999999</v>
      </c>
      <c r="Q89" s="705">
        <v>185.88</v>
      </c>
      <c r="R89" s="317">
        <v>-10.18377000000001</v>
      </c>
      <c r="S89" s="708">
        <v>-5.4786797934151119</v>
      </c>
      <c r="V89" s="709"/>
    </row>
    <row r="90" spans="2:22" x14ac:dyDescent="0.2">
      <c r="B90" s="704"/>
      <c r="C90" s="402" t="s">
        <v>79</v>
      </c>
      <c r="D90" s="705">
        <v>149.72148999999999</v>
      </c>
      <c r="E90" s="317">
        <v>143.5</v>
      </c>
      <c r="F90" s="317">
        <v>6.2214899999999886</v>
      </c>
      <c r="G90" s="706">
        <v>4.3355331010452884</v>
      </c>
      <c r="H90" s="707">
        <v>34.056839999999994</v>
      </c>
      <c r="I90" s="317">
        <v>42</v>
      </c>
      <c r="J90" s="317">
        <v>-7.943160000000006</v>
      </c>
      <c r="K90" s="706">
        <v>-18.91228571428573</v>
      </c>
      <c r="L90" s="707">
        <v>93.608109999999996</v>
      </c>
      <c r="M90" s="317">
        <v>95.1</v>
      </c>
      <c r="N90" s="317">
        <v>-1.4918899999999979</v>
      </c>
      <c r="O90" s="706">
        <v>-1.5687592008412177</v>
      </c>
      <c r="P90" s="707">
        <v>277.38643999999999</v>
      </c>
      <c r="Q90" s="705">
        <v>280.60000000000002</v>
      </c>
      <c r="R90" s="317">
        <v>-3.2135600000000295</v>
      </c>
      <c r="S90" s="708">
        <v>-1.1452459016393546</v>
      </c>
      <c r="V90" s="709"/>
    </row>
    <row r="91" spans="2:22" x14ac:dyDescent="0.2">
      <c r="B91" s="704"/>
      <c r="C91" s="402" t="s">
        <v>80</v>
      </c>
      <c r="D91" s="705">
        <v>60.807690000000001</v>
      </c>
      <c r="E91" s="317">
        <v>71.5</v>
      </c>
      <c r="F91" s="317">
        <v>-10.692309999999999</v>
      </c>
      <c r="G91" s="706">
        <v>-14.95427972027972</v>
      </c>
      <c r="H91" s="707">
        <v>16.096329999999998</v>
      </c>
      <c r="I91" s="317">
        <v>19</v>
      </c>
      <c r="J91" s="317">
        <v>-2.9036700000000017</v>
      </c>
      <c r="K91" s="706">
        <v>-15.282473684210535</v>
      </c>
      <c r="L91" s="707">
        <v>44.040550000000003</v>
      </c>
      <c r="M91" s="317">
        <v>52.599999999999994</v>
      </c>
      <c r="N91" s="317">
        <v>-8.5594499999999911</v>
      </c>
      <c r="O91" s="706">
        <v>-16.272718631178691</v>
      </c>
      <c r="P91" s="707">
        <v>120.94457</v>
      </c>
      <c r="Q91" s="705">
        <v>143.1</v>
      </c>
      <c r="R91" s="317">
        <v>-22.155429999999996</v>
      </c>
      <c r="S91" s="708">
        <v>-15.482480782669459</v>
      </c>
      <c r="V91" s="709"/>
    </row>
    <row r="92" spans="2:22" x14ac:dyDescent="0.2">
      <c r="B92" s="704"/>
      <c r="C92" s="402" t="s">
        <v>81</v>
      </c>
      <c r="D92" s="705">
        <v>153.58108999999999</v>
      </c>
      <c r="E92" s="317">
        <v>161</v>
      </c>
      <c r="F92" s="317">
        <v>-7.418910000000011</v>
      </c>
      <c r="G92" s="706">
        <v>-4.6080186335403797</v>
      </c>
      <c r="H92" s="707">
        <v>35.05406</v>
      </c>
      <c r="I92" s="317">
        <v>48</v>
      </c>
      <c r="J92" s="317">
        <v>-12.94594</v>
      </c>
      <c r="K92" s="706">
        <v>-26.970708333333331</v>
      </c>
      <c r="L92" s="707">
        <v>86.408180000000002</v>
      </c>
      <c r="M92" s="317">
        <v>96</v>
      </c>
      <c r="N92" s="317">
        <v>-9.5918199999999985</v>
      </c>
      <c r="O92" s="706">
        <v>-9.9914791666666662</v>
      </c>
      <c r="P92" s="707">
        <v>275.04332999999997</v>
      </c>
      <c r="Q92" s="705">
        <v>305</v>
      </c>
      <c r="R92" s="317">
        <v>-29.956670000000031</v>
      </c>
      <c r="S92" s="708">
        <v>-9.8218590163934536</v>
      </c>
      <c r="V92" s="709"/>
    </row>
    <row r="93" spans="2:22" x14ac:dyDescent="0.2">
      <c r="B93" s="704"/>
      <c r="C93" s="402" t="s">
        <v>82</v>
      </c>
      <c r="D93" s="705">
        <v>151.52703</v>
      </c>
      <c r="E93" s="317">
        <v>164.5</v>
      </c>
      <c r="F93" s="317">
        <v>-12.972970000000004</v>
      </c>
      <c r="G93" s="706">
        <v>-7.8863039513677835</v>
      </c>
      <c r="H93" s="707">
        <v>39</v>
      </c>
      <c r="I93" s="317">
        <v>44</v>
      </c>
      <c r="J93" s="317">
        <v>-5</v>
      </c>
      <c r="K93" s="706">
        <v>-11.363636363636363</v>
      </c>
      <c r="L93" s="707">
        <v>79.824330000000003</v>
      </c>
      <c r="M93" s="317">
        <v>90</v>
      </c>
      <c r="N93" s="317">
        <v>-10.175669999999997</v>
      </c>
      <c r="O93" s="706">
        <v>-11.306299999999997</v>
      </c>
      <c r="P93" s="707">
        <v>270.35136</v>
      </c>
      <c r="Q93" s="705">
        <v>298.5</v>
      </c>
      <c r="R93" s="317">
        <v>-28.14864</v>
      </c>
      <c r="S93" s="708">
        <v>-9.4300301507537689</v>
      </c>
      <c r="V93" s="709"/>
    </row>
    <row r="94" spans="2:22" x14ac:dyDescent="0.2">
      <c r="B94" s="704"/>
      <c r="C94" s="402" t="s">
        <v>83</v>
      </c>
      <c r="D94" s="705">
        <v>123.05005</v>
      </c>
      <c r="E94" s="317">
        <v>140</v>
      </c>
      <c r="F94" s="317">
        <v>-16.949950000000001</v>
      </c>
      <c r="G94" s="706">
        <v>-12.107107142857142</v>
      </c>
      <c r="H94" s="707">
        <v>37.458950000000002</v>
      </c>
      <c r="I94" s="317">
        <v>40</v>
      </c>
      <c r="J94" s="317">
        <v>-2.5410499999999985</v>
      </c>
      <c r="K94" s="706">
        <v>-6.3526249999999962</v>
      </c>
      <c r="L94" s="707">
        <v>68.25676</v>
      </c>
      <c r="M94" s="317">
        <v>71</v>
      </c>
      <c r="N94" s="317">
        <v>-2.7432400000000001</v>
      </c>
      <c r="O94" s="706">
        <v>-3.8637183098591552</v>
      </c>
      <c r="P94" s="707">
        <v>228.76576</v>
      </c>
      <c r="Q94" s="705">
        <v>251</v>
      </c>
      <c r="R94" s="317">
        <v>-22.23424</v>
      </c>
      <c r="S94" s="708">
        <v>-8.8582629482071713</v>
      </c>
      <c r="V94" s="709"/>
    </row>
    <row r="95" spans="2:22" x14ac:dyDescent="0.2">
      <c r="B95" s="704"/>
      <c r="C95" s="402" t="s">
        <v>84</v>
      </c>
      <c r="D95" s="705">
        <v>63.527029999999996</v>
      </c>
      <c r="E95" s="317">
        <v>64</v>
      </c>
      <c r="F95" s="317">
        <v>-0.47297000000000367</v>
      </c>
      <c r="G95" s="706">
        <v>-0.73901562500000573</v>
      </c>
      <c r="H95" s="707">
        <v>21.58109</v>
      </c>
      <c r="I95" s="317">
        <v>24</v>
      </c>
      <c r="J95" s="317">
        <v>-2.4189100000000003</v>
      </c>
      <c r="K95" s="706">
        <v>-10.078791666666669</v>
      </c>
      <c r="L95" s="707">
        <v>60.229729999999996</v>
      </c>
      <c r="M95" s="317">
        <v>69.650000000000006</v>
      </c>
      <c r="N95" s="317">
        <v>-9.4202700000000092</v>
      </c>
      <c r="O95" s="706">
        <v>-13.525154343144305</v>
      </c>
      <c r="P95" s="707">
        <v>145.33785</v>
      </c>
      <c r="Q95" s="705">
        <v>157.65</v>
      </c>
      <c r="R95" s="317">
        <v>-12.312150000000003</v>
      </c>
      <c r="S95" s="708">
        <v>-7.8098001902949594</v>
      </c>
      <c r="V95" s="709"/>
    </row>
    <row r="96" spans="2:22" x14ac:dyDescent="0.2">
      <c r="B96" s="704"/>
      <c r="C96" s="402" t="s">
        <v>85</v>
      </c>
      <c r="D96" s="705">
        <v>224.16337999999996</v>
      </c>
      <c r="E96" s="317">
        <v>275</v>
      </c>
      <c r="F96" s="317">
        <v>-50.836620000000039</v>
      </c>
      <c r="G96" s="706">
        <v>-18.48604363636365</v>
      </c>
      <c r="H96" s="707">
        <v>32.269239999999996</v>
      </c>
      <c r="I96" s="317">
        <v>42</v>
      </c>
      <c r="J96" s="317">
        <v>-9.7307600000000036</v>
      </c>
      <c r="K96" s="706">
        <v>-23.168476190476202</v>
      </c>
      <c r="L96" s="707">
        <v>117.30007999999999</v>
      </c>
      <c r="M96" s="317">
        <v>128.4</v>
      </c>
      <c r="N96" s="317">
        <v>-11.099920000000012</v>
      </c>
      <c r="O96" s="706">
        <v>-8.6447975077881711</v>
      </c>
      <c r="P96" s="707">
        <v>373.73269999999991</v>
      </c>
      <c r="Q96" s="705">
        <v>445.4</v>
      </c>
      <c r="R96" s="317">
        <v>-71.667300000000068</v>
      </c>
      <c r="S96" s="708">
        <v>-16.090547822182323</v>
      </c>
      <c r="V96" s="709"/>
    </row>
    <row r="97" spans="2:22" ht="15.75" customHeight="1" x14ac:dyDescent="0.2">
      <c r="B97" s="704"/>
      <c r="C97" s="402" t="s">
        <v>86</v>
      </c>
      <c r="D97" s="705">
        <v>130.59252000000001</v>
      </c>
      <c r="E97" s="317">
        <v>135.5</v>
      </c>
      <c r="F97" s="317">
        <v>-4.9074799999999925</v>
      </c>
      <c r="G97" s="706">
        <v>-3.6217564575645698</v>
      </c>
      <c r="H97" s="707">
        <v>27.974360000000001</v>
      </c>
      <c r="I97" s="317">
        <v>30</v>
      </c>
      <c r="J97" s="317">
        <v>-2.0256399999999992</v>
      </c>
      <c r="K97" s="706">
        <v>-6.7521333333333304</v>
      </c>
      <c r="L97" s="707">
        <v>71.391899999999993</v>
      </c>
      <c r="M97" s="317">
        <v>73.25</v>
      </c>
      <c r="N97" s="317">
        <v>-1.8581000000000074</v>
      </c>
      <c r="O97" s="706">
        <v>-2.5366552901023991</v>
      </c>
      <c r="P97" s="707">
        <v>229.95877999999999</v>
      </c>
      <c r="Q97" s="705">
        <v>238.75</v>
      </c>
      <c r="R97" s="317">
        <v>-8.7912200000000098</v>
      </c>
      <c r="S97" s="708">
        <v>-3.6821863874345593</v>
      </c>
      <c r="V97" s="709"/>
    </row>
    <row r="98" spans="2:22" x14ac:dyDescent="0.2">
      <c r="B98" s="704"/>
      <c r="C98" s="402" t="s">
        <v>87</v>
      </c>
      <c r="D98" s="705">
        <v>156.47574999999998</v>
      </c>
      <c r="E98" s="317">
        <v>165.5</v>
      </c>
      <c r="F98" s="317">
        <v>-9.0242500000000234</v>
      </c>
      <c r="G98" s="706">
        <v>-5.4527190332326425</v>
      </c>
      <c r="H98" s="707">
        <v>37.027699999999996</v>
      </c>
      <c r="I98" s="317">
        <v>40</v>
      </c>
      <c r="J98" s="317">
        <v>-2.9723000000000042</v>
      </c>
      <c r="K98" s="706">
        <v>-7.4307500000000113</v>
      </c>
      <c r="L98" s="707">
        <v>85.935149999999993</v>
      </c>
      <c r="M98" s="317">
        <v>94.7</v>
      </c>
      <c r="N98" s="317">
        <v>-8.7648500000000098</v>
      </c>
      <c r="O98" s="706">
        <v>-9.2553854276663259</v>
      </c>
      <c r="P98" s="707">
        <v>279.43859999999995</v>
      </c>
      <c r="Q98" s="705">
        <v>300.2</v>
      </c>
      <c r="R98" s="317">
        <v>-20.761400000000037</v>
      </c>
      <c r="S98" s="708">
        <v>-6.9158560959360553</v>
      </c>
      <c r="V98" s="709"/>
    </row>
    <row r="99" spans="2:22" x14ac:dyDescent="0.2">
      <c r="B99" s="704"/>
      <c r="C99" s="402" t="s">
        <v>117</v>
      </c>
      <c r="D99" s="705">
        <v>154.94872000000001</v>
      </c>
      <c r="E99" s="317">
        <v>181</v>
      </c>
      <c r="F99" s="317">
        <v>-26.051279999999991</v>
      </c>
      <c r="G99" s="706">
        <v>-14.392972375690603</v>
      </c>
      <c r="H99" s="707">
        <v>37</v>
      </c>
      <c r="I99" s="317">
        <v>52</v>
      </c>
      <c r="J99" s="317">
        <v>-15</v>
      </c>
      <c r="K99" s="706">
        <v>-28.846153846153843</v>
      </c>
      <c r="L99" s="707">
        <v>91.300000000000011</v>
      </c>
      <c r="M99" s="317">
        <v>107.5</v>
      </c>
      <c r="N99" s="317">
        <v>-16.199999999999989</v>
      </c>
      <c r="O99" s="706">
        <v>-15.069767441860455</v>
      </c>
      <c r="P99" s="707">
        <v>283.24872000000005</v>
      </c>
      <c r="Q99" s="705">
        <v>340.5</v>
      </c>
      <c r="R99" s="317">
        <v>-57.251279999999952</v>
      </c>
      <c r="S99" s="708">
        <v>-16.813885462555053</v>
      </c>
      <c r="V99" s="709"/>
    </row>
    <row r="100" spans="2:22" x14ac:dyDescent="0.2">
      <c r="B100" s="710" t="s">
        <v>433</v>
      </c>
      <c r="C100" s="402" t="s">
        <v>118</v>
      </c>
      <c r="D100" s="705">
        <v>153.02703</v>
      </c>
      <c r="E100" s="317">
        <v>155</v>
      </c>
      <c r="F100" s="317">
        <v>-1.9729700000000037</v>
      </c>
      <c r="G100" s="706">
        <v>-1.2728838709677444</v>
      </c>
      <c r="H100" s="707">
        <v>59.608120000000007</v>
      </c>
      <c r="I100" s="317">
        <v>66</v>
      </c>
      <c r="J100" s="317">
        <v>-6.3918799999999933</v>
      </c>
      <c r="K100" s="706">
        <v>-9.6846666666666561</v>
      </c>
      <c r="L100" s="707">
        <v>59.027029999999996</v>
      </c>
      <c r="M100" s="317">
        <v>65.5</v>
      </c>
      <c r="N100" s="317">
        <v>-6.4729700000000037</v>
      </c>
      <c r="O100" s="706">
        <v>-9.8823969465648904</v>
      </c>
      <c r="P100" s="707">
        <v>271.66218000000003</v>
      </c>
      <c r="Q100" s="705">
        <v>286.5</v>
      </c>
      <c r="R100" s="317">
        <v>-14.837819999999965</v>
      </c>
      <c r="S100" s="708">
        <v>-5.1789947643978937</v>
      </c>
      <c r="V100" s="709"/>
    </row>
    <row r="101" spans="2:22" x14ac:dyDescent="0.2">
      <c r="B101" s="704"/>
      <c r="C101" s="402" t="s">
        <v>89</v>
      </c>
      <c r="D101" s="705">
        <v>72.269229999999993</v>
      </c>
      <c r="E101" s="317">
        <v>70</v>
      </c>
      <c r="F101" s="317">
        <v>2.2692299999999932</v>
      </c>
      <c r="G101" s="706">
        <v>3.241757142857133</v>
      </c>
      <c r="H101" s="707">
        <v>22.02703</v>
      </c>
      <c r="I101" s="317">
        <v>22</v>
      </c>
      <c r="J101" s="317">
        <v>2.7029999999999887E-2</v>
      </c>
      <c r="K101" s="706">
        <v>0.12286363636363586</v>
      </c>
      <c r="L101" s="707">
        <v>44.407989999999998</v>
      </c>
      <c r="M101" s="317">
        <v>46</v>
      </c>
      <c r="N101" s="317">
        <v>-1.5920100000000019</v>
      </c>
      <c r="O101" s="706">
        <v>-3.4608913043478302</v>
      </c>
      <c r="P101" s="707">
        <v>138.70425</v>
      </c>
      <c r="Q101" s="705">
        <v>138</v>
      </c>
      <c r="R101" s="317">
        <v>0.70425000000000182</v>
      </c>
      <c r="S101" s="708">
        <v>0.51032608695652304</v>
      </c>
      <c r="V101" s="709"/>
    </row>
    <row r="102" spans="2:22" x14ac:dyDescent="0.2">
      <c r="B102" s="704"/>
      <c r="C102" s="402" t="s">
        <v>119</v>
      </c>
      <c r="D102" s="705">
        <v>81.310810000000004</v>
      </c>
      <c r="E102" s="317">
        <v>92</v>
      </c>
      <c r="F102" s="317">
        <v>-10.689189999999996</v>
      </c>
      <c r="G102" s="706">
        <v>-11.618684782608693</v>
      </c>
      <c r="H102" s="707">
        <v>20.10812</v>
      </c>
      <c r="I102" s="317">
        <v>27</v>
      </c>
      <c r="J102" s="317">
        <v>-6.8918800000000005</v>
      </c>
      <c r="K102" s="706">
        <v>-25.525481481481481</v>
      </c>
      <c r="L102" s="707">
        <v>71.813959999999994</v>
      </c>
      <c r="M102" s="317">
        <v>73.75</v>
      </c>
      <c r="N102" s="317">
        <v>-1.9360400000000055</v>
      </c>
      <c r="O102" s="706">
        <v>-2.6251389830508551</v>
      </c>
      <c r="P102" s="707">
        <v>173.23289</v>
      </c>
      <c r="Q102" s="705">
        <v>192.75</v>
      </c>
      <c r="R102" s="317">
        <v>-19.517110000000002</v>
      </c>
      <c r="S102" s="708">
        <v>-10.125608300907913</v>
      </c>
      <c r="V102" s="709"/>
    </row>
    <row r="103" spans="2:22" x14ac:dyDescent="0.2">
      <c r="B103" s="704"/>
      <c r="C103" s="402" t="s">
        <v>90</v>
      </c>
      <c r="D103" s="705">
        <v>304.65940000000001</v>
      </c>
      <c r="E103" s="317">
        <v>311</v>
      </c>
      <c r="F103" s="317">
        <v>-6.3405999999999949</v>
      </c>
      <c r="G103" s="706">
        <v>-2.0387781350482301</v>
      </c>
      <c r="H103" s="707">
        <v>78.5</v>
      </c>
      <c r="I103" s="317">
        <v>86</v>
      </c>
      <c r="J103" s="317">
        <v>-7.5</v>
      </c>
      <c r="K103" s="706">
        <v>-8.720930232558139</v>
      </c>
      <c r="L103" s="707">
        <v>100.72967</v>
      </c>
      <c r="M103" s="317">
        <v>118.5</v>
      </c>
      <c r="N103" s="317">
        <v>-17.770330000000001</v>
      </c>
      <c r="O103" s="706">
        <v>-14.996059071729958</v>
      </c>
      <c r="P103" s="707">
        <v>483.88907</v>
      </c>
      <c r="Q103" s="705">
        <v>515.5</v>
      </c>
      <c r="R103" s="317">
        <v>-31.610929999999996</v>
      </c>
      <c r="S103" s="708">
        <v>-6.1320911736178454</v>
      </c>
      <c r="V103" s="709"/>
    </row>
    <row r="104" spans="2:22" x14ac:dyDescent="0.2">
      <c r="B104" s="704"/>
      <c r="C104" s="402" t="s">
        <v>91</v>
      </c>
      <c r="D104" s="705">
        <v>270.20478000000003</v>
      </c>
      <c r="E104" s="317">
        <v>296</v>
      </c>
      <c r="F104" s="317">
        <v>-25.795219999999972</v>
      </c>
      <c r="G104" s="706">
        <v>-8.7146013513513427</v>
      </c>
      <c r="H104" s="707">
        <v>65.264720000000011</v>
      </c>
      <c r="I104" s="317">
        <v>72</v>
      </c>
      <c r="J104" s="317">
        <v>-6.7352799999999888</v>
      </c>
      <c r="K104" s="706">
        <v>-9.3545555555555389</v>
      </c>
      <c r="L104" s="707">
        <v>126.38003999999999</v>
      </c>
      <c r="M104" s="317">
        <v>139</v>
      </c>
      <c r="N104" s="317">
        <v>-12.619960000000006</v>
      </c>
      <c r="O104" s="706">
        <v>-9.0791079136690698</v>
      </c>
      <c r="P104" s="707">
        <v>461.84954000000005</v>
      </c>
      <c r="Q104" s="705">
        <v>507</v>
      </c>
      <c r="R104" s="317">
        <v>-45.150459999999953</v>
      </c>
      <c r="S104" s="708">
        <v>-8.9054161735700106</v>
      </c>
      <c r="V104" s="709"/>
    </row>
    <row r="105" spans="2:22" x14ac:dyDescent="0.2">
      <c r="B105" s="704"/>
      <c r="C105" s="402" t="s">
        <v>92</v>
      </c>
      <c r="D105" s="705">
        <v>97.702879999999993</v>
      </c>
      <c r="E105" s="317">
        <v>105</v>
      </c>
      <c r="F105" s="317">
        <v>-7.2971200000000067</v>
      </c>
      <c r="G105" s="706">
        <v>-6.9496380952381021</v>
      </c>
      <c r="H105" s="707">
        <v>25.55406</v>
      </c>
      <c r="I105" s="317">
        <v>28</v>
      </c>
      <c r="J105" s="317">
        <v>-2.4459400000000002</v>
      </c>
      <c r="K105" s="706">
        <v>-8.7355</v>
      </c>
      <c r="L105" s="707">
        <v>41.648650000000004</v>
      </c>
      <c r="M105" s="317">
        <v>42.5</v>
      </c>
      <c r="N105" s="317">
        <v>-0.8513499999999965</v>
      </c>
      <c r="O105" s="706">
        <v>-2.0031764705882269</v>
      </c>
      <c r="P105" s="707">
        <v>164.90558999999999</v>
      </c>
      <c r="Q105" s="705">
        <v>175.5</v>
      </c>
      <c r="R105" s="317">
        <v>-10.594410000000011</v>
      </c>
      <c r="S105" s="708">
        <v>-6.0367008547008609</v>
      </c>
      <c r="V105" s="709"/>
    </row>
    <row r="106" spans="2:22" x14ac:dyDescent="0.2">
      <c r="B106" s="704"/>
      <c r="C106" s="402" t="s">
        <v>93</v>
      </c>
      <c r="D106" s="705">
        <v>202.30975000000001</v>
      </c>
      <c r="E106" s="317">
        <v>196</v>
      </c>
      <c r="F106" s="317">
        <v>6.3097500000000082</v>
      </c>
      <c r="G106" s="706">
        <v>3.2192602040816363</v>
      </c>
      <c r="H106" s="707">
        <v>47.5</v>
      </c>
      <c r="I106" s="317">
        <v>54</v>
      </c>
      <c r="J106" s="317">
        <v>-6.5</v>
      </c>
      <c r="K106" s="706">
        <v>-12.037037037037036</v>
      </c>
      <c r="L106" s="707">
        <v>110.55404999999999</v>
      </c>
      <c r="M106" s="317">
        <v>114.44</v>
      </c>
      <c r="N106" s="317">
        <v>-3.8859500000000082</v>
      </c>
      <c r="O106" s="706">
        <v>-3.3956221600838941</v>
      </c>
      <c r="P106" s="707">
        <v>360.36379999999997</v>
      </c>
      <c r="Q106" s="705">
        <v>364.44</v>
      </c>
      <c r="R106" s="317">
        <v>-4.0762000000000285</v>
      </c>
      <c r="S106" s="708">
        <v>-1.1184831522335716</v>
      </c>
      <c r="V106" s="709"/>
    </row>
    <row r="107" spans="2:22" x14ac:dyDescent="0.2">
      <c r="B107" s="704"/>
      <c r="C107" s="402" t="s">
        <v>94</v>
      </c>
      <c r="D107" s="705">
        <v>194.50985</v>
      </c>
      <c r="E107" s="317">
        <v>194.5</v>
      </c>
      <c r="F107" s="317">
        <v>9.8500000000001364E-3</v>
      </c>
      <c r="G107" s="706">
        <v>5.0642673521851603E-3</v>
      </c>
      <c r="H107" s="707">
        <v>47.527030000000003</v>
      </c>
      <c r="I107" s="317">
        <v>56</v>
      </c>
      <c r="J107" s="317">
        <v>-8.4729699999999966</v>
      </c>
      <c r="K107" s="706">
        <v>-15.130303571428566</v>
      </c>
      <c r="L107" s="707">
        <v>97.445950000000011</v>
      </c>
      <c r="M107" s="317">
        <v>98</v>
      </c>
      <c r="N107" s="317">
        <v>-0.5540499999999895</v>
      </c>
      <c r="O107" s="706">
        <v>-0.56535714285713212</v>
      </c>
      <c r="P107" s="707">
        <v>339.48283000000004</v>
      </c>
      <c r="Q107" s="705">
        <v>348.5</v>
      </c>
      <c r="R107" s="317">
        <v>-9.0171699999999646</v>
      </c>
      <c r="S107" s="708">
        <v>-2.5874232424677084</v>
      </c>
      <c r="V107" s="709"/>
    </row>
    <row r="108" spans="2:22" x14ac:dyDescent="0.2">
      <c r="B108" s="704"/>
      <c r="C108" s="402" t="s">
        <v>95</v>
      </c>
      <c r="D108" s="705">
        <v>126.80768999999999</v>
      </c>
      <c r="E108" s="317">
        <v>129.5</v>
      </c>
      <c r="F108" s="317">
        <v>-2.6923100000000062</v>
      </c>
      <c r="G108" s="706">
        <v>-2.0790038610038657</v>
      </c>
      <c r="H108" s="707">
        <v>23</v>
      </c>
      <c r="I108" s="317">
        <v>26</v>
      </c>
      <c r="J108" s="317">
        <v>-3</v>
      </c>
      <c r="K108" s="706">
        <v>-11.538461538461538</v>
      </c>
      <c r="L108" s="707">
        <v>53.702719999999999</v>
      </c>
      <c r="M108" s="317">
        <v>59</v>
      </c>
      <c r="N108" s="317">
        <v>-5.2972800000000007</v>
      </c>
      <c r="O108" s="706">
        <v>-8.9784406779661019</v>
      </c>
      <c r="P108" s="707">
        <v>203.51040999999998</v>
      </c>
      <c r="Q108" s="705">
        <v>214.5</v>
      </c>
      <c r="R108" s="317">
        <v>-10.989590000000021</v>
      </c>
      <c r="S108" s="708">
        <v>-5.1233519813519912</v>
      </c>
      <c r="V108" s="709"/>
    </row>
    <row r="109" spans="2:22" x14ac:dyDescent="0.2">
      <c r="B109" s="704"/>
      <c r="C109" s="402" t="s">
        <v>96</v>
      </c>
      <c r="D109" s="705">
        <v>231.21933999999999</v>
      </c>
      <c r="E109" s="317">
        <v>220</v>
      </c>
      <c r="F109" s="317">
        <v>11.219339999999988</v>
      </c>
      <c r="G109" s="706">
        <v>5.0996999999999941</v>
      </c>
      <c r="H109" s="707">
        <v>26.230759999999997</v>
      </c>
      <c r="I109" s="317">
        <v>34</v>
      </c>
      <c r="J109" s="317">
        <v>-7.7692400000000035</v>
      </c>
      <c r="K109" s="706">
        <v>-22.850705882352951</v>
      </c>
      <c r="L109" s="707">
        <v>81.221769999999992</v>
      </c>
      <c r="M109" s="317">
        <v>81.040000000000006</v>
      </c>
      <c r="N109" s="317">
        <v>0.181769999999986</v>
      </c>
      <c r="O109" s="706">
        <v>0.22429664363275664</v>
      </c>
      <c r="P109" s="707">
        <v>338.67186999999996</v>
      </c>
      <c r="Q109" s="705">
        <v>335.04</v>
      </c>
      <c r="R109" s="317">
        <v>3.6318699999999353</v>
      </c>
      <c r="S109" s="708">
        <v>1.0840108643743838</v>
      </c>
      <c r="V109" s="709"/>
    </row>
    <row r="110" spans="2:22" x14ac:dyDescent="0.2">
      <c r="B110" s="704"/>
      <c r="C110" s="402" t="s">
        <v>97</v>
      </c>
      <c r="D110" s="705">
        <v>157.62232</v>
      </c>
      <c r="E110" s="317">
        <v>167</v>
      </c>
      <c r="F110" s="317">
        <v>-9.377679999999998</v>
      </c>
      <c r="G110" s="706">
        <v>-5.6153772455089808</v>
      </c>
      <c r="H110" s="707">
        <v>48.05406</v>
      </c>
      <c r="I110" s="317">
        <v>58</v>
      </c>
      <c r="J110" s="317">
        <v>-9.9459400000000002</v>
      </c>
      <c r="K110" s="706">
        <v>-17.148172413793102</v>
      </c>
      <c r="L110" s="707">
        <v>116.11701000000001</v>
      </c>
      <c r="M110" s="317">
        <v>128.22</v>
      </c>
      <c r="N110" s="317">
        <v>-12.102989999999991</v>
      </c>
      <c r="O110" s="706">
        <v>-9.43923724847917</v>
      </c>
      <c r="P110" s="707">
        <v>321.79338999999999</v>
      </c>
      <c r="Q110" s="705">
        <v>353.22</v>
      </c>
      <c r="R110" s="317">
        <v>-31.426610000000039</v>
      </c>
      <c r="S110" s="708">
        <v>-8.8971773965234231</v>
      </c>
      <c r="V110" s="709"/>
    </row>
    <row r="111" spans="2:22" x14ac:dyDescent="0.2">
      <c r="B111" s="704"/>
      <c r="C111" s="402" t="s">
        <v>98</v>
      </c>
      <c r="D111" s="705">
        <v>325.98718000000002</v>
      </c>
      <c r="E111" s="317">
        <v>346</v>
      </c>
      <c r="F111" s="317">
        <v>-20.012819999999977</v>
      </c>
      <c r="G111" s="706">
        <v>-5.7840520231213803</v>
      </c>
      <c r="H111" s="707">
        <v>95.270300000000006</v>
      </c>
      <c r="I111" s="317">
        <v>100</v>
      </c>
      <c r="J111" s="317">
        <v>-4.729699999999994</v>
      </c>
      <c r="K111" s="706">
        <v>-4.729699999999994</v>
      </c>
      <c r="L111" s="707">
        <v>87.391890000000004</v>
      </c>
      <c r="M111" s="317">
        <v>95.300000000000011</v>
      </c>
      <c r="N111" s="317">
        <v>-7.9081100000000077</v>
      </c>
      <c r="O111" s="706">
        <v>-8.2981217208814329</v>
      </c>
      <c r="P111" s="707">
        <v>508.64937000000003</v>
      </c>
      <c r="Q111" s="705">
        <v>541.29999999999995</v>
      </c>
      <c r="R111" s="317">
        <v>-32.650629999999921</v>
      </c>
      <c r="S111" s="708">
        <v>-6.0318917421023324</v>
      </c>
      <c r="V111" s="709"/>
    </row>
    <row r="112" spans="2:22" x14ac:dyDescent="0.2">
      <c r="B112" s="704"/>
      <c r="C112" s="402" t="s">
        <v>99</v>
      </c>
      <c r="D112" s="705">
        <v>213.21795</v>
      </c>
      <c r="E112" s="317">
        <v>180</v>
      </c>
      <c r="F112" s="317">
        <v>33.217950000000002</v>
      </c>
      <c r="G112" s="706">
        <v>18.454416666666667</v>
      </c>
      <c r="H112" s="707">
        <v>35</v>
      </c>
      <c r="I112" s="317">
        <v>44</v>
      </c>
      <c r="J112" s="317">
        <v>-9</v>
      </c>
      <c r="K112" s="706">
        <v>-20.454545454545457</v>
      </c>
      <c r="L112" s="707">
        <v>79.33784</v>
      </c>
      <c r="M112" s="317">
        <v>77.5</v>
      </c>
      <c r="N112" s="317">
        <v>1.8378399999999999</v>
      </c>
      <c r="O112" s="706">
        <v>2.371406451612903</v>
      </c>
      <c r="P112" s="707">
        <v>327.55579</v>
      </c>
      <c r="Q112" s="705">
        <v>301.5</v>
      </c>
      <c r="R112" s="317">
        <v>26.055790000000002</v>
      </c>
      <c r="S112" s="708">
        <v>8.642053067993368</v>
      </c>
      <c r="V112" s="709"/>
    </row>
    <row r="113" spans="1:22" x14ac:dyDescent="0.2">
      <c r="B113" s="704"/>
      <c r="C113" s="402" t="s">
        <v>100</v>
      </c>
      <c r="D113" s="705">
        <v>382.50547999999998</v>
      </c>
      <c r="E113" s="317">
        <v>454</v>
      </c>
      <c r="F113" s="317">
        <v>-71.494520000000023</v>
      </c>
      <c r="G113" s="706">
        <v>-15.747691629955952</v>
      </c>
      <c r="H113" s="707">
        <v>99.032920000000004</v>
      </c>
      <c r="I113" s="317">
        <v>108</v>
      </c>
      <c r="J113" s="317">
        <v>-8.9670799999999957</v>
      </c>
      <c r="K113" s="706">
        <v>-8.3028518518518482</v>
      </c>
      <c r="L113" s="707">
        <v>98.592669999999998</v>
      </c>
      <c r="M113" s="317">
        <v>112</v>
      </c>
      <c r="N113" s="317">
        <v>-13.407330000000002</v>
      </c>
      <c r="O113" s="706">
        <v>-11.970830357142859</v>
      </c>
      <c r="P113" s="707">
        <v>580.13106999999991</v>
      </c>
      <c r="Q113" s="705">
        <v>674</v>
      </c>
      <c r="R113" s="317">
        <v>-93.868930000000091</v>
      </c>
      <c r="S113" s="708">
        <v>-13.927140949554909</v>
      </c>
      <c r="V113" s="709"/>
    </row>
    <row r="114" spans="1:22" x14ac:dyDescent="0.2">
      <c r="B114" s="704"/>
      <c r="C114" s="402" t="s">
        <v>101</v>
      </c>
      <c r="D114" s="705">
        <v>242.63673</v>
      </c>
      <c r="E114" s="317">
        <v>256</v>
      </c>
      <c r="F114" s="317">
        <v>-13.36327</v>
      </c>
      <c r="G114" s="706">
        <v>-5.22002734375</v>
      </c>
      <c r="H114" s="707">
        <v>59.76632</v>
      </c>
      <c r="I114" s="317">
        <v>67</v>
      </c>
      <c r="J114" s="317">
        <v>-7.2336799999999997</v>
      </c>
      <c r="K114" s="706">
        <v>-10.796537313432836</v>
      </c>
      <c r="L114" s="707">
        <v>106.07078999999999</v>
      </c>
      <c r="M114" s="317">
        <v>118.1</v>
      </c>
      <c r="N114" s="317">
        <v>-12.029210000000006</v>
      </c>
      <c r="O114" s="706">
        <v>-10.185613886536839</v>
      </c>
      <c r="P114" s="707">
        <v>408.47384</v>
      </c>
      <c r="Q114" s="705">
        <v>441.1</v>
      </c>
      <c r="R114" s="317">
        <v>-32.626160000000027</v>
      </c>
      <c r="S114" s="708">
        <v>-7.3965450011335347</v>
      </c>
      <c r="V114" s="709"/>
    </row>
    <row r="115" spans="1:22" x14ac:dyDescent="0.2">
      <c r="B115" s="704"/>
      <c r="C115" s="402" t="s">
        <v>102</v>
      </c>
      <c r="D115" s="705">
        <v>212.00278</v>
      </c>
      <c r="E115" s="317">
        <v>223.5</v>
      </c>
      <c r="F115" s="317">
        <v>-11.497219999999999</v>
      </c>
      <c r="G115" s="706">
        <v>-5.1441700223713642</v>
      </c>
      <c r="H115" s="707">
        <v>56.71622</v>
      </c>
      <c r="I115" s="317">
        <v>60</v>
      </c>
      <c r="J115" s="317">
        <v>-3.2837800000000001</v>
      </c>
      <c r="K115" s="706">
        <v>-5.4729666666666672</v>
      </c>
      <c r="L115" s="707">
        <v>152.43693999999999</v>
      </c>
      <c r="M115" s="317">
        <v>150.5</v>
      </c>
      <c r="N115" s="317">
        <v>1.9369399999999928</v>
      </c>
      <c r="O115" s="706">
        <v>1.2870033222591315</v>
      </c>
      <c r="P115" s="707">
        <v>421.15593999999999</v>
      </c>
      <c r="Q115" s="705">
        <v>434</v>
      </c>
      <c r="R115" s="317">
        <v>-12.844060000000013</v>
      </c>
      <c r="S115" s="708">
        <v>-2.9594608294930906</v>
      </c>
      <c r="V115" s="709"/>
    </row>
    <row r="116" spans="1:22" ht="15" thickBot="1" x14ac:dyDescent="0.25">
      <c r="B116" s="712">
        <v>3</v>
      </c>
      <c r="C116" s="713" t="s">
        <v>166</v>
      </c>
      <c r="D116" s="12">
        <v>18117.82095999999</v>
      </c>
      <c r="E116" s="12">
        <v>19040.400000000001</v>
      </c>
      <c r="F116" s="12">
        <v>-922.57904000001145</v>
      </c>
      <c r="G116" s="714">
        <v>-4.8453763576396049</v>
      </c>
      <c r="H116" s="715">
        <v>4527.3691000000017</v>
      </c>
      <c r="I116" s="12">
        <v>5201</v>
      </c>
      <c r="J116" s="12">
        <v>-673.63089999999829</v>
      </c>
      <c r="K116" s="714">
        <v>-12.951949625072068</v>
      </c>
      <c r="L116" s="715">
        <v>8493.4580600000008</v>
      </c>
      <c r="M116" s="12">
        <v>9191.9600000000009</v>
      </c>
      <c r="N116" s="12">
        <v>-698.5019400000001</v>
      </c>
      <c r="O116" s="714">
        <v>-7.5990533031040171</v>
      </c>
      <c r="P116" s="715">
        <v>31138.648119999983</v>
      </c>
      <c r="Q116" s="12">
        <v>33433.360000000001</v>
      </c>
      <c r="R116" s="12">
        <v>-2294.7118800000171</v>
      </c>
      <c r="S116" s="716">
        <v>-6.8635395305766966</v>
      </c>
    </row>
    <row r="117" spans="1:22" x14ac:dyDescent="0.2">
      <c r="D117" s="652"/>
      <c r="E117" s="652"/>
      <c r="F117" s="652"/>
      <c r="G117" s="652"/>
      <c r="H117" s="652"/>
      <c r="I117" s="652"/>
      <c r="J117" s="652"/>
      <c r="K117" s="652"/>
      <c r="L117" s="652"/>
      <c r="M117" s="652"/>
      <c r="N117" s="652"/>
      <c r="O117" s="652"/>
      <c r="P117" s="652"/>
      <c r="Q117" s="652"/>
      <c r="R117" s="652"/>
      <c r="S117" s="717" t="s">
        <v>558</v>
      </c>
    </row>
    <row r="118" spans="1:22" x14ac:dyDescent="0.2">
      <c r="A118" s="437" t="s">
        <v>535</v>
      </c>
      <c r="D118" s="709"/>
      <c r="E118" s="709"/>
      <c r="F118" s="652"/>
      <c r="G118" s="652"/>
      <c r="H118" s="709"/>
      <c r="I118" s="709"/>
      <c r="J118" s="652"/>
      <c r="K118" s="652"/>
      <c r="L118" s="709"/>
      <c r="M118" s="709"/>
      <c r="N118" s="652"/>
      <c r="O118" s="652"/>
      <c r="P118" s="709"/>
      <c r="Q118" s="709"/>
      <c r="R118" s="652"/>
      <c r="S118" s="717" t="s">
        <v>456</v>
      </c>
    </row>
    <row r="120" spans="1:22" x14ac:dyDescent="0.2">
      <c r="A120" s="651" t="s">
        <v>192</v>
      </c>
      <c r="B120" s="652" t="s">
        <v>412</v>
      </c>
      <c r="C120" s="653"/>
      <c r="R120" s="652"/>
    </row>
    <row r="121" spans="1:22" x14ac:dyDescent="0.2">
      <c r="A121" s="651" t="s">
        <v>193</v>
      </c>
      <c r="B121" s="652" t="s">
        <v>413</v>
      </c>
      <c r="C121" s="653"/>
      <c r="R121" s="709"/>
    </row>
    <row r="122" spans="1:22" ht="25.5" customHeight="1" x14ac:dyDescent="0.2">
      <c r="A122" s="654" t="s">
        <v>194</v>
      </c>
      <c r="B122" s="890" t="s">
        <v>414</v>
      </c>
      <c r="C122" s="890"/>
      <c r="D122" s="890"/>
      <c r="E122" s="890"/>
      <c r="F122" s="890"/>
      <c r="G122" s="890"/>
      <c r="H122" s="890"/>
      <c r="I122" s="890"/>
      <c r="J122" s="890"/>
      <c r="K122" s="890"/>
      <c r="L122" s="890"/>
      <c r="M122" s="890"/>
      <c r="N122" s="890"/>
      <c r="O122" s="890"/>
      <c r="P122" s="890"/>
      <c r="Q122" s="890"/>
      <c r="R122" s="890"/>
      <c r="S122" s="890"/>
    </row>
    <row r="123" spans="1:22" ht="15.75" customHeight="1" x14ac:dyDescent="0.2">
      <c r="A123" s="654" t="s">
        <v>241</v>
      </c>
      <c r="B123" s="890" t="s">
        <v>670</v>
      </c>
      <c r="C123" s="890"/>
      <c r="D123" s="890"/>
      <c r="E123" s="890"/>
      <c r="F123" s="890"/>
      <c r="G123" s="890"/>
      <c r="H123" s="890"/>
      <c r="I123" s="890"/>
      <c r="J123" s="890"/>
      <c r="K123" s="890"/>
      <c r="L123" s="890"/>
      <c r="M123" s="890"/>
      <c r="N123" s="890"/>
      <c r="O123" s="890"/>
      <c r="P123" s="890"/>
      <c r="Q123" s="890"/>
      <c r="R123" s="890"/>
      <c r="S123" s="890"/>
    </row>
    <row r="124" spans="1:22" x14ac:dyDescent="0.2">
      <c r="A124" s="651"/>
      <c r="C124" s="653"/>
      <c r="R124" s="652"/>
    </row>
    <row r="125" spans="1:22" x14ac:dyDescent="0.2">
      <c r="A125" s="651" t="s">
        <v>442</v>
      </c>
      <c r="B125" s="652" t="s">
        <v>496</v>
      </c>
      <c r="C125" s="653"/>
      <c r="R125" s="652"/>
    </row>
    <row r="126" spans="1:22" x14ac:dyDescent="0.2">
      <c r="A126" s="652" t="s">
        <v>433</v>
      </c>
      <c r="B126" s="652" t="s">
        <v>454</v>
      </c>
      <c r="C126" s="653"/>
      <c r="R126" s="652"/>
    </row>
    <row r="127" spans="1:22" x14ac:dyDescent="0.2">
      <c r="A127" s="652" t="s">
        <v>672</v>
      </c>
      <c r="B127" s="652" t="s">
        <v>676</v>
      </c>
      <c r="C127" s="653"/>
      <c r="R127" s="652"/>
    </row>
    <row r="128" spans="1:22" ht="27.75" customHeight="1" x14ac:dyDescent="0.2">
      <c r="R128" s="652"/>
    </row>
    <row r="129" spans="3:12" ht="27.75" customHeight="1" x14ac:dyDescent="0.2">
      <c r="C129" s="718"/>
      <c r="D129" s="718"/>
      <c r="E129" s="718"/>
      <c r="F129" s="718"/>
      <c r="G129" s="718"/>
      <c r="H129" s="718"/>
      <c r="I129" s="718"/>
      <c r="J129" s="718"/>
      <c r="K129" s="718"/>
      <c r="L129" s="718"/>
    </row>
  </sheetData>
  <mergeCells count="2">
    <mergeCell ref="B122:S122"/>
    <mergeCell ref="B123:S123"/>
  </mergeCells>
  <pageMargins left="0.7" right="0.7" top="0.75" bottom="0.75" header="0.3" footer="0.3"/>
  <pageSetup paperSize="9" scale="3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CC"/>
    <pageSetUpPr fitToPage="1"/>
  </sheetPr>
  <dimension ref="A1:K42"/>
  <sheetViews>
    <sheetView showGridLines="0" workbookViewId="0">
      <selection activeCell="B37" sqref="B37:I38"/>
    </sheetView>
  </sheetViews>
  <sheetFormatPr defaultRowHeight="12.75" x14ac:dyDescent="0.2"/>
  <cols>
    <col min="1" max="1" width="3.140625" customWidth="1"/>
    <col min="3" max="3" width="19" customWidth="1"/>
    <col min="5" max="6" width="16.140625" customWidth="1"/>
    <col min="7" max="7" width="2.5703125" customWidth="1"/>
    <col min="8" max="8" width="16.42578125" bestFit="1" customWidth="1"/>
    <col min="9" max="9" width="7.42578125" customWidth="1"/>
  </cols>
  <sheetData>
    <row r="1" spans="2:10" ht="14.25" x14ac:dyDescent="0.2">
      <c r="B1" s="1" t="s">
        <v>668</v>
      </c>
    </row>
    <row r="3" spans="2:10" ht="13.5" thickBot="1" x14ac:dyDescent="0.25"/>
    <row r="4" spans="2:10" x14ac:dyDescent="0.2">
      <c r="D4" s="195" t="s">
        <v>450</v>
      </c>
      <c r="E4" s="196"/>
      <c r="F4" s="196"/>
      <c r="G4" s="196"/>
      <c r="H4" s="197" t="s">
        <v>393</v>
      </c>
      <c r="I4" s="28"/>
    </row>
    <row r="5" spans="2:10" ht="26.25" thickBot="1" x14ac:dyDescent="0.25">
      <c r="D5" s="423" t="s">
        <v>434</v>
      </c>
      <c r="E5" s="417" t="s">
        <v>443</v>
      </c>
      <c r="F5" s="417" t="s">
        <v>449</v>
      </c>
      <c r="G5" s="417"/>
      <c r="H5" s="479" t="s">
        <v>103</v>
      </c>
      <c r="I5" s="28"/>
    </row>
    <row r="6" spans="2:10" x14ac:dyDescent="0.2">
      <c r="B6" s="480" t="s">
        <v>435</v>
      </c>
      <c r="C6" s="481" t="s">
        <v>444</v>
      </c>
      <c r="D6" s="7">
        <v>157</v>
      </c>
      <c r="E6" s="8">
        <v>38</v>
      </c>
      <c r="F6" s="8">
        <v>195</v>
      </c>
      <c r="G6" s="8"/>
      <c r="H6" s="9">
        <v>224</v>
      </c>
      <c r="I6" s="28"/>
    </row>
    <row r="7" spans="2:10" x14ac:dyDescent="0.2">
      <c r="B7" s="2"/>
      <c r="C7" s="319" t="s">
        <v>445</v>
      </c>
      <c r="D7" s="4">
        <v>199</v>
      </c>
      <c r="E7" s="5">
        <v>48</v>
      </c>
      <c r="F7" s="5">
        <v>247</v>
      </c>
      <c r="G7" s="5"/>
      <c r="H7" s="6">
        <v>398</v>
      </c>
      <c r="I7" s="28"/>
    </row>
    <row r="8" spans="2:10" x14ac:dyDescent="0.2">
      <c r="B8" s="2"/>
      <c r="C8" s="319" t="s">
        <v>446</v>
      </c>
      <c r="D8" s="4">
        <v>140</v>
      </c>
      <c r="E8" s="5">
        <v>40</v>
      </c>
      <c r="F8" s="5">
        <v>180</v>
      </c>
      <c r="G8" s="5"/>
      <c r="H8" s="6">
        <v>238</v>
      </c>
      <c r="I8" s="28"/>
    </row>
    <row r="9" spans="2:10" ht="13.5" thickBot="1" x14ac:dyDescent="0.25">
      <c r="B9" s="483"/>
      <c r="C9" s="319" t="s">
        <v>447</v>
      </c>
      <c r="D9" s="484">
        <v>120</v>
      </c>
      <c r="E9" s="485">
        <v>38</v>
      </c>
      <c r="F9" s="485">
        <v>158</v>
      </c>
      <c r="G9" s="485"/>
      <c r="H9" s="486">
        <v>316</v>
      </c>
      <c r="I9" s="28"/>
    </row>
    <row r="10" spans="2:10" x14ac:dyDescent="0.2">
      <c r="B10" s="482" t="s">
        <v>436</v>
      </c>
      <c r="C10" s="481" t="s">
        <v>444</v>
      </c>
      <c r="D10" s="74">
        <v>44</v>
      </c>
      <c r="E10" s="5">
        <v>19</v>
      </c>
      <c r="F10" s="5">
        <v>63</v>
      </c>
      <c r="G10" s="5"/>
      <c r="H10" s="6">
        <v>268</v>
      </c>
      <c r="I10" s="28"/>
    </row>
    <row r="11" spans="2:10" x14ac:dyDescent="0.2">
      <c r="B11" s="2"/>
      <c r="C11" s="319" t="s">
        <v>445</v>
      </c>
      <c r="D11" s="629">
        <v>37</v>
      </c>
      <c r="E11" s="79">
        <v>21</v>
      </c>
      <c r="F11" s="79">
        <v>58</v>
      </c>
      <c r="G11" s="79"/>
      <c r="H11" s="680">
        <v>286</v>
      </c>
      <c r="I11" s="28"/>
      <c r="J11" s="28"/>
    </row>
    <row r="12" spans="2:10" x14ac:dyDescent="0.2">
      <c r="B12" s="2"/>
      <c r="C12" s="319" t="s">
        <v>446</v>
      </c>
      <c r="D12" s="629">
        <v>56</v>
      </c>
      <c r="E12" s="79">
        <v>17</v>
      </c>
      <c r="F12" s="79">
        <v>73</v>
      </c>
      <c r="G12" s="79"/>
      <c r="H12" s="680">
        <v>379</v>
      </c>
      <c r="I12" s="28"/>
    </row>
    <row r="13" spans="2:10" ht="13.5" thickBot="1" x14ac:dyDescent="0.25">
      <c r="B13" s="483"/>
      <c r="C13" s="319" t="s">
        <v>447</v>
      </c>
      <c r="D13" s="681">
        <v>26</v>
      </c>
      <c r="E13" s="682">
        <v>14</v>
      </c>
      <c r="F13" s="682">
        <v>40</v>
      </c>
      <c r="G13" s="682"/>
      <c r="H13" s="683">
        <v>235</v>
      </c>
      <c r="I13" s="28"/>
      <c r="J13" s="28"/>
    </row>
    <row r="14" spans="2:10" x14ac:dyDescent="0.2">
      <c r="B14" s="2" t="s">
        <v>437</v>
      </c>
      <c r="C14" s="481" t="s">
        <v>444</v>
      </c>
      <c r="D14" s="629">
        <v>59</v>
      </c>
      <c r="E14" s="79">
        <v>9</v>
      </c>
      <c r="F14" s="79">
        <v>68</v>
      </c>
      <c r="G14" s="79"/>
      <c r="H14" s="680">
        <v>257</v>
      </c>
      <c r="I14" s="28"/>
      <c r="J14" s="28"/>
    </row>
    <row r="15" spans="2:10" x14ac:dyDescent="0.2">
      <c r="B15" s="2"/>
      <c r="C15" s="319" t="s">
        <v>445</v>
      </c>
      <c r="D15" s="629">
        <v>59</v>
      </c>
      <c r="E15" s="79">
        <v>12</v>
      </c>
      <c r="F15" s="79">
        <v>71</v>
      </c>
      <c r="G15" s="79"/>
      <c r="H15" s="684">
        <v>441</v>
      </c>
      <c r="I15" s="28"/>
    </row>
    <row r="16" spans="2:10" x14ac:dyDescent="0.2">
      <c r="B16" s="2"/>
      <c r="C16" s="319" t="s">
        <v>446</v>
      </c>
      <c r="D16" s="629">
        <v>38</v>
      </c>
      <c r="E16" s="79">
        <v>10</v>
      </c>
      <c r="F16" s="79">
        <v>48</v>
      </c>
      <c r="G16" s="79"/>
      <c r="H16" s="680">
        <v>354</v>
      </c>
      <c r="I16" s="28"/>
    </row>
    <row r="17" spans="2:9" ht="13.5" thickBot="1" x14ac:dyDescent="0.25">
      <c r="B17" s="483"/>
      <c r="C17" s="319" t="s">
        <v>447</v>
      </c>
      <c r="D17" s="681">
        <v>13</v>
      </c>
      <c r="E17" s="682">
        <v>6</v>
      </c>
      <c r="F17" s="682">
        <v>19</v>
      </c>
      <c r="G17" s="682"/>
      <c r="H17" s="683">
        <v>477</v>
      </c>
      <c r="I17" s="28"/>
    </row>
    <row r="18" spans="2:9" x14ac:dyDescent="0.2">
      <c r="B18" s="2" t="s">
        <v>438</v>
      </c>
      <c r="C18" s="481" t="s">
        <v>444</v>
      </c>
      <c r="D18" s="629">
        <v>7</v>
      </c>
      <c r="E18" s="79">
        <v>3</v>
      </c>
      <c r="F18" s="79">
        <v>10</v>
      </c>
      <c r="G18" s="79"/>
      <c r="H18" s="680">
        <v>794</v>
      </c>
      <c r="I18" s="28"/>
    </row>
    <row r="19" spans="2:9" x14ac:dyDescent="0.2">
      <c r="B19" s="2"/>
      <c r="C19" s="319" t="s">
        <v>445</v>
      </c>
      <c r="D19" s="629">
        <v>12</v>
      </c>
      <c r="E19" s="79">
        <v>0</v>
      </c>
      <c r="F19" s="79">
        <v>12</v>
      </c>
      <c r="G19" s="79"/>
      <c r="H19" s="680">
        <v>1178</v>
      </c>
      <c r="I19" s="28"/>
    </row>
    <row r="20" spans="2:9" x14ac:dyDescent="0.2">
      <c r="B20" s="2"/>
      <c r="C20" s="319" t="s">
        <v>446</v>
      </c>
      <c r="D20" s="629">
        <v>3</v>
      </c>
      <c r="E20" s="79">
        <v>17</v>
      </c>
      <c r="F20" s="79">
        <v>20</v>
      </c>
      <c r="G20" s="79"/>
      <c r="H20" s="680">
        <v>444</v>
      </c>
      <c r="I20" s="28"/>
    </row>
    <row r="21" spans="2:9" ht="13.5" thickBot="1" x14ac:dyDescent="0.25">
      <c r="B21" s="483"/>
      <c r="C21" s="319" t="s">
        <v>447</v>
      </c>
      <c r="D21" s="681">
        <v>23</v>
      </c>
      <c r="E21" s="682">
        <v>73</v>
      </c>
      <c r="F21" s="682">
        <v>96</v>
      </c>
      <c r="G21" s="682"/>
      <c r="H21" s="683">
        <v>546</v>
      </c>
      <c r="I21" s="28"/>
    </row>
    <row r="22" spans="2:9" x14ac:dyDescent="0.2">
      <c r="B22" s="2" t="s">
        <v>439</v>
      </c>
      <c r="C22" s="481" t="s">
        <v>444</v>
      </c>
      <c r="D22" s="629">
        <v>52</v>
      </c>
      <c r="E22" s="79">
        <v>77</v>
      </c>
      <c r="F22" s="79">
        <v>129</v>
      </c>
      <c r="G22" s="79"/>
      <c r="H22" s="680">
        <v>304</v>
      </c>
      <c r="I22" s="28"/>
    </row>
    <row r="23" spans="2:9" x14ac:dyDescent="0.2">
      <c r="B23" s="2"/>
      <c r="C23" s="319" t="s">
        <v>445</v>
      </c>
      <c r="D23" s="629">
        <v>174</v>
      </c>
      <c r="E23" s="79">
        <v>184</v>
      </c>
      <c r="F23" s="79">
        <v>358</v>
      </c>
      <c r="G23" s="79"/>
      <c r="H23" s="680">
        <v>357</v>
      </c>
      <c r="I23" s="28"/>
    </row>
    <row r="24" spans="2:9" x14ac:dyDescent="0.2">
      <c r="B24" s="2"/>
      <c r="C24" s="319" t="s">
        <v>446</v>
      </c>
      <c r="D24" s="629">
        <v>225</v>
      </c>
      <c r="E24" s="79">
        <v>113</v>
      </c>
      <c r="F24" s="79">
        <v>338</v>
      </c>
      <c r="G24" s="79"/>
      <c r="H24" s="680">
        <v>372</v>
      </c>
      <c r="I24" s="28"/>
    </row>
    <row r="25" spans="2:9" ht="13.5" thickBot="1" x14ac:dyDescent="0.25">
      <c r="B25" s="483"/>
      <c r="C25" s="319" t="s">
        <v>447</v>
      </c>
      <c r="D25" s="681">
        <v>778</v>
      </c>
      <c r="E25" s="682">
        <v>77</v>
      </c>
      <c r="F25" s="682">
        <v>855</v>
      </c>
      <c r="G25" s="682"/>
      <c r="H25" s="683">
        <v>334</v>
      </c>
      <c r="I25" s="28"/>
    </row>
    <row r="26" spans="2:9" x14ac:dyDescent="0.2">
      <c r="B26" s="2" t="s">
        <v>440</v>
      </c>
      <c r="C26" s="481" t="s">
        <v>498</v>
      </c>
      <c r="D26" s="629">
        <v>661</v>
      </c>
      <c r="E26" s="79">
        <v>44</v>
      </c>
      <c r="F26" s="79">
        <v>705</v>
      </c>
      <c r="G26" s="79"/>
      <c r="H26" s="680">
        <v>416</v>
      </c>
      <c r="I26" s="28"/>
    </row>
    <row r="27" spans="2:9" x14ac:dyDescent="0.2">
      <c r="B27" s="2"/>
      <c r="C27" s="319" t="s">
        <v>445</v>
      </c>
      <c r="D27" s="629">
        <v>421</v>
      </c>
      <c r="E27" s="79">
        <v>38</v>
      </c>
      <c r="F27" s="79">
        <v>459</v>
      </c>
      <c r="G27" s="79"/>
      <c r="H27" s="680">
        <v>369</v>
      </c>
      <c r="I27" s="28"/>
    </row>
    <row r="28" spans="2:9" x14ac:dyDescent="0.2">
      <c r="B28" s="2"/>
      <c r="C28" s="319" t="s">
        <v>446</v>
      </c>
      <c r="D28" s="629">
        <v>222</v>
      </c>
      <c r="E28" s="79">
        <v>29</v>
      </c>
      <c r="F28" s="79">
        <v>251</v>
      </c>
      <c r="G28" s="79"/>
      <c r="H28" s="680">
        <v>403</v>
      </c>
      <c r="I28" s="28"/>
    </row>
    <row r="29" spans="2:9" ht="13.5" thickBot="1" x14ac:dyDescent="0.25">
      <c r="B29" s="483"/>
      <c r="C29" s="319" t="s">
        <v>447</v>
      </c>
      <c r="D29" s="681">
        <v>493</v>
      </c>
      <c r="E29" s="682">
        <v>68</v>
      </c>
      <c r="F29" s="682">
        <v>561</v>
      </c>
      <c r="G29" s="682"/>
      <c r="H29" s="683">
        <v>356</v>
      </c>
      <c r="I29" s="28"/>
    </row>
    <row r="30" spans="2:9" x14ac:dyDescent="0.2">
      <c r="B30" s="549" t="s">
        <v>448</v>
      </c>
      <c r="C30" s="481" t="s">
        <v>594</v>
      </c>
      <c r="D30" s="629">
        <v>275</v>
      </c>
      <c r="E30" s="79">
        <v>33</v>
      </c>
      <c r="F30" s="79">
        <v>308</v>
      </c>
      <c r="G30" s="79"/>
      <c r="H30" s="680">
        <v>476</v>
      </c>
      <c r="I30" s="28"/>
    </row>
    <row r="31" spans="2:9" x14ac:dyDescent="0.2">
      <c r="B31" s="593"/>
      <c r="C31" s="319" t="s">
        <v>595</v>
      </c>
      <c r="D31" s="629">
        <v>321</v>
      </c>
      <c r="E31" s="79">
        <v>42</v>
      </c>
      <c r="F31" s="79">
        <v>363</v>
      </c>
      <c r="G31" s="79"/>
      <c r="H31" s="680">
        <v>485</v>
      </c>
      <c r="I31" s="28"/>
    </row>
    <row r="32" spans="2:9" x14ac:dyDescent="0.2">
      <c r="B32" s="2"/>
      <c r="C32" s="631" t="s">
        <v>596</v>
      </c>
      <c r="D32" s="629">
        <v>445</v>
      </c>
      <c r="E32" s="79">
        <v>66</v>
      </c>
      <c r="F32" s="79">
        <v>511</v>
      </c>
      <c r="G32" s="79"/>
      <c r="H32" s="680">
        <v>473</v>
      </c>
      <c r="I32" s="28"/>
    </row>
    <row r="33" spans="1:11" ht="13.5" thickBot="1" x14ac:dyDescent="0.25">
      <c r="B33" s="483"/>
      <c r="C33" s="548" t="s">
        <v>447</v>
      </c>
      <c r="D33" s="682">
        <v>1024</v>
      </c>
      <c r="E33" s="682">
        <v>108</v>
      </c>
      <c r="F33" s="682">
        <v>1132</v>
      </c>
      <c r="G33" s="682"/>
      <c r="H33" s="683">
        <v>400</v>
      </c>
      <c r="I33" s="28"/>
    </row>
    <row r="34" spans="1:11" x14ac:dyDescent="0.2">
      <c r="H34" s="14" t="s">
        <v>578</v>
      </c>
    </row>
    <row r="35" spans="1:11" ht="15" x14ac:dyDescent="0.25">
      <c r="B35" s="159" t="s">
        <v>411</v>
      </c>
    </row>
    <row r="36" spans="1:11" ht="25.5" customHeight="1" x14ac:dyDescent="0.2">
      <c r="A36" s="501" t="s">
        <v>192</v>
      </c>
      <c r="B36" s="891" t="s">
        <v>371</v>
      </c>
      <c r="C36" s="891"/>
      <c r="D36" s="891"/>
      <c r="E36" s="891"/>
      <c r="F36" s="891"/>
      <c r="G36" s="891"/>
      <c r="H36" s="891"/>
      <c r="I36" s="891"/>
      <c r="J36" s="500"/>
      <c r="K36" s="500"/>
    </row>
    <row r="37" spans="1:11" ht="54.6" customHeight="1" x14ac:dyDescent="0.2">
      <c r="A37" s="892" t="s">
        <v>193</v>
      </c>
      <c r="B37" s="833" t="s">
        <v>489</v>
      </c>
      <c r="C37" s="833"/>
      <c r="D37" s="833"/>
      <c r="E37" s="833"/>
      <c r="F37" s="833"/>
      <c r="G37" s="833"/>
      <c r="H37" s="833"/>
      <c r="I37" s="833"/>
      <c r="J37" s="499"/>
      <c r="K37" s="499"/>
    </row>
    <row r="38" spans="1:11" ht="51" customHeight="1" x14ac:dyDescent="0.2">
      <c r="A38" s="892"/>
      <c r="B38" s="833"/>
      <c r="C38" s="833"/>
      <c r="D38" s="833"/>
      <c r="E38" s="833"/>
      <c r="F38" s="833"/>
      <c r="G38" s="833"/>
      <c r="H38" s="833"/>
      <c r="I38" s="833"/>
      <c r="J38" s="550"/>
      <c r="K38" s="550"/>
    </row>
    <row r="39" spans="1:11" ht="45.75" customHeight="1" x14ac:dyDescent="0.2">
      <c r="A39" s="650" t="s">
        <v>194</v>
      </c>
      <c r="B39" s="833" t="s">
        <v>406</v>
      </c>
      <c r="C39" s="833"/>
      <c r="D39" s="833"/>
      <c r="E39" s="833"/>
      <c r="F39" s="833"/>
      <c r="G39" s="833"/>
      <c r="H39" s="833"/>
      <c r="I39" s="833"/>
      <c r="J39" s="499"/>
      <c r="K39" s="499"/>
    </row>
    <row r="40" spans="1:11" x14ac:dyDescent="0.2">
      <c r="B40" s="833"/>
      <c r="C40" s="833"/>
      <c r="D40" s="833"/>
      <c r="E40" s="833"/>
      <c r="F40" s="833"/>
      <c r="G40" s="833"/>
      <c r="H40" s="833"/>
      <c r="I40" s="833"/>
      <c r="J40" s="98"/>
      <c r="K40" s="98"/>
    </row>
    <row r="41" spans="1:11" ht="12.75" customHeight="1" x14ac:dyDescent="0.2">
      <c r="A41" s="635"/>
      <c r="B41" s="833"/>
      <c r="C41" s="833"/>
      <c r="D41" s="833"/>
      <c r="E41" s="833"/>
      <c r="F41" s="833"/>
      <c r="G41" s="833"/>
      <c r="H41" s="833"/>
      <c r="I41" s="833"/>
    </row>
    <row r="42" spans="1:11" ht="26.25" customHeight="1" x14ac:dyDescent="0.2">
      <c r="B42" s="833"/>
      <c r="C42" s="833"/>
      <c r="D42" s="833"/>
      <c r="E42" s="833"/>
      <c r="F42" s="833"/>
      <c r="G42" s="833"/>
      <c r="H42" s="833"/>
      <c r="I42" s="833"/>
    </row>
  </sheetData>
  <mergeCells count="5">
    <mergeCell ref="B36:I36"/>
    <mergeCell ref="B39:I40"/>
    <mergeCell ref="B37:I38"/>
    <mergeCell ref="A37:A38"/>
    <mergeCell ref="B41:I4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CC"/>
    <pageSetUpPr fitToPage="1"/>
  </sheetPr>
  <dimension ref="A1:AI41"/>
  <sheetViews>
    <sheetView zoomScaleNormal="100" workbookViewId="0"/>
  </sheetViews>
  <sheetFormatPr defaultRowHeight="12.75" x14ac:dyDescent="0.2"/>
  <cols>
    <col min="1" max="1" width="3" style="720" customWidth="1"/>
    <col min="2" max="2" width="18.5703125" style="720" customWidth="1"/>
    <col min="3" max="3" width="40.5703125" style="720" customWidth="1"/>
    <col min="4" max="6" width="12.140625" style="720" customWidth="1"/>
    <col min="7" max="7" width="2.28515625" style="720" customWidth="1"/>
    <col min="8" max="10" width="12.140625" style="720" customWidth="1"/>
    <col min="11" max="11" width="2.28515625" style="720" customWidth="1"/>
    <col min="12" max="14" width="12.140625" style="720" customWidth="1"/>
    <col min="15" max="15" width="2.28515625" style="720" customWidth="1"/>
    <col min="16" max="18" width="12.140625" style="720" customWidth="1"/>
    <col min="19" max="19" width="2.28515625" style="720" customWidth="1"/>
    <col min="20" max="22" width="12.140625" style="720" customWidth="1"/>
    <col min="23" max="23" width="2.28515625" style="720" customWidth="1"/>
    <col min="24" max="26" width="12.140625" style="720" customWidth="1"/>
    <col min="27" max="27" width="2.28515625" style="720" customWidth="1"/>
    <col min="28" max="30" width="12.140625" style="720" customWidth="1"/>
    <col min="31" max="31" width="2.28515625" style="720" customWidth="1"/>
    <col min="32" max="34" width="12.140625" style="720" customWidth="1"/>
    <col min="35" max="35" width="2.28515625" style="720" customWidth="1"/>
    <col min="36" max="16384" width="9.140625" style="720"/>
  </cols>
  <sheetData>
    <row r="1" spans="2:35" ht="14.25" x14ac:dyDescent="0.2">
      <c r="B1" s="719" t="s">
        <v>658</v>
      </c>
    </row>
    <row r="2" spans="2:35" ht="13.5" thickBot="1" x14ac:dyDescent="0.25">
      <c r="AH2" s="599" t="s">
        <v>501</v>
      </c>
    </row>
    <row r="3" spans="2:35" x14ac:dyDescent="0.2">
      <c r="B3" s="721"/>
      <c r="C3" s="722"/>
      <c r="D3" s="723" t="s">
        <v>380</v>
      </c>
      <c r="E3" s="724"/>
      <c r="F3" s="724"/>
      <c r="G3" s="724"/>
      <c r="H3" s="725" t="s">
        <v>381</v>
      </c>
      <c r="I3" s="724"/>
      <c r="J3" s="724"/>
      <c r="K3" s="724"/>
      <c r="L3" s="725" t="s">
        <v>382</v>
      </c>
      <c r="M3" s="724"/>
      <c r="N3" s="724"/>
      <c r="O3" s="724"/>
      <c r="P3" s="725" t="s">
        <v>383</v>
      </c>
      <c r="Q3" s="724"/>
      <c r="R3" s="724"/>
      <c r="S3" s="724"/>
      <c r="T3" s="725" t="s">
        <v>379</v>
      </c>
      <c r="U3" s="724"/>
      <c r="V3" s="724"/>
      <c r="W3" s="724"/>
      <c r="X3" s="725" t="s">
        <v>378</v>
      </c>
      <c r="Y3" s="724"/>
      <c r="Z3" s="724"/>
      <c r="AA3" s="724"/>
      <c r="AB3" s="725" t="s">
        <v>392</v>
      </c>
      <c r="AC3" s="724"/>
      <c r="AD3" s="726"/>
      <c r="AE3" s="724"/>
      <c r="AF3" s="727" t="s">
        <v>551</v>
      </c>
      <c r="AG3" s="728"/>
      <c r="AH3" s="728"/>
      <c r="AI3" s="729"/>
    </row>
    <row r="4" spans="2:35" ht="40.5" thickBot="1" x14ac:dyDescent="0.25">
      <c r="B4" s="721"/>
      <c r="C4" s="722"/>
      <c r="D4" s="730" t="s">
        <v>502</v>
      </c>
      <c r="E4" s="731" t="s">
        <v>503</v>
      </c>
      <c r="F4" s="731" t="s">
        <v>659</v>
      </c>
      <c r="G4" s="731"/>
      <c r="H4" s="732" t="s">
        <v>502</v>
      </c>
      <c r="I4" s="731" t="s">
        <v>503</v>
      </c>
      <c r="J4" s="731" t="s">
        <v>659</v>
      </c>
      <c r="K4" s="731"/>
      <c r="L4" s="732" t="s">
        <v>502</v>
      </c>
      <c r="M4" s="731" t="s">
        <v>503</v>
      </c>
      <c r="N4" s="731" t="s">
        <v>659</v>
      </c>
      <c r="O4" s="731"/>
      <c r="P4" s="732" t="s">
        <v>502</v>
      </c>
      <c r="Q4" s="731" t="s">
        <v>503</v>
      </c>
      <c r="R4" s="731" t="s">
        <v>659</v>
      </c>
      <c r="S4" s="731"/>
      <c r="T4" s="732" t="s">
        <v>502</v>
      </c>
      <c r="U4" s="731" t="s">
        <v>503</v>
      </c>
      <c r="V4" s="731" t="s">
        <v>659</v>
      </c>
      <c r="W4" s="731"/>
      <c r="X4" s="732" t="s">
        <v>502</v>
      </c>
      <c r="Y4" s="731" t="s">
        <v>503</v>
      </c>
      <c r="Z4" s="731" t="s">
        <v>659</v>
      </c>
      <c r="AA4" s="731"/>
      <c r="AB4" s="732" t="s">
        <v>502</v>
      </c>
      <c r="AC4" s="731" t="s">
        <v>503</v>
      </c>
      <c r="AD4" s="731" t="s">
        <v>659</v>
      </c>
      <c r="AE4" s="731"/>
      <c r="AF4" s="730" t="s">
        <v>502</v>
      </c>
      <c r="AG4" s="731" t="s">
        <v>503</v>
      </c>
      <c r="AH4" s="731" t="s">
        <v>659</v>
      </c>
      <c r="AI4" s="733"/>
    </row>
    <row r="5" spans="2:35" ht="14.25" customHeight="1" x14ac:dyDescent="0.2">
      <c r="B5" s="898" t="s">
        <v>336</v>
      </c>
      <c r="C5" s="734" t="s">
        <v>104</v>
      </c>
      <c r="D5" s="735">
        <v>1459.2857142857142</v>
      </c>
      <c r="E5" s="735">
        <v>351.08333333333331</v>
      </c>
      <c r="F5" s="736">
        <v>4.1565223288460889</v>
      </c>
      <c r="G5" s="737"/>
      <c r="H5" s="738">
        <v>689.9999999997143</v>
      </c>
      <c r="I5" s="735">
        <v>300.25</v>
      </c>
      <c r="J5" s="736">
        <v>2.2980849292246939</v>
      </c>
      <c r="K5" s="737"/>
      <c r="L5" s="738">
        <v>645.00000000000011</v>
      </c>
      <c r="M5" s="735">
        <v>263.83333333333331</v>
      </c>
      <c r="N5" s="736">
        <v>2.4447252053063808</v>
      </c>
      <c r="O5" s="737"/>
      <c r="P5" s="738">
        <v>399.47779922779921</v>
      </c>
      <c r="Q5" s="735">
        <v>252.71504065041003</v>
      </c>
      <c r="R5" s="736">
        <v>1.5807440593945949</v>
      </c>
      <c r="S5" s="737"/>
      <c r="T5" s="738">
        <v>480.00000000000006</v>
      </c>
      <c r="U5" s="735">
        <v>202.21021021022423</v>
      </c>
      <c r="V5" s="736">
        <v>2.3737673755493187</v>
      </c>
      <c r="W5" s="737"/>
      <c r="X5" s="738">
        <v>667.85714285714278</v>
      </c>
      <c r="Y5" s="735">
        <v>180.75663163162668</v>
      </c>
      <c r="Z5" s="736">
        <v>3.6947863922260042</v>
      </c>
      <c r="AA5" s="737"/>
      <c r="AB5" s="738">
        <v>692.85714285714289</v>
      </c>
      <c r="AC5" s="735">
        <v>189.69819819819335</v>
      </c>
      <c r="AD5" s="736">
        <v>3.652418153878604</v>
      </c>
      <c r="AE5" s="737"/>
      <c r="AF5" s="739">
        <v>774.80694285714276</v>
      </c>
      <c r="AG5" s="740">
        <v>185.79751018018018</v>
      </c>
      <c r="AH5" s="741">
        <v>4.1701685997070737</v>
      </c>
      <c r="AI5" s="345"/>
    </row>
    <row r="6" spans="2:35" ht="14.25" x14ac:dyDescent="0.2">
      <c r="B6" s="899"/>
      <c r="C6" s="742" t="s">
        <v>105</v>
      </c>
      <c r="D6" s="735">
        <v>6332.8571428571449</v>
      </c>
      <c r="E6" s="735">
        <v>1178</v>
      </c>
      <c r="F6" s="736">
        <v>5.3759398496240616</v>
      </c>
      <c r="G6" s="737"/>
      <c r="H6" s="738">
        <v>4812.8571428528594</v>
      </c>
      <c r="I6" s="735">
        <v>1136.9166666666667</v>
      </c>
      <c r="J6" s="736">
        <v>4.2332541020475194</v>
      </c>
      <c r="K6" s="737"/>
      <c r="L6" s="738">
        <v>5229.2857142857147</v>
      </c>
      <c r="M6" s="735">
        <v>1034.9166666666667</v>
      </c>
      <c r="N6" s="736">
        <v>5.0528567977637948</v>
      </c>
      <c r="O6" s="737"/>
      <c r="P6" s="738">
        <v>5366.8219272844281</v>
      </c>
      <c r="Q6" s="735">
        <v>939.73489205670683</v>
      </c>
      <c r="R6" s="736">
        <v>5.7109956995835116</v>
      </c>
      <c r="S6" s="737"/>
      <c r="T6" s="738">
        <v>4108.8270270270259</v>
      </c>
      <c r="U6" s="735">
        <v>850.24655405423255</v>
      </c>
      <c r="V6" s="736">
        <v>4.8325124135286366</v>
      </c>
      <c r="W6" s="737"/>
      <c r="X6" s="738">
        <v>3854.6525096525097</v>
      </c>
      <c r="Y6" s="735">
        <v>776.42247372364909</v>
      </c>
      <c r="Z6" s="736">
        <v>4.9646328385704228</v>
      </c>
      <c r="AA6" s="737"/>
      <c r="AB6" s="738">
        <v>3970.5888030888036</v>
      </c>
      <c r="AC6" s="735">
        <v>760.70675175171255</v>
      </c>
      <c r="AD6" s="736">
        <v>5.2196050501005233</v>
      </c>
      <c r="AE6" s="737"/>
      <c r="AF6" s="743">
        <v>3424.569292857143</v>
      </c>
      <c r="AG6" s="744">
        <v>749.57099956706713</v>
      </c>
      <c r="AH6" s="745">
        <v>4.5687056927697123</v>
      </c>
      <c r="AI6" s="324"/>
    </row>
    <row r="7" spans="2:35" ht="14.25" x14ac:dyDescent="0.2">
      <c r="B7" s="899"/>
      <c r="C7" s="746" t="s">
        <v>106</v>
      </c>
      <c r="D7" s="747">
        <v>7532.857142857144</v>
      </c>
      <c r="E7" s="747">
        <v>1248.5833333333333</v>
      </c>
      <c r="F7" s="748">
        <v>6.0331232539735522</v>
      </c>
      <c r="G7" s="749"/>
      <c r="H7" s="750">
        <v>5799.9999999972852</v>
      </c>
      <c r="I7" s="747">
        <v>965.16666666666663</v>
      </c>
      <c r="J7" s="748">
        <v>6.0093248143643088</v>
      </c>
      <c r="K7" s="749"/>
      <c r="L7" s="750">
        <v>3779.9999999999995</v>
      </c>
      <c r="M7" s="747">
        <v>761.75</v>
      </c>
      <c r="N7" s="748">
        <v>4.9622579586478501</v>
      </c>
      <c r="O7" s="749"/>
      <c r="P7" s="750">
        <v>3145.8223443223442</v>
      </c>
      <c r="Q7" s="747">
        <v>640.01824786306145</v>
      </c>
      <c r="R7" s="748">
        <v>4.9152072692080893</v>
      </c>
      <c r="S7" s="749"/>
      <c r="T7" s="750">
        <v>9348.0188644688624</v>
      </c>
      <c r="U7" s="747">
        <v>1332.5428436130389</v>
      </c>
      <c r="V7" s="748">
        <v>7.0151732150861044</v>
      </c>
      <c r="W7" s="749"/>
      <c r="X7" s="750">
        <v>8883.3449658449645</v>
      </c>
      <c r="Y7" s="747">
        <v>1346.8310776160849</v>
      </c>
      <c r="Z7" s="748">
        <v>6.5957380353656854</v>
      </c>
      <c r="AA7" s="749"/>
      <c r="AB7" s="750">
        <v>9567.4804474804478</v>
      </c>
      <c r="AC7" s="747">
        <v>1338.0744629245305</v>
      </c>
      <c r="AD7" s="748">
        <v>7.1501853690335828</v>
      </c>
      <c r="AE7" s="749"/>
      <c r="AF7" s="743">
        <v>10191.724571428573</v>
      </c>
      <c r="AG7" s="744">
        <v>1342.8701501755604</v>
      </c>
      <c r="AH7" s="745">
        <v>7.5895086133950889</v>
      </c>
      <c r="AI7" s="324"/>
    </row>
    <row r="8" spans="2:35" ht="14.25" x14ac:dyDescent="0.2">
      <c r="B8" s="899"/>
      <c r="C8" s="746" t="s">
        <v>221</v>
      </c>
      <c r="D8" s="747">
        <v>41690.000000000022</v>
      </c>
      <c r="E8" s="747">
        <v>4113.75</v>
      </c>
      <c r="F8" s="748">
        <v>10.134305682163481</v>
      </c>
      <c r="G8" s="749"/>
      <c r="H8" s="750">
        <v>35245.714285708578</v>
      </c>
      <c r="I8" s="747">
        <v>3890.5833333333335</v>
      </c>
      <c r="J8" s="748">
        <v>9.0592364347356416</v>
      </c>
      <c r="K8" s="749"/>
      <c r="L8" s="750">
        <v>33778.571428571435</v>
      </c>
      <c r="M8" s="747">
        <v>3661.3333333333335</v>
      </c>
      <c r="N8" s="748">
        <v>9.2257569451669976</v>
      </c>
      <c r="O8" s="749"/>
      <c r="P8" s="750">
        <v>32910.866117216116</v>
      </c>
      <c r="Q8" s="747">
        <v>3234.3552136748053</v>
      </c>
      <c r="R8" s="748">
        <v>10.175402496939565</v>
      </c>
      <c r="S8" s="749"/>
      <c r="T8" s="750">
        <v>24435.934179784181</v>
      </c>
      <c r="U8" s="747">
        <v>2145.2912716560045</v>
      </c>
      <c r="V8" s="748">
        <v>11.390497179863816</v>
      </c>
      <c r="W8" s="749"/>
      <c r="X8" s="750">
        <v>24944.356390456396</v>
      </c>
      <c r="Y8" s="747">
        <v>1908.8690038114526</v>
      </c>
      <c r="Z8" s="748">
        <v>13.067610370669659</v>
      </c>
      <c r="AA8" s="749"/>
      <c r="AB8" s="750">
        <v>23486.331452331455</v>
      </c>
      <c r="AC8" s="747">
        <v>2016.8449872950057</v>
      </c>
      <c r="AD8" s="748">
        <v>11.645085071129509</v>
      </c>
      <c r="AE8" s="749"/>
      <c r="AF8" s="743">
        <v>24372.541850000001</v>
      </c>
      <c r="AG8" s="744">
        <v>2048.1710441955424</v>
      </c>
      <c r="AH8" s="745">
        <v>11.89966136816116</v>
      </c>
      <c r="AI8" s="324"/>
    </row>
    <row r="9" spans="2:35" ht="14.25" x14ac:dyDescent="0.2">
      <c r="B9" s="899"/>
      <c r="C9" s="746" t="s">
        <v>222</v>
      </c>
      <c r="D9" s="747">
        <v>253046.42857142861</v>
      </c>
      <c r="E9" s="747">
        <v>20552.333333333332</v>
      </c>
      <c r="F9" s="748">
        <v>12.312296831086265</v>
      </c>
      <c r="G9" s="749"/>
      <c r="H9" s="750">
        <v>227228.57142857148</v>
      </c>
      <c r="I9" s="747">
        <v>20503.416666666668</v>
      </c>
      <c r="J9" s="748">
        <v>11.082473478578194</v>
      </c>
      <c r="K9" s="749"/>
      <c r="L9" s="750">
        <v>224059.28571428574</v>
      </c>
      <c r="M9" s="747">
        <v>19862.5</v>
      </c>
      <c r="N9" s="748">
        <v>11.280517845904884</v>
      </c>
      <c r="O9" s="749"/>
      <c r="P9" s="750">
        <v>216286.7177111177</v>
      </c>
      <c r="Q9" s="747">
        <v>18227.324468699229</v>
      </c>
      <c r="R9" s="748">
        <v>11.866070529579634</v>
      </c>
      <c r="S9" s="749"/>
      <c r="T9" s="750">
        <v>208939.91305811339</v>
      </c>
      <c r="U9" s="747">
        <v>16240.85770212335</v>
      </c>
      <c r="V9" s="748">
        <v>12.865078734776201</v>
      </c>
      <c r="W9" s="749"/>
      <c r="X9" s="750">
        <v>196770.74629244322</v>
      </c>
      <c r="Y9" s="747">
        <v>14727.844123354151</v>
      </c>
      <c r="Z9" s="748">
        <v>13.360458234373969</v>
      </c>
      <c r="AA9" s="310" t="s">
        <v>497</v>
      </c>
      <c r="AB9" s="750">
        <v>180205.06368676363</v>
      </c>
      <c r="AC9" s="747">
        <v>14999.671837606986</v>
      </c>
      <c r="AD9" s="748">
        <v>12.013933747200776</v>
      </c>
      <c r="AE9" s="749"/>
      <c r="AF9" s="743">
        <v>184355.29340000008</v>
      </c>
      <c r="AG9" s="744">
        <v>14712.644077217001</v>
      </c>
      <c r="AH9" s="745">
        <v>12.530398508414958</v>
      </c>
      <c r="AI9" s="324"/>
    </row>
    <row r="10" spans="2:35" ht="14.25" x14ac:dyDescent="0.2">
      <c r="B10" s="900"/>
      <c r="C10" s="751" t="s">
        <v>107</v>
      </c>
      <c r="D10" s="735">
        <v>101998.57142857145</v>
      </c>
      <c r="E10" s="735">
        <v>7947</v>
      </c>
      <c r="F10" s="736">
        <v>12.834852325226054</v>
      </c>
      <c r="G10" s="737"/>
      <c r="H10" s="738">
        <v>90924.999999999694</v>
      </c>
      <c r="I10" s="735">
        <v>7776</v>
      </c>
      <c r="J10" s="736">
        <v>11.693029835390908</v>
      </c>
      <c r="K10" s="737"/>
      <c r="L10" s="738">
        <v>83858.571428571449</v>
      </c>
      <c r="M10" s="735">
        <v>7375.583333333333</v>
      </c>
      <c r="N10" s="736">
        <v>11.369754450414741</v>
      </c>
      <c r="O10" s="737"/>
      <c r="P10" s="738">
        <v>78274.810865260864</v>
      </c>
      <c r="Q10" s="735">
        <v>6736.423709286074</v>
      </c>
      <c r="R10" s="736">
        <v>11.619638883070856</v>
      </c>
      <c r="S10" s="737"/>
      <c r="T10" s="738">
        <v>67749.495292545267</v>
      </c>
      <c r="U10" s="735">
        <v>5736.8078014543134</v>
      </c>
      <c r="V10" s="736">
        <v>11.80961566733513</v>
      </c>
      <c r="W10" s="737"/>
      <c r="X10" s="738">
        <v>51746.831437481451</v>
      </c>
      <c r="Y10" s="735">
        <v>4759.4069528594919</v>
      </c>
      <c r="Z10" s="736">
        <v>10.872537681694043</v>
      </c>
      <c r="AA10" s="310" t="s">
        <v>497</v>
      </c>
      <c r="AB10" s="738">
        <v>49113.480779130783</v>
      </c>
      <c r="AC10" s="735">
        <v>4769.4114680067705</v>
      </c>
      <c r="AD10" s="736">
        <v>10.297597745253096</v>
      </c>
      <c r="AE10" s="737"/>
      <c r="AF10" s="743">
        <v>43927.896957142861</v>
      </c>
      <c r="AG10" s="744">
        <v>4684.392910085473</v>
      </c>
      <c r="AH10" s="745">
        <v>9.3775005214798135</v>
      </c>
      <c r="AI10" s="324"/>
    </row>
    <row r="11" spans="2:35" ht="14.25" x14ac:dyDescent="0.2">
      <c r="B11" s="901" t="s">
        <v>171</v>
      </c>
      <c r="C11" s="902"/>
      <c r="D11" s="752">
        <v>412060.00000000012</v>
      </c>
      <c r="E11" s="752">
        <v>35390.75</v>
      </c>
      <c r="F11" s="753">
        <v>11.643155344263688</v>
      </c>
      <c r="G11" s="754"/>
      <c r="H11" s="755">
        <v>364702.14285712963</v>
      </c>
      <c r="I11" s="752">
        <v>34572.333333333336</v>
      </c>
      <c r="J11" s="753">
        <v>10.548959462493022</v>
      </c>
      <c r="K11" s="754"/>
      <c r="L11" s="755">
        <v>351350.71428571432</v>
      </c>
      <c r="M11" s="752">
        <v>32959.916666666672</v>
      </c>
      <c r="N11" s="753">
        <v>10.659939399696528</v>
      </c>
      <c r="O11" s="754"/>
      <c r="P11" s="755">
        <v>336384.51676442928</v>
      </c>
      <c r="Q11" s="752">
        <v>30030.571572230288</v>
      </c>
      <c r="R11" s="753">
        <v>11.20140240938634</v>
      </c>
      <c r="S11" s="754"/>
      <c r="T11" s="755">
        <v>315062.18842193868</v>
      </c>
      <c r="U11" s="752">
        <v>26507.956383111166</v>
      </c>
      <c r="V11" s="753">
        <v>11.885570651635451</v>
      </c>
      <c r="W11" s="754"/>
      <c r="X11" s="755">
        <v>286867.78873873572</v>
      </c>
      <c r="Y11" s="752">
        <v>23700.130262996456</v>
      </c>
      <c r="Z11" s="753">
        <v>12.104059579226398</v>
      </c>
      <c r="AA11" s="634" t="s">
        <v>497</v>
      </c>
      <c r="AB11" s="755">
        <v>267035.80231165228</v>
      </c>
      <c r="AC11" s="752">
        <v>24074.407705783196</v>
      </c>
      <c r="AD11" s="753">
        <v>11.092102683278247</v>
      </c>
      <c r="AE11" s="754"/>
      <c r="AF11" s="756">
        <v>267046.83301428577</v>
      </c>
      <c r="AG11" s="752">
        <v>23723.446691420824</v>
      </c>
      <c r="AH11" s="753">
        <v>11.256662511474721</v>
      </c>
      <c r="AI11" s="497"/>
    </row>
    <row r="12" spans="2:35" ht="14.25" customHeight="1" x14ac:dyDescent="0.2">
      <c r="B12" s="899" t="s">
        <v>342</v>
      </c>
      <c r="C12" s="742" t="s">
        <v>175</v>
      </c>
      <c r="D12" s="735">
        <v>282.85714285714289</v>
      </c>
      <c r="E12" s="735">
        <v>68</v>
      </c>
      <c r="F12" s="736">
        <v>4.1596638655462188</v>
      </c>
      <c r="G12" s="737"/>
      <c r="H12" s="738">
        <v>29.285714285714285</v>
      </c>
      <c r="I12" s="735">
        <v>56.5</v>
      </c>
      <c r="J12" s="736">
        <v>0.51833122629582806</v>
      </c>
      <c r="K12" s="737"/>
      <c r="L12" s="738">
        <v>36.428571428571431</v>
      </c>
      <c r="M12" s="735">
        <v>43.666666666666664</v>
      </c>
      <c r="N12" s="736">
        <v>0.83424209378407865</v>
      </c>
      <c r="O12" s="737"/>
      <c r="P12" s="738">
        <v>38.571428571428569</v>
      </c>
      <c r="Q12" s="735">
        <v>37.878048780490005</v>
      </c>
      <c r="R12" s="736">
        <v>1.0183055836628974</v>
      </c>
      <c r="S12" s="737"/>
      <c r="T12" s="738">
        <v>27.857142857142858</v>
      </c>
      <c r="U12" s="735">
        <v>36.25</v>
      </c>
      <c r="V12" s="736">
        <v>0.76847290640394095</v>
      </c>
      <c r="W12" s="737"/>
      <c r="X12" s="738">
        <v>86.428571428571431</v>
      </c>
      <c r="Y12" s="735">
        <v>47.166666666666664</v>
      </c>
      <c r="Z12" s="736">
        <v>1.8324078748107018</v>
      </c>
      <c r="AA12" s="737"/>
      <c r="AB12" s="738">
        <v>57.142857142857146</v>
      </c>
      <c r="AC12" s="735">
        <v>52.25</v>
      </c>
      <c r="AD12" s="736">
        <v>1.0936431989063569</v>
      </c>
      <c r="AE12" s="737"/>
      <c r="AF12" s="743">
        <v>55</v>
      </c>
      <c r="AG12" s="744">
        <v>58.724205833333322</v>
      </c>
      <c r="AH12" s="745">
        <v>0.93658141850563148</v>
      </c>
      <c r="AI12" s="324"/>
    </row>
    <row r="13" spans="2:35" ht="14.25" x14ac:dyDescent="0.2">
      <c r="B13" s="899"/>
      <c r="C13" s="742" t="s">
        <v>104</v>
      </c>
      <c r="D13" s="735">
        <v>1830.714285714286</v>
      </c>
      <c r="E13" s="735">
        <v>516.41666666666663</v>
      </c>
      <c r="F13" s="736">
        <v>3.5450333110491261</v>
      </c>
      <c r="G13" s="737"/>
      <c r="H13" s="738">
        <v>1669.2857142838566</v>
      </c>
      <c r="I13" s="735">
        <v>425.5</v>
      </c>
      <c r="J13" s="736">
        <v>3.9231156622417309</v>
      </c>
      <c r="K13" s="737"/>
      <c r="L13" s="738">
        <v>1136.4285714285713</v>
      </c>
      <c r="M13" s="735">
        <v>342.41666666666669</v>
      </c>
      <c r="N13" s="736">
        <v>3.3188471299933937</v>
      </c>
      <c r="O13" s="737"/>
      <c r="P13" s="738">
        <v>1027.9285714285716</v>
      </c>
      <c r="Q13" s="735">
        <v>288.22976268949913</v>
      </c>
      <c r="R13" s="736">
        <v>3.5663512395002965</v>
      </c>
      <c r="S13" s="737"/>
      <c r="T13" s="738">
        <v>999.40320141541542</v>
      </c>
      <c r="U13" s="735">
        <v>319.47468968980007</v>
      </c>
      <c r="V13" s="736">
        <v>3.1282703565212149</v>
      </c>
      <c r="W13" s="737"/>
      <c r="X13" s="738">
        <v>1353.2453078081573</v>
      </c>
      <c r="Y13" s="735">
        <v>338.02213526025918</v>
      </c>
      <c r="Z13" s="736">
        <v>4.0034221627711748</v>
      </c>
      <c r="AA13" s="737"/>
      <c r="AB13" s="738">
        <v>1700.0071589446593</v>
      </c>
      <c r="AC13" s="735">
        <v>377.45367117116507</v>
      </c>
      <c r="AD13" s="736">
        <v>4.5038829630928454</v>
      </c>
      <c r="AE13" s="737"/>
      <c r="AF13" s="743">
        <v>2314.7256714285713</v>
      </c>
      <c r="AG13" s="744">
        <v>407.34598243743744</v>
      </c>
      <c r="AH13" s="745">
        <v>5.6824561213981788</v>
      </c>
      <c r="AI13" s="324"/>
    </row>
    <row r="14" spans="2:35" ht="14.25" x14ac:dyDescent="0.2">
      <c r="B14" s="899"/>
      <c r="C14" s="742" t="s">
        <v>352</v>
      </c>
      <c r="D14" s="735">
        <v>15209.285714285714</v>
      </c>
      <c r="E14" s="735">
        <v>2253.25</v>
      </c>
      <c r="F14" s="736">
        <v>6.7499326369846724</v>
      </c>
      <c r="G14" s="737"/>
      <c r="H14" s="738">
        <v>11985.714285727852</v>
      </c>
      <c r="I14" s="735">
        <v>1917.6666666666667</v>
      </c>
      <c r="J14" s="736">
        <v>6.2501551985370334</v>
      </c>
      <c r="K14" s="737"/>
      <c r="L14" s="738">
        <v>8416.4285714285706</v>
      </c>
      <c r="M14" s="735">
        <v>1602.1666666666667</v>
      </c>
      <c r="N14" s="736">
        <v>5.2531542108157101</v>
      </c>
      <c r="O14" s="737"/>
      <c r="P14" s="738">
        <v>7129.7438223938261</v>
      </c>
      <c r="Q14" s="735">
        <v>1281.4090593380868</v>
      </c>
      <c r="R14" s="736">
        <v>5.5639873703380109</v>
      </c>
      <c r="S14" s="310" t="s">
        <v>497</v>
      </c>
      <c r="T14" s="738">
        <v>9919.6098241102463</v>
      </c>
      <c r="U14" s="735">
        <v>1639.6394536851633</v>
      </c>
      <c r="V14" s="736">
        <v>6.0498726118205299</v>
      </c>
      <c r="W14" s="310" t="s">
        <v>497</v>
      </c>
      <c r="X14" s="738">
        <v>10709.523401971832</v>
      </c>
      <c r="Y14" s="735">
        <v>1919.329446465664</v>
      </c>
      <c r="Z14" s="736">
        <v>5.5798255071284455</v>
      </c>
      <c r="AA14" s="310" t="s">
        <v>497</v>
      </c>
      <c r="AB14" s="738">
        <v>11171.706113256112</v>
      </c>
      <c r="AC14" s="735">
        <v>1979.4958683683246</v>
      </c>
      <c r="AD14" s="736">
        <v>5.6437127714061956</v>
      </c>
      <c r="AE14" s="310" t="s">
        <v>497</v>
      </c>
      <c r="AF14" s="743">
        <v>11025.133492857141</v>
      </c>
      <c r="AG14" s="744">
        <v>2066.2061613813817</v>
      </c>
      <c r="AH14" s="745">
        <v>5.3359309922327327</v>
      </c>
      <c r="AI14" s="324"/>
    </row>
    <row r="15" spans="2:35" ht="14.25" x14ac:dyDescent="0.2">
      <c r="B15" s="899"/>
      <c r="C15" s="742" t="s">
        <v>108</v>
      </c>
      <c r="D15" s="735">
        <v>12742.857142857141</v>
      </c>
      <c r="E15" s="735">
        <v>1556</v>
      </c>
      <c r="F15" s="736">
        <v>8.1894968784428936</v>
      </c>
      <c r="G15" s="737"/>
      <c r="H15" s="738">
        <v>9796.4285714224279</v>
      </c>
      <c r="I15" s="735">
        <v>1269.25</v>
      </c>
      <c r="J15" s="736">
        <v>7.718281324736993</v>
      </c>
      <c r="K15" s="737"/>
      <c r="L15" s="738">
        <v>7270.7142857142881</v>
      </c>
      <c r="M15" s="735">
        <v>1106.75</v>
      </c>
      <c r="N15" s="736">
        <v>6.5694278614992436</v>
      </c>
      <c r="O15" s="737"/>
      <c r="P15" s="738">
        <v>6093.1160553410564</v>
      </c>
      <c r="Q15" s="735">
        <v>893.79964706875296</v>
      </c>
      <c r="R15" s="736">
        <v>6.8170938255834432</v>
      </c>
      <c r="S15" s="737"/>
      <c r="T15" s="738">
        <v>5259.8118189589622</v>
      </c>
      <c r="U15" s="735">
        <v>733.01466341435355</v>
      </c>
      <c r="V15" s="736">
        <v>7.1755888135429178</v>
      </c>
      <c r="W15" s="737"/>
      <c r="X15" s="738">
        <v>5210.3466323466082</v>
      </c>
      <c r="Y15" s="735">
        <v>631.51274274275124</v>
      </c>
      <c r="Z15" s="736">
        <v>8.2505803599739238</v>
      </c>
      <c r="AA15" s="737"/>
      <c r="AB15" s="738">
        <v>6341.1271557271548</v>
      </c>
      <c r="AC15" s="735">
        <v>741.17179491987542</v>
      </c>
      <c r="AD15" s="736">
        <v>8.5555429917738088</v>
      </c>
      <c r="AE15" s="737"/>
      <c r="AF15" s="757">
        <v>6282.5565214285707</v>
      </c>
      <c r="AG15" s="744">
        <v>831.32103029779807</v>
      </c>
      <c r="AH15" s="745">
        <v>7.5573169599450845</v>
      </c>
      <c r="AI15" s="324"/>
    </row>
    <row r="16" spans="2:35" ht="14.25" x14ac:dyDescent="0.2">
      <c r="B16" s="899"/>
      <c r="C16" s="742" t="s">
        <v>109</v>
      </c>
      <c r="D16" s="735">
        <v>38687.142857142855</v>
      </c>
      <c r="E16" s="735">
        <v>4378.916666666667</v>
      </c>
      <c r="F16" s="736">
        <v>8.8348662014142434</v>
      </c>
      <c r="G16" s="737"/>
      <c r="H16" s="738">
        <v>34104.999999978005</v>
      </c>
      <c r="I16" s="735">
        <v>4118.333333333333</v>
      </c>
      <c r="J16" s="736">
        <v>8.2812626466963994</v>
      </c>
      <c r="K16" s="737"/>
      <c r="L16" s="738">
        <v>31303.571428571435</v>
      </c>
      <c r="M16" s="735">
        <v>3941.4166666666665</v>
      </c>
      <c r="N16" s="736">
        <v>7.9422131877890187</v>
      </c>
      <c r="O16" s="737"/>
      <c r="P16" s="738">
        <v>29672.543672243675</v>
      </c>
      <c r="Q16" s="735">
        <v>3280.0847707725666</v>
      </c>
      <c r="R16" s="736">
        <v>9.0462734184930316</v>
      </c>
      <c r="S16" s="737"/>
      <c r="T16" s="738">
        <v>28999.437983392403</v>
      </c>
      <c r="U16" s="735">
        <v>3161.9400166329542</v>
      </c>
      <c r="V16" s="736">
        <v>9.1714067410655531</v>
      </c>
      <c r="W16" s="737"/>
      <c r="X16" s="738">
        <v>30801.132571858005</v>
      </c>
      <c r="Y16" s="735">
        <v>3092.9478805591903</v>
      </c>
      <c r="Z16" s="736">
        <v>9.9585035898792142</v>
      </c>
      <c r="AA16" s="737"/>
      <c r="AB16" s="738">
        <v>26280.546991634495</v>
      </c>
      <c r="AC16" s="735">
        <v>3209.628400901071</v>
      </c>
      <c r="AD16" s="736">
        <v>8.1880341612930945</v>
      </c>
      <c r="AE16" s="737"/>
      <c r="AF16" s="743">
        <v>26506.921249999996</v>
      </c>
      <c r="AG16" s="744">
        <v>3276.6559374699741</v>
      </c>
      <c r="AH16" s="745">
        <v>8.0896260565175364</v>
      </c>
      <c r="AI16" s="324"/>
    </row>
    <row r="17" spans="2:35" ht="14.25" x14ac:dyDescent="0.2">
      <c r="B17" s="899"/>
      <c r="C17" s="742" t="s">
        <v>110</v>
      </c>
      <c r="D17" s="735">
        <v>5126.4285714285725</v>
      </c>
      <c r="E17" s="735">
        <v>421.66666666666669</v>
      </c>
      <c r="F17" s="736">
        <v>12.157538114059856</v>
      </c>
      <c r="G17" s="737"/>
      <c r="H17" s="738">
        <v>4388.5714285724298</v>
      </c>
      <c r="I17" s="735">
        <v>389.08333333333331</v>
      </c>
      <c r="J17" s="736">
        <v>11.279258330021237</v>
      </c>
      <c r="K17" s="737"/>
      <c r="L17" s="738">
        <v>4440.7142857142862</v>
      </c>
      <c r="M17" s="735">
        <v>381.75</v>
      </c>
      <c r="N17" s="736">
        <v>11.632519412480121</v>
      </c>
      <c r="O17" s="737"/>
      <c r="P17" s="738">
        <v>3039.3604676104674</v>
      </c>
      <c r="Q17" s="735">
        <v>299.85926302164586</v>
      </c>
      <c r="R17" s="736">
        <v>10.135956571703659</v>
      </c>
      <c r="S17" s="737"/>
      <c r="T17" s="738">
        <v>3217.3819942391374</v>
      </c>
      <c r="U17" s="735">
        <v>251.36593557957755</v>
      </c>
      <c r="V17" s="736">
        <v>12.799594291966331</v>
      </c>
      <c r="W17" s="737"/>
      <c r="X17" s="738">
        <v>3839.6067674817682</v>
      </c>
      <c r="Y17" s="735">
        <v>289.2691466466826</v>
      </c>
      <c r="Z17" s="736">
        <v>13.273474934993734</v>
      </c>
      <c r="AA17" s="737"/>
      <c r="AB17" s="738">
        <v>4032.282625482625</v>
      </c>
      <c r="AC17" s="735">
        <v>365.07272522523266</v>
      </c>
      <c r="AD17" s="736">
        <v>11.045148943939585</v>
      </c>
      <c r="AE17" s="737"/>
      <c r="AF17" s="743">
        <v>3376.0751499999997</v>
      </c>
      <c r="AG17" s="744">
        <v>389.78986593093094</v>
      </c>
      <c r="AH17" s="745">
        <v>8.6612696867758618</v>
      </c>
      <c r="AI17" s="324"/>
    </row>
    <row r="18" spans="2:35" ht="14.25" x14ac:dyDescent="0.2">
      <c r="B18" s="899"/>
      <c r="C18" s="742" t="s">
        <v>170</v>
      </c>
      <c r="D18" s="735">
        <v>3508.5714285714284</v>
      </c>
      <c r="E18" s="735">
        <v>511.83333333333331</v>
      </c>
      <c r="F18" s="736">
        <v>6.8549099874401076</v>
      </c>
      <c r="G18" s="737"/>
      <c r="H18" s="738">
        <v>3042.1428571427145</v>
      </c>
      <c r="I18" s="735">
        <v>429.33333333333331</v>
      </c>
      <c r="J18" s="736">
        <v>7.0857364685001114</v>
      </c>
      <c r="K18" s="737"/>
      <c r="L18" s="738">
        <v>2747.1428571428564</v>
      </c>
      <c r="M18" s="735">
        <v>380.91666666666669</v>
      </c>
      <c r="N18" s="736">
        <v>7.211926118073567</v>
      </c>
      <c r="O18" s="737"/>
      <c r="P18" s="738">
        <v>1716.0956241956246</v>
      </c>
      <c r="Q18" s="735">
        <v>265.16112549825419</v>
      </c>
      <c r="R18" s="736">
        <v>6.4718974961769922</v>
      </c>
      <c r="S18" s="737"/>
      <c r="T18" s="738">
        <v>1641.7422779922799</v>
      </c>
      <c r="U18" s="735">
        <v>189.76196696730588</v>
      </c>
      <c r="V18" s="736">
        <v>8.6515875874913029</v>
      </c>
      <c r="W18" s="737"/>
      <c r="X18" s="738">
        <v>1024.8706563706564</v>
      </c>
      <c r="Y18" s="735">
        <v>131.17691441442665</v>
      </c>
      <c r="Z18" s="736">
        <v>7.8128888832739811</v>
      </c>
      <c r="AA18" s="737"/>
      <c r="AB18" s="738">
        <v>870.28667953667969</v>
      </c>
      <c r="AC18" s="735">
        <v>112.34181681682496</v>
      </c>
      <c r="AD18" s="736">
        <v>7.7467741237948404</v>
      </c>
      <c r="AE18" s="737"/>
      <c r="AF18" s="743">
        <v>727.82488571428576</v>
      </c>
      <c r="AG18" s="744">
        <v>98.44182214714715</v>
      </c>
      <c r="AH18" s="745">
        <v>7.3934519885903818</v>
      </c>
      <c r="AI18" s="324"/>
    </row>
    <row r="19" spans="2:35" ht="14.25" x14ac:dyDescent="0.2">
      <c r="B19" s="899"/>
      <c r="C19" s="742" t="s">
        <v>177</v>
      </c>
      <c r="D19" s="735">
        <v>6175.7142857142853</v>
      </c>
      <c r="E19" s="735">
        <v>998.08333333333337</v>
      </c>
      <c r="F19" s="736">
        <v>6.1875738021684414</v>
      </c>
      <c r="G19" s="737"/>
      <c r="H19" s="738">
        <v>5413.5714285714284</v>
      </c>
      <c r="I19" s="735">
        <v>993.08333333333337</v>
      </c>
      <c r="J19" s="736">
        <v>5.4512760881813493</v>
      </c>
      <c r="K19" s="737"/>
      <c r="L19" s="738">
        <v>4969.9999999999982</v>
      </c>
      <c r="M19" s="735">
        <v>990.41666666666663</v>
      </c>
      <c r="N19" s="736">
        <v>5.0180900294488833</v>
      </c>
      <c r="O19" s="737"/>
      <c r="P19" s="738">
        <v>5127.3966537966526</v>
      </c>
      <c r="Q19" s="735">
        <v>896.37311731593365</v>
      </c>
      <c r="R19" s="736">
        <v>5.7201588877965666</v>
      </c>
      <c r="S19" s="737"/>
      <c r="T19" s="738">
        <v>5280.4648648648654</v>
      </c>
      <c r="U19" s="735">
        <v>858.60101726905702</v>
      </c>
      <c r="V19" s="736">
        <v>6.1500799074992747</v>
      </c>
      <c r="W19" s="737"/>
      <c r="X19" s="738">
        <v>6666.7065637017367</v>
      </c>
      <c r="Y19" s="735">
        <v>937.82289539552085</v>
      </c>
      <c r="Z19" s="736">
        <v>7.1087052752002773</v>
      </c>
      <c r="AA19" s="737"/>
      <c r="AB19" s="738">
        <v>7087.0977477477472</v>
      </c>
      <c r="AC19" s="735">
        <v>1045.3112537538607</v>
      </c>
      <c r="AD19" s="736">
        <v>6.7798923261344175</v>
      </c>
      <c r="AE19" s="737"/>
      <c r="AF19" s="743">
        <v>5578.6790000000001</v>
      </c>
      <c r="AG19" s="744">
        <v>1075.1372945070075</v>
      </c>
      <c r="AH19" s="745">
        <v>5.1888061445752776</v>
      </c>
      <c r="AI19" s="324"/>
    </row>
    <row r="20" spans="2:35" ht="14.25" x14ac:dyDescent="0.2">
      <c r="B20" s="899"/>
      <c r="C20" s="742" t="s">
        <v>202</v>
      </c>
      <c r="D20" s="735">
        <v>1795.7142857142858</v>
      </c>
      <c r="E20" s="735">
        <v>361.83333333333331</v>
      </c>
      <c r="F20" s="736">
        <v>4.9628216095281967</v>
      </c>
      <c r="G20" s="737"/>
      <c r="H20" s="738">
        <v>2280.7142857142858</v>
      </c>
      <c r="I20" s="735">
        <v>375.41666666666669</v>
      </c>
      <c r="J20" s="736">
        <v>6.0751545901379416</v>
      </c>
      <c r="K20" s="737"/>
      <c r="L20" s="738">
        <v>2167.8571428571431</v>
      </c>
      <c r="M20" s="735">
        <v>373.25</v>
      </c>
      <c r="N20" s="736">
        <v>5.8080566452971016</v>
      </c>
      <c r="O20" s="737"/>
      <c r="P20" s="738">
        <v>1781.25</v>
      </c>
      <c r="Q20" s="735">
        <v>286.49435288943198</v>
      </c>
      <c r="R20" s="736">
        <v>6.2174000361097717</v>
      </c>
      <c r="S20" s="737"/>
      <c r="T20" s="738">
        <v>1541.7192192192192</v>
      </c>
      <c r="U20" s="735">
        <v>278.78644894967016</v>
      </c>
      <c r="V20" s="736">
        <v>5.5301081707079263</v>
      </c>
      <c r="W20" s="737"/>
      <c r="X20" s="738">
        <v>2366.8575718575726</v>
      </c>
      <c r="Y20" s="735">
        <v>272.75544294300852</v>
      </c>
      <c r="Z20" s="736">
        <v>8.677581449225638</v>
      </c>
      <c r="AA20" s="737"/>
      <c r="AB20" s="738">
        <v>1373.5707850707847</v>
      </c>
      <c r="AC20" s="735">
        <v>277.6361361361852</v>
      </c>
      <c r="AD20" s="736">
        <v>4.947377543091239</v>
      </c>
      <c r="AE20" s="737"/>
      <c r="AF20" s="743">
        <v>1477.8132357142858</v>
      </c>
      <c r="AG20" s="744">
        <v>314.81125947197216</v>
      </c>
      <c r="AH20" s="745">
        <v>4.6942832927672224</v>
      </c>
      <c r="AI20" s="324"/>
    </row>
    <row r="21" spans="2:35" ht="14.25" x14ac:dyDescent="0.2">
      <c r="B21" s="899"/>
      <c r="C21" s="742" t="s">
        <v>174</v>
      </c>
      <c r="D21" s="735">
        <v>5817.142857142856</v>
      </c>
      <c r="E21" s="735">
        <v>485.41666666666669</v>
      </c>
      <c r="F21" s="736">
        <v>11.98381361128142</v>
      </c>
      <c r="G21" s="737"/>
      <c r="H21" s="738">
        <v>4846.4285714285734</v>
      </c>
      <c r="I21" s="735">
        <v>366.66666666666669</v>
      </c>
      <c r="J21" s="736">
        <v>13.217532467532472</v>
      </c>
      <c r="K21" s="737"/>
      <c r="L21" s="738">
        <v>3397.8571428571436</v>
      </c>
      <c r="M21" s="735">
        <v>250.25</v>
      </c>
      <c r="N21" s="736">
        <v>13.577850720707866</v>
      </c>
      <c r="O21" s="737"/>
      <c r="P21" s="738">
        <v>3020.0476190476193</v>
      </c>
      <c r="Q21" s="735">
        <v>184.74055555558996</v>
      </c>
      <c r="R21" s="736">
        <v>16.347507508381732</v>
      </c>
      <c r="S21" s="737"/>
      <c r="T21" s="738">
        <v>1273.0666666666666</v>
      </c>
      <c r="U21" s="735">
        <v>89.695555555508335</v>
      </c>
      <c r="V21" s="736">
        <v>14.193196739595708</v>
      </c>
      <c r="W21" s="737"/>
      <c r="X21" s="738">
        <v>560</v>
      </c>
      <c r="Y21" s="735">
        <v>53.598333333330828</v>
      </c>
      <c r="Z21" s="736">
        <v>10.448086072328609</v>
      </c>
      <c r="AA21" s="737"/>
      <c r="AB21" s="738">
        <v>205.15238095238095</v>
      </c>
      <c r="AC21" s="735">
        <v>16.052222222229165</v>
      </c>
      <c r="AD21" s="736" t="s">
        <v>598</v>
      </c>
      <c r="AE21" s="737"/>
      <c r="AF21" s="743">
        <v>77.142857142857139</v>
      </c>
      <c r="AG21" s="744">
        <v>2.7600000000000002</v>
      </c>
      <c r="AH21" s="745" t="s">
        <v>598</v>
      </c>
      <c r="AI21" s="324"/>
    </row>
    <row r="22" spans="2:35" ht="14.25" x14ac:dyDescent="0.2">
      <c r="B22" s="899"/>
      <c r="C22" s="742" t="s">
        <v>173</v>
      </c>
      <c r="D22" s="735">
        <v>870.71428571428567</v>
      </c>
      <c r="E22" s="735">
        <v>64.833333333333329</v>
      </c>
      <c r="F22" s="736">
        <v>13.430040396621374</v>
      </c>
      <c r="G22" s="737"/>
      <c r="H22" s="738">
        <v>455.71428571428567</v>
      </c>
      <c r="I22" s="735">
        <v>59.333333333333336</v>
      </c>
      <c r="J22" s="736">
        <v>7.6805778491171735</v>
      </c>
      <c r="K22" s="737"/>
      <c r="L22" s="738">
        <v>711.42857142857133</v>
      </c>
      <c r="M22" s="735">
        <v>48</v>
      </c>
      <c r="N22" s="736">
        <v>14.821428571428569</v>
      </c>
      <c r="O22" s="737"/>
      <c r="P22" s="738">
        <v>453.56795366795365</v>
      </c>
      <c r="Q22" s="735">
        <v>31.875956699109167</v>
      </c>
      <c r="R22" s="736">
        <v>14.229155785013017</v>
      </c>
      <c r="S22" s="737"/>
      <c r="T22" s="738">
        <v>143.79073359073357</v>
      </c>
      <c r="U22" s="735">
        <v>17.80283783787667</v>
      </c>
      <c r="V22" s="736" t="s">
        <v>598</v>
      </c>
      <c r="W22" s="737"/>
      <c r="X22" s="738">
        <v>48.514285714285712</v>
      </c>
      <c r="Y22" s="735">
        <v>9.1977177177149994</v>
      </c>
      <c r="Z22" s="736" t="s">
        <v>598</v>
      </c>
      <c r="AA22" s="737"/>
      <c r="AB22" s="738">
        <v>126.89504504504504</v>
      </c>
      <c r="AC22" s="735">
        <v>4.525352852855832</v>
      </c>
      <c r="AD22" s="736" t="s">
        <v>598</v>
      </c>
      <c r="AE22" s="737"/>
      <c r="AF22" s="743">
        <v>0</v>
      </c>
      <c r="AG22" s="744">
        <v>0.41666666666666669</v>
      </c>
      <c r="AH22" s="745" t="s">
        <v>598</v>
      </c>
      <c r="AI22" s="324"/>
    </row>
    <row r="23" spans="2:35" ht="14.25" x14ac:dyDescent="0.2">
      <c r="B23" s="899"/>
      <c r="C23" s="746" t="s">
        <v>111</v>
      </c>
      <c r="D23" s="747">
        <v>37782.857142857145</v>
      </c>
      <c r="E23" s="747">
        <v>3594.5</v>
      </c>
      <c r="F23" s="748">
        <v>10.511297021242772</v>
      </c>
      <c r="G23" s="749"/>
      <c r="H23" s="750">
        <v>34099.285714286001</v>
      </c>
      <c r="I23" s="747">
        <v>3504.25</v>
      </c>
      <c r="J23" s="748">
        <v>9.730837044813013</v>
      </c>
      <c r="K23" s="749"/>
      <c r="L23" s="750">
        <v>30863.571428571438</v>
      </c>
      <c r="M23" s="747">
        <v>3307.9166666666665</v>
      </c>
      <c r="N23" s="748">
        <v>9.330214312705813</v>
      </c>
      <c r="O23" s="749"/>
      <c r="P23" s="750">
        <v>30542.067082467074</v>
      </c>
      <c r="Q23" s="747">
        <v>3018.2089755139427</v>
      </c>
      <c r="R23" s="748">
        <v>10.119268523236151</v>
      </c>
      <c r="S23" s="749"/>
      <c r="T23" s="750">
        <v>24669.53425403425</v>
      </c>
      <c r="U23" s="747">
        <v>2592.0887774312287</v>
      </c>
      <c r="V23" s="748">
        <v>9.5172412568684734</v>
      </c>
      <c r="W23" s="749"/>
      <c r="X23" s="750">
        <v>25206.606796356784</v>
      </c>
      <c r="Y23" s="747">
        <v>2273.4366834141315</v>
      </c>
      <c r="Z23" s="748">
        <v>11.087446147170803</v>
      </c>
      <c r="AA23" s="749"/>
      <c r="AB23" s="750">
        <v>9342.6853776853768</v>
      </c>
      <c r="AC23" s="747">
        <v>1102.7577038577003</v>
      </c>
      <c r="AD23" s="748">
        <v>8.472110732033439</v>
      </c>
      <c r="AE23" s="749"/>
      <c r="AF23" s="743">
        <v>8157.1814071428553</v>
      </c>
      <c r="AG23" s="744">
        <v>869.06910040713774</v>
      </c>
      <c r="AH23" s="745">
        <v>9.3861137202109877</v>
      </c>
      <c r="AI23" s="324"/>
    </row>
    <row r="24" spans="2:35" ht="14.25" x14ac:dyDescent="0.2">
      <c r="B24" s="899"/>
      <c r="C24" s="742" t="s">
        <v>660</v>
      </c>
      <c r="D24" s="735">
        <v>17932.857142857138</v>
      </c>
      <c r="E24" s="735">
        <v>1461.25</v>
      </c>
      <c r="F24" s="736">
        <v>12.27227178296468</v>
      </c>
      <c r="G24" s="737"/>
      <c r="H24" s="738">
        <v>15425.714285710003</v>
      </c>
      <c r="I24" s="735">
        <v>1410.1666666666667</v>
      </c>
      <c r="J24" s="736">
        <v>10.938929879950361</v>
      </c>
      <c r="K24" s="737"/>
      <c r="L24" s="738">
        <v>13105.000000000002</v>
      </c>
      <c r="M24" s="735">
        <v>1346</v>
      </c>
      <c r="N24" s="736">
        <v>9.7362555720653798</v>
      </c>
      <c r="O24" s="737"/>
      <c r="P24" s="738">
        <v>13861.550836550838</v>
      </c>
      <c r="Q24" s="735">
        <v>1159.8613471138306</v>
      </c>
      <c r="R24" s="736">
        <v>11.951041278376564</v>
      </c>
      <c r="S24" s="310" t="s">
        <v>497</v>
      </c>
      <c r="T24" s="738">
        <v>13132.206252669821</v>
      </c>
      <c r="U24" s="735">
        <v>1223.9025182747819</v>
      </c>
      <c r="V24" s="736">
        <v>10.729781217527874</v>
      </c>
      <c r="W24" s="310" t="s">
        <v>497</v>
      </c>
      <c r="X24" s="738">
        <v>14475.209180609179</v>
      </c>
      <c r="Y24" s="735">
        <v>1326.1162244790926</v>
      </c>
      <c r="Z24" s="736">
        <v>10.915490598341137</v>
      </c>
      <c r="AA24" s="310" t="s">
        <v>497</v>
      </c>
      <c r="AB24" s="738">
        <v>11780.003035178037</v>
      </c>
      <c r="AC24" s="735">
        <v>1258.2597334835332</v>
      </c>
      <c r="AD24" s="736">
        <v>9.3621394070719521</v>
      </c>
      <c r="AE24" s="310" t="s">
        <v>497</v>
      </c>
      <c r="AF24" s="743">
        <v>11958.961935714286</v>
      </c>
      <c r="AG24" s="744">
        <v>1261.9553471621618</v>
      </c>
      <c r="AH24" s="745">
        <v>9.4765333516809083</v>
      </c>
      <c r="AI24" s="324"/>
    </row>
    <row r="25" spans="2:35" ht="14.25" x14ac:dyDescent="0.2">
      <c r="B25" s="901" t="s">
        <v>172</v>
      </c>
      <c r="C25" s="902"/>
      <c r="D25" s="752">
        <v>147762.85714285716</v>
      </c>
      <c r="E25" s="752">
        <v>16672</v>
      </c>
      <c r="F25" s="753">
        <v>8.8629352892788607</v>
      </c>
      <c r="G25" s="754"/>
      <c r="H25" s="755">
        <v>127537.85714283759</v>
      </c>
      <c r="I25" s="752">
        <v>15314.583333333332</v>
      </c>
      <c r="J25" s="753">
        <v>8.3278698719306288</v>
      </c>
      <c r="K25" s="754"/>
      <c r="L25" s="755">
        <v>110567.14285714287</v>
      </c>
      <c r="M25" s="752">
        <v>14114.916666666666</v>
      </c>
      <c r="N25" s="753">
        <v>7.8333542781910062</v>
      </c>
      <c r="O25" s="754"/>
      <c r="P25" s="755">
        <v>103503.23978731479</v>
      </c>
      <c r="Q25" s="752">
        <v>11923.975982257134</v>
      </c>
      <c r="R25" s="753">
        <v>8.680262350521966</v>
      </c>
      <c r="S25" s="754"/>
      <c r="T25" s="755">
        <v>96106.026234011137</v>
      </c>
      <c r="U25" s="752">
        <v>11392.323881287277</v>
      </c>
      <c r="V25" s="753">
        <v>8.4360335288458828</v>
      </c>
      <c r="W25" s="754"/>
      <c r="X25" s="755">
        <v>102349.04830750516</v>
      </c>
      <c r="Y25" s="752">
        <v>11322.352230038439</v>
      </c>
      <c r="Z25" s="753">
        <v>9.0395569955835651</v>
      </c>
      <c r="AA25" s="634" t="s">
        <v>497</v>
      </c>
      <c r="AB25" s="755">
        <v>80368.503953403939</v>
      </c>
      <c r="AC25" s="752">
        <v>10541.956679708857</v>
      </c>
      <c r="AD25" s="753">
        <v>7.6236799671257538</v>
      </c>
      <c r="AE25" s="754"/>
      <c r="AF25" s="756">
        <v>77538.015407142841</v>
      </c>
      <c r="AG25" s="752">
        <v>10652.634673712948</v>
      </c>
      <c r="AH25" s="753">
        <v>7.2787641538557679</v>
      </c>
      <c r="AI25" s="497"/>
    </row>
    <row r="26" spans="2:35" ht="14.25" customHeight="1" x14ac:dyDescent="0.2">
      <c r="B26" s="903" t="s">
        <v>372</v>
      </c>
      <c r="C26" s="742" t="s">
        <v>319</v>
      </c>
      <c r="D26" s="735"/>
      <c r="E26" s="735"/>
      <c r="F26" s="736"/>
      <c r="G26" s="737"/>
      <c r="H26" s="738"/>
      <c r="I26" s="735"/>
      <c r="J26" s="736"/>
      <c r="K26" s="737"/>
      <c r="L26" s="738"/>
      <c r="M26" s="735"/>
      <c r="N26" s="736"/>
      <c r="O26" s="737"/>
      <c r="P26" s="738"/>
      <c r="Q26" s="735"/>
      <c r="R26" s="736"/>
      <c r="S26" s="737"/>
      <c r="T26" s="738"/>
      <c r="U26" s="735"/>
      <c r="V26" s="736"/>
      <c r="W26" s="737"/>
      <c r="X26" s="738">
        <v>312.85714285714289</v>
      </c>
      <c r="Y26" s="735">
        <v>106.79954954954832</v>
      </c>
      <c r="Z26" s="736">
        <v>2.9293863520650594</v>
      </c>
      <c r="AA26" s="737"/>
      <c r="AB26" s="738">
        <v>283.57142857142861</v>
      </c>
      <c r="AC26" s="735">
        <v>134.41238738738332</v>
      </c>
      <c r="AD26" s="736">
        <v>2.1097120145196242</v>
      </c>
      <c r="AE26" s="737"/>
      <c r="AF26" s="743">
        <v>321.69885714285715</v>
      </c>
      <c r="AG26" s="744">
        <v>137.3269231081081</v>
      </c>
      <c r="AH26" s="745">
        <v>2.3425767494230221</v>
      </c>
      <c r="AI26" s="324"/>
    </row>
    <row r="27" spans="2:35" ht="14.25" x14ac:dyDescent="0.2">
      <c r="B27" s="904"/>
      <c r="C27" s="742" t="s">
        <v>323</v>
      </c>
      <c r="D27" s="735"/>
      <c r="E27" s="735"/>
      <c r="F27" s="736"/>
      <c r="G27" s="737"/>
      <c r="H27" s="738"/>
      <c r="I27" s="735"/>
      <c r="J27" s="736"/>
      <c r="K27" s="737"/>
      <c r="L27" s="738"/>
      <c r="M27" s="735"/>
      <c r="N27" s="736"/>
      <c r="O27" s="737"/>
      <c r="P27" s="738"/>
      <c r="Q27" s="735"/>
      <c r="R27" s="736"/>
      <c r="S27" s="737"/>
      <c r="T27" s="738"/>
      <c r="U27" s="735"/>
      <c r="V27" s="736"/>
      <c r="W27" s="737"/>
      <c r="X27" s="738">
        <v>32113.820096525091</v>
      </c>
      <c r="Y27" s="735">
        <v>2566.6314369366714</v>
      </c>
      <c r="Z27" s="736">
        <v>12.512049698438046</v>
      </c>
      <c r="AA27" s="737"/>
      <c r="AB27" s="738">
        <v>38889.287065637065</v>
      </c>
      <c r="AC27" s="735">
        <v>3228.8789121617197</v>
      </c>
      <c r="AD27" s="736">
        <v>12.044207331268693</v>
      </c>
      <c r="AE27" s="737"/>
      <c r="AF27" s="743">
        <v>42126.960771428574</v>
      </c>
      <c r="AG27" s="744">
        <v>3514.0781002252211</v>
      </c>
      <c r="AH27" s="745">
        <v>11.988054781346097</v>
      </c>
      <c r="AI27" s="324"/>
    </row>
    <row r="28" spans="2:35" ht="14.25" x14ac:dyDescent="0.2">
      <c r="B28" s="904"/>
      <c r="C28" s="742" t="s">
        <v>324</v>
      </c>
      <c r="D28" s="735"/>
      <c r="E28" s="735"/>
      <c r="F28" s="736"/>
      <c r="G28" s="737"/>
      <c r="H28" s="738"/>
      <c r="I28" s="735"/>
      <c r="J28" s="736"/>
      <c r="K28" s="737"/>
      <c r="L28" s="738"/>
      <c r="M28" s="735"/>
      <c r="N28" s="736"/>
      <c r="O28" s="737"/>
      <c r="P28" s="738"/>
      <c r="Q28" s="735"/>
      <c r="R28" s="736"/>
      <c r="S28" s="737"/>
      <c r="T28" s="738"/>
      <c r="U28" s="735"/>
      <c r="V28" s="736"/>
      <c r="W28" s="737"/>
      <c r="X28" s="738">
        <v>8233.8281853281878</v>
      </c>
      <c r="Y28" s="735">
        <v>1079.8203153151642</v>
      </c>
      <c r="Z28" s="736">
        <v>7.6251836241152802</v>
      </c>
      <c r="AA28" s="737"/>
      <c r="AB28" s="738">
        <v>10718.475675675672</v>
      </c>
      <c r="AC28" s="735">
        <v>1296.6074324322856</v>
      </c>
      <c r="AD28" s="736">
        <v>8.2665542457743371</v>
      </c>
      <c r="AE28" s="737"/>
      <c r="AF28" s="743">
        <v>10494.646114285715</v>
      </c>
      <c r="AG28" s="744">
        <v>1290.6307893468463</v>
      </c>
      <c r="AH28" s="745">
        <v>8.1314084561679909</v>
      </c>
      <c r="AI28" s="324"/>
    </row>
    <row r="29" spans="2:35" ht="14.25" customHeight="1" x14ac:dyDescent="0.2">
      <c r="B29" s="904"/>
      <c r="C29" s="742" t="s">
        <v>320</v>
      </c>
      <c r="D29" s="735"/>
      <c r="E29" s="735"/>
      <c r="F29" s="736"/>
      <c r="G29" s="737"/>
      <c r="H29" s="738"/>
      <c r="I29" s="735"/>
      <c r="J29" s="736"/>
      <c r="K29" s="737"/>
      <c r="L29" s="738"/>
      <c r="M29" s="735"/>
      <c r="N29" s="736"/>
      <c r="O29" s="737"/>
      <c r="P29" s="738"/>
      <c r="Q29" s="735"/>
      <c r="R29" s="736"/>
      <c r="S29" s="737"/>
      <c r="T29" s="738"/>
      <c r="U29" s="735"/>
      <c r="V29" s="736"/>
      <c r="W29" s="737"/>
      <c r="X29" s="738">
        <v>42371.867733039158</v>
      </c>
      <c r="Y29" s="735">
        <v>3283.1626698837995</v>
      </c>
      <c r="Z29" s="736">
        <v>12.905808207955417</v>
      </c>
      <c r="AA29" s="737"/>
      <c r="AB29" s="738">
        <v>53760.36240485384</v>
      </c>
      <c r="AC29" s="735">
        <v>4246.6934391889035</v>
      </c>
      <c r="AD29" s="736">
        <v>12.659346188907337</v>
      </c>
      <c r="AE29" s="737"/>
      <c r="AF29" s="743">
        <v>52154.077607142855</v>
      </c>
      <c r="AG29" s="744">
        <v>3899.5012444208428</v>
      </c>
      <c r="AH29" s="745">
        <v>13.374550830509818</v>
      </c>
      <c r="AI29" s="324"/>
    </row>
    <row r="30" spans="2:35" ht="15" thickBot="1" x14ac:dyDescent="0.25">
      <c r="B30" s="893" t="s">
        <v>230</v>
      </c>
      <c r="C30" s="894"/>
      <c r="D30" s="758"/>
      <c r="E30" s="758"/>
      <c r="F30" s="759"/>
      <c r="G30" s="760"/>
      <c r="H30" s="761"/>
      <c r="I30" s="758"/>
      <c r="J30" s="759"/>
      <c r="K30" s="760"/>
      <c r="L30" s="761"/>
      <c r="M30" s="758"/>
      <c r="N30" s="759"/>
      <c r="O30" s="760"/>
      <c r="P30" s="761"/>
      <c r="Q30" s="758"/>
      <c r="R30" s="759"/>
      <c r="S30" s="760"/>
      <c r="T30" s="761"/>
      <c r="U30" s="758"/>
      <c r="V30" s="759"/>
      <c r="W30" s="760"/>
      <c r="X30" s="761">
        <v>83032.373157749578</v>
      </c>
      <c r="Y30" s="758">
        <v>7036.4139716851842</v>
      </c>
      <c r="Z30" s="759">
        <v>11.800382054250251</v>
      </c>
      <c r="AA30" s="760"/>
      <c r="AB30" s="761">
        <v>103651.69657473802</v>
      </c>
      <c r="AC30" s="758">
        <v>8906.5921711702922</v>
      </c>
      <c r="AD30" s="759">
        <v>11.637638120475273</v>
      </c>
      <c r="AE30" s="760"/>
      <c r="AF30" s="762">
        <v>105097.38335</v>
      </c>
      <c r="AG30" s="763">
        <v>8841.5370571010189</v>
      </c>
      <c r="AH30" s="764">
        <v>11.886777454107007</v>
      </c>
      <c r="AI30" s="285"/>
    </row>
    <row r="31" spans="2:35" ht="15" thickBot="1" x14ac:dyDescent="0.25">
      <c r="B31" s="895" t="s">
        <v>178</v>
      </c>
      <c r="C31" s="896"/>
      <c r="D31" s="765">
        <v>559822.85714285728</v>
      </c>
      <c r="E31" s="765">
        <v>52062.75</v>
      </c>
      <c r="F31" s="766">
        <v>10.752848382823752</v>
      </c>
      <c r="G31" s="767"/>
      <c r="H31" s="768">
        <v>492239.99999996723</v>
      </c>
      <c r="I31" s="765">
        <v>49886.916666666672</v>
      </c>
      <c r="J31" s="766">
        <v>9.8671161276413599</v>
      </c>
      <c r="K31" s="767"/>
      <c r="L31" s="768">
        <v>461917.85714285716</v>
      </c>
      <c r="M31" s="765">
        <v>47074.833333333336</v>
      </c>
      <c r="N31" s="766">
        <v>9.8124161985248417</v>
      </c>
      <c r="O31" s="767"/>
      <c r="P31" s="768">
        <v>439887.75655174407</v>
      </c>
      <c r="Q31" s="765">
        <v>41954.547554487421</v>
      </c>
      <c r="R31" s="766">
        <v>10.484864745125682</v>
      </c>
      <c r="S31" s="767"/>
      <c r="T31" s="768">
        <v>411168.21465594985</v>
      </c>
      <c r="U31" s="765">
        <v>37900.280264398447</v>
      </c>
      <c r="V31" s="766">
        <v>10.848685333922976</v>
      </c>
      <c r="W31" s="767"/>
      <c r="X31" s="768">
        <v>472249.21020399046</v>
      </c>
      <c r="Y31" s="765">
        <v>42058.896464720077</v>
      </c>
      <c r="Z31" s="766">
        <v>11.228283428694413</v>
      </c>
      <c r="AA31" s="767"/>
      <c r="AB31" s="768">
        <v>451056.00283979427</v>
      </c>
      <c r="AC31" s="765">
        <v>43522.95655666235</v>
      </c>
      <c r="AD31" s="766">
        <v>10.363634240991106</v>
      </c>
      <c r="AE31" s="767"/>
      <c r="AF31" s="769">
        <v>449682.2317714286</v>
      </c>
      <c r="AG31" s="770">
        <v>43217.618422234795</v>
      </c>
      <c r="AH31" s="771">
        <v>10.405067381965548</v>
      </c>
      <c r="AI31" s="604"/>
    </row>
    <row r="32" spans="2:35" x14ac:dyDescent="0.2">
      <c r="AH32" s="772" t="s">
        <v>578</v>
      </c>
      <c r="AI32" s="773"/>
    </row>
    <row r="33" spans="1:27" x14ac:dyDescent="0.2">
      <c r="A33" s="1" t="s">
        <v>536</v>
      </c>
    </row>
    <row r="34" spans="1:27" x14ac:dyDescent="0.2">
      <c r="A34" s="318" t="s">
        <v>192</v>
      </c>
      <c r="B34" s="905" t="s">
        <v>545</v>
      </c>
      <c r="C34" s="905"/>
      <c r="D34" s="905"/>
      <c r="E34" s="905"/>
      <c r="F34" s="905"/>
      <c r="G34" s="905"/>
      <c r="H34" s="905"/>
      <c r="I34" s="905"/>
      <c r="J34" s="905"/>
      <c r="K34" s="905"/>
      <c r="L34" s="905"/>
      <c r="M34" s="905"/>
      <c r="N34" s="905"/>
      <c r="O34" s="905"/>
      <c r="P34" s="905"/>
      <c r="Q34" s="905"/>
      <c r="R34" s="905"/>
    </row>
    <row r="35" spans="1:27" x14ac:dyDescent="0.2">
      <c r="A35" s="318" t="s">
        <v>193</v>
      </c>
      <c r="B35" s="905" t="s">
        <v>534</v>
      </c>
      <c r="C35" s="905"/>
      <c r="D35" s="905"/>
      <c r="E35" s="905"/>
      <c r="F35" s="905"/>
      <c r="G35" s="905"/>
      <c r="H35" s="905"/>
      <c r="I35" s="905"/>
      <c r="J35" s="905"/>
      <c r="K35" s="905"/>
      <c r="L35" s="905"/>
      <c r="M35" s="905"/>
      <c r="N35" s="905"/>
      <c r="O35" s="905"/>
      <c r="P35" s="905"/>
      <c r="Q35" s="905"/>
      <c r="R35" s="905"/>
    </row>
    <row r="36" spans="1:27" x14ac:dyDescent="0.2">
      <c r="A36" s="318" t="s">
        <v>194</v>
      </c>
      <c r="B36" s="905" t="s">
        <v>357</v>
      </c>
      <c r="C36" s="905"/>
      <c r="D36" s="905"/>
      <c r="E36" s="905"/>
      <c r="F36" s="905"/>
      <c r="G36" s="905"/>
      <c r="H36" s="905"/>
      <c r="I36" s="905"/>
      <c r="J36" s="905"/>
      <c r="K36" s="905"/>
      <c r="L36" s="905"/>
      <c r="M36" s="905"/>
      <c r="N36" s="905"/>
      <c r="O36" s="905"/>
      <c r="P36" s="905"/>
      <c r="Q36" s="905"/>
      <c r="R36" s="905"/>
    </row>
    <row r="37" spans="1:27" x14ac:dyDescent="0.2">
      <c r="A37" s="318" t="s">
        <v>241</v>
      </c>
      <c r="B37" s="905" t="s">
        <v>587</v>
      </c>
      <c r="C37" s="905"/>
      <c r="D37" s="905"/>
      <c r="E37" s="905"/>
      <c r="F37" s="905"/>
      <c r="G37" s="905"/>
      <c r="H37" s="905"/>
      <c r="I37" s="905"/>
      <c r="J37" s="905"/>
      <c r="K37" s="905"/>
      <c r="L37" s="905"/>
      <c r="M37" s="905"/>
      <c r="N37" s="905"/>
      <c r="O37" s="905"/>
      <c r="P37" s="905"/>
      <c r="Q37" s="905"/>
      <c r="R37" s="905"/>
    </row>
    <row r="38" spans="1:27" ht="27" customHeight="1" x14ac:dyDescent="0.2">
      <c r="A38" s="318"/>
      <c r="B38" s="897" t="s">
        <v>653</v>
      </c>
      <c r="C38" s="897"/>
      <c r="D38" s="897"/>
      <c r="E38" s="897"/>
      <c r="F38" s="897"/>
      <c r="G38" s="897"/>
      <c r="H38" s="897"/>
      <c r="I38" s="897"/>
      <c r="J38" s="897"/>
      <c r="K38" s="897"/>
      <c r="L38" s="897"/>
      <c r="M38" s="897"/>
      <c r="N38" s="897"/>
      <c r="O38" s="897"/>
      <c r="P38" s="897"/>
      <c r="Q38" s="897"/>
      <c r="R38" s="897"/>
    </row>
    <row r="39" spans="1:27" ht="14.25" customHeight="1" x14ac:dyDescent="0.2">
      <c r="B39" s="906"/>
      <c r="C39" s="906"/>
      <c r="D39" s="906"/>
      <c r="E39" s="906"/>
      <c r="F39" s="906"/>
      <c r="G39" s="906"/>
      <c r="H39" s="906"/>
      <c r="I39" s="906"/>
      <c r="J39" s="906"/>
      <c r="K39" s="906"/>
      <c r="L39" s="906"/>
      <c r="M39" s="906"/>
      <c r="N39" s="906"/>
      <c r="O39" s="906"/>
      <c r="P39" s="906"/>
      <c r="Q39" s="906"/>
      <c r="R39" s="906"/>
      <c r="S39" s="699"/>
      <c r="T39" s="699"/>
      <c r="U39" s="699"/>
      <c r="V39" s="699"/>
      <c r="W39" s="699"/>
      <c r="X39" s="699"/>
      <c r="Y39" s="699"/>
      <c r="Z39" s="699"/>
      <c r="AA39" s="699"/>
    </row>
    <row r="40" spans="1:27" x14ac:dyDescent="0.2">
      <c r="B40" s="861" t="s">
        <v>656</v>
      </c>
      <c r="C40" s="861"/>
      <c r="D40" s="861"/>
      <c r="E40" s="861"/>
      <c r="F40" s="861"/>
      <c r="G40" s="861"/>
      <c r="H40" s="861"/>
      <c r="I40" s="861"/>
      <c r="J40" s="861"/>
      <c r="K40" s="861"/>
      <c r="L40" s="861"/>
      <c r="M40" s="861"/>
      <c r="N40" s="861"/>
      <c r="O40" s="861"/>
      <c r="P40" s="861"/>
      <c r="Q40" s="861"/>
      <c r="R40" s="861"/>
    </row>
    <row r="41" spans="1:27" x14ac:dyDescent="0.2">
      <c r="A41" s="774" t="s">
        <v>497</v>
      </c>
      <c r="B41" s="701" t="s">
        <v>559</v>
      </c>
      <c r="C41" s="701"/>
      <c r="D41" s="701"/>
      <c r="E41" s="701"/>
      <c r="F41" s="701"/>
      <c r="G41" s="701"/>
      <c r="H41" s="701"/>
      <c r="I41" s="701"/>
      <c r="J41" s="701"/>
      <c r="K41" s="701"/>
      <c r="L41" s="701"/>
      <c r="M41" s="701"/>
      <c r="N41" s="701"/>
      <c r="O41" s="701"/>
      <c r="P41" s="701"/>
      <c r="Q41" s="701"/>
      <c r="R41" s="701"/>
    </row>
  </sheetData>
  <mergeCells count="14">
    <mergeCell ref="B39:R39"/>
    <mergeCell ref="B40:R40"/>
    <mergeCell ref="B34:R34"/>
    <mergeCell ref="B35:R35"/>
    <mergeCell ref="B36:R36"/>
    <mergeCell ref="B30:C30"/>
    <mergeCell ref="B31:C31"/>
    <mergeCell ref="B38:R38"/>
    <mergeCell ref="B5:B10"/>
    <mergeCell ref="B11:C11"/>
    <mergeCell ref="B12:B24"/>
    <mergeCell ref="B25:C25"/>
    <mergeCell ref="B26:B29"/>
    <mergeCell ref="B37:R37"/>
  </mergeCells>
  <pageMargins left="0.7" right="0.7" top="0.75" bottom="0.75" header="0.3" footer="0.3"/>
  <pageSetup paperSize="9" scale="1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FFCC"/>
    <pageSetUpPr fitToPage="1"/>
  </sheetPr>
  <dimension ref="A1:AJ61"/>
  <sheetViews>
    <sheetView workbookViewId="0"/>
  </sheetViews>
  <sheetFormatPr defaultRowHeight="12.75" x14ac:dyDescent="0.2"/>
  <cols>
    <col min="1" max="1" width="3" style="720" customWidth="1"/>
    <col min="2" max="2" width="30.140625" style="720" customWidth="1"/>
    <col min="3" max="3" width="4.5703125" style="720" customWidth="1"/>
    <col min="4" max="4" width="44.140625" style="720" customWidth="1"/>
    <col min="5" max="5" width="12.140625" style="720" customWidth="1"/>
    <col min="6" max="6" width="12.140625" style="720" hidden="1" customWidth="1"/>
    <col min="7" max="7" width="12.140625" style="720" customWidth="1"/>
    <col min="8" max="8" width="2.28515625" style="720" customWidth="1"/>
    <col min="9" max="9" width="12.140625" style="720" customWidth="1"/>
    <col min="10" max="10" width="12.140625" style="720" hidden="1" customWidth="1"/>
    <col min="11" max="11" width="12.140625" style="720" customWidth="1"/>
    <col min="12" max="12" width="2.28515625" style="720" customWidth="1"/>
    <col min="13" max="13" width="12.140625" style="720" customWidth="1"/>
    <col min="14" max="14" width="12.140625" style="720" hidden="1" customWidth="1"/>
    <col min="15" max="15" width="12.140625" style="720" customWidth="1"/>
    <col min="16" max="16" width="2.28515625" style="720" customWidth="1"/>
    <col min="17" max="17" width="12.140625" style="720" customWidth="1"/>
    <col min="18" max="18" width="12.140625" style="720" hidden="1" customWidth="1"/>
    <col min="19" max="19" width="12.140625" style="720" customWidth="1"/>
    <col min="20" max="20" width="2.28515625" style="720" customWidth="1"/>
    <col min="21" max="21" width="12.140625" style="720" customWidth="1"/>
    <col min="22" max="22" width="12.140625" style="720" hidden="1" customWidth="1"/>
    <col min="23" max="23" width="12.140625" style="720" customWidth="1"/>
    <col min="24" max="24" width="2.28515625" style="720" customWidth="1"/>
    <col min="25" max="25" width="12.140625" style="720" customWidth="1"/>
    <col min="26" max="26" width="12.140625" style="720" hidden="1" customWidth="1"/>
    <col min="27" max="27" width="12.140625" style="720" customWidth="1"/>
    <col min="28" max="28" width="2.28515625" style="720" customWidth="1"/>
    <col min="29" max="29" width="12.140625" style="720" customWidth="1"/>
    <col min="30" max="30" width="12.140625" style="720" hidden="1" customWidth="1"/>
    <col min="31" max="31" width="12.140625" style="720" customWidth="1"/>
    <col min="32" max="32" width="2.28515625" style="720" customWidth="1"/>
    <col min="33" max="33" width="12.140625" style="720" customWidth="1"/>
    <col min="34" max="34" width="12.140625" style="720" hidden="1" customWidth="1"/>
    <col min="35" max="35" width="12.140625" style="720" customWidth="1"/>
    <col min="36" max="36" width="2.28515625" style="720" customWidth="1"/>
    <col min="37" max="16384" width="9.140625" style="720"/>
  </cols>
  <sheetData>
    <row r="1" spans="2:36" x14ac:dyDescent="0.2">
      <c r="B1" s="719" t="s">
        <v>649</v>
      </c>
    </row>
    <row r="2" spans="2:36" ht="13.5" thickBot="1" x14ac:dyDescent="0.25">
      <c r="AI2" s="599" t="s">
        <v>501</v>
      </c>
    </row>
    <row r="3" spans="2:36" ht="13.5" thickBot="1" x14ac:dyDescent="0.25">
      <c r="E3" s="723" t="s">
        <v>380</v>
      </c>
      <c r="F3" s="724"/>
      <c r="G3" s="724"/>
      <c r="H3" s="724"/>
      <c r="I3" s="725" t="s">
        <v>381</v>
      </c>
      <c r="J3" s="724"/>
      <c r="K3" s="724"/>
      <c r="L3" s="724"/>
      <c r="M3" s="725" t="s">
        <v>382</v>
      </c>
      <c r="N3" s="724"/>
      <c r="O3" s="724"/>
      <c r="P3" s="724"/>
      <c r="Q3" s="725" t="s">
        <v>383</v>
      </c>
      <c r="R3" s="724"/>
      <c r="S3" s="724"/>
      <c r="T3" s="724"/>
      <c r="U3" s="725" t="s">
        <v>379</v>
      </c>
      <c r="V3" s="724"/>
      <c r="W3" s="724"/>
      <c r="X3" s="724"/>
      <c r="Y3" s="725" t="s">
        <v>378</v>
      </c>
      <c r="Z3" s="724"/>
      <c r="AA3" s="724"/>
      <c r="AB3" s="724"/>
      <c r="AC3" s="725" t="s">
        <v>392</v>
      </c>
      <c r="AD3" s="724"/>
      <c r="AE3" s="726"/>
      <c r="AF3" s="724"/>
      <c r="AG3" s="727" t="s">
        <v>551</v>
      </c>
      <c r="AH3" s="728"/>
      <c r="AI3" s="728"/>
      <c r="AJ3" s="729"/>
    </row>
    <row r="4" spans="2:36" ht="26.25" thickBot="1" x14ac:dyDescent="0.25">
      <c r="B4" s="775" t="s">
        <v>504</v>
      </c>
      <c r="C4" s="776" t="s">
        <v>661</v>
      </c>
      <c r="D4" s="776"/>
      <c r="E4" s="730" t="s">
        <v>502</v>
      </c>
      <c r="F4" s="731"/>
      <c r="G4" s="731" t="s">
        <v>505</v>
      </c>
      <c r="H4" s="731"/>
      <c r="I4" s="732" t="s">
        <v>502</v>
      </c>
      <c r="J4" s="731"/>
      <c r="K4" s="731" t="s">
        <v>505</v>
      </c>
      <c r="L4" s="731"/>
      <c r="M4" s="732" t="s">
        <v>502</v>
      </c>
      <c r="N4" s="731"/>
      <c r="O4" s="731" t="s">
        <v>505</v>
      </c>
      <c r="P4" s="731"/>
      <c r="Q4" s="732" t="s">
        <v>502</v>
      </c>
      <c r="R4" s="731"/>
      <c r="S4" s="731" t="s">
        <v>505</v>
      </c>
      <c r="T4" s="731"/>
      <c r="U4" s="732" t="s">
        <v>502</v>
      </c>
      <c r="V4" s="731"/>
      <c r="W4" s="731" t="s">
        <v>505</v>
      </c>
      <c r="X4" s="731"/>
      <c r="Y4" s="732" t="s">
        <v>502</v>
      </c>
      <c r="Z4" s="731"/>
      <c r="AA4" s="731" t="s">
        <v>505</v>
      </c>
      <c r="AB4" s="731"/>
      <c r="AC4" s="732" t="s">
        <v>502</v>
      </c>
      <c r="AD4" s="731"/>
      <c r="AE4" s="731" t="s">
        <v>505</v>
      </c>
      <c r="AF4" s="731"/>
      <c r="AG4" s="730" t="s">
        <v>502</v>
      </c>
      <c r="AH4" s="731"/>
      <c r="AI4" s="731" t="s">
        <v>505</v>
      </c>
      <c r="AJ4" s="733"/>
    </row>
    <row r="5" spans="2:36" ht="14.25" x14ac:dyDescent="0.2">
      <c r="B5" s="777" t="s">
        <v>662</v>
      </c>
      <c r="C5" s="773" t="s">
        <v>506</v>
      </c>
      <c r="D5" s="778"/>
      <c r="E5" s="779">
        <v>60697.142857142855</v>
      </c>
      <c r="F5" s="780"/>
      <c r="G5" s="781">
        <v>20.983852686321335</v>
      </c>
      <c r="H5" s="782"/>
      <c r="I5" s="783">
        <v>57793.571428568554</v>
      </c>
      <c r="J5" s="780"/>
      <c r="K5" s="781">
        <v>22.447094203943553</v>
      </c>
      <c r="L5" s="782"/>
      <c r="M5" s="783">
        <v>60782.142857142862</v>
      </c>
      <c r="N5" s="780"/>
      <c r="O5" s="781">
        <v>24.244487687578182</v>
      </c>
      <c r="P5" s="782"/>
      <c r="Q5" s="783">
        <v>57894.816483516464</v>
      </c>
      <c r="R5" s="780"/>
      <c r="S5" s="781">
        <v>23.872569955676454</v>
      </c>
      <c r="T5" s="782"/>
      <c r="U5" s="783">
        <v>63209.403935253926</v>
      </c>
      <c r="V5" s="780"/>
      <c r="W5" s="781">
        <v>27.019977778523629</v>
      </c>
      <c r="X5" s="782"/>
      <c r="Y5" s="783">
        <v>59858.300277200273</v>
      </c>
      <c r="Z5" s="780"/>
      <c r="AA5" s="781">
        <v>27.520737675739444</v>
      </c>
      <c r="AB5" s="782"/>
      <c r="AC5" s="783">
        <v>57807.315508365522</v>
      </c>
      <c r="AD5" s="780"/>
      <c r="AE5" s="781">
        <v>29.414414313026121</v>
      </c>
      <c r="AF5" s="782"/>
      <c r="AG5" s="739">
        <v>61708.464935714379</v>
      </c>
      <c r="AH5" s="740"/>
      <c r="AI5" s="741">
        <v>32.345940027676193</v>
      </c>
      <c r="AJ5" s="345"/>
    </row>
    <row r="6" spans="2:36" ht="14.25" x14ac:dyDescent="0.2">
      <c r="B6" s="784"/>
      <c r="C6" s="721" t="s">
        <v>546</v>
      </c>
      <c r="D6" s="785"/>
      <c r="E6" s="786">
        <v>60649.285714285703</v>
      </c>
      <c r="F6" s="735"/>
      <c r="G6" s="736">
        <v>20.967307801530524</v>
      </c>
      <c r="H6" s="737"/>
      <c r="I6" s="738">
        <v>62233.571428571551</v>
      </c>
      <c r="J6" s="735"/>
      <c r="K6" s="736">
        <v>24.17159566322368</v>
      </c>
      <c r="L6" s="737"/>
      <c r="M6" s="738">
        <v>53563.571428571406</v>
      </c>
      <c r="N6" s="735"/>
      <c r="O6" s="736">
        <v>21.365178767304769</v>
      </c>
      <c r="P6" s="737"/>
      <c r="Q6" s="738">
        <v>49555.902598752604</v>
      </c>
      <c r="R6" s="735"/>
      <c r="S6" s="736">
        <v>20.434070325488221</v>
      </c>
      <c r="T6" s="737"/>
      <c r="U6" s="738">
        <v>41126.653697653688</v>
      </c>
      <c r="V6" s="735"/>
      <c r="W6" s="736">
        <v>17.580315583325163</v>
      </c>
      <c r="X6" s="737"/>
      <c r="Y6" s="738">
        <v>37771.84551034266</v>
      </c>
      <c r="Z6" s="735"/>
      <c r="AA6" s="736">
        <v>17.366163873761728</v>
      </c>
      <c r="AB6" s="737"/>
      <c r="AC6" s="738">
        <v>34155.083150183149</v>
      </c>
      <c r="AD6" s="735"/>
      <c r="AE6" s="736">
        <v>17.379318825658967</v>
      </c>
      <c r="AF6" s="737"/>
      <c r="AG6" s="743">
        <v>23238.897414285719</v>
      </c>
      <c r="AH6" s="744"/>
      <c r="AI6" s="745">
        <v>12.181213434086914</v>
      </c>
      <c r="AJ6" s="324"/>
    </row>
    <row r="7" spans="2:36" ht="14.25" x14ac:dyDescent="0.2">
      <c r="B7" s="784"/>
      <c r="C7" s="721" t="s">
        <v>507</v>
      </c>
      <c r="D7" s="785"/>
      <c r="E7" s="787">
        <v>27802.142857142855</v>
      </c>
      <c r="F7" s="735"/>
      <c r="G7" s="748">
        <v>9.6115903091424073</v>
      </c>
      <c r="H7" s="749"/>
      <c r="I7" s="750">
        <v>22480.000000000142</v>
      </c>
      <c r="J7" s="747"/>
      <c r="K7" s="748">
        <v>8.7312596406737164</v>
      </c>
      <c r="L7" s="749"/>
      <c r="M7" s="750">
        <v>22313.571428571431</v>
      </c>
      <c r="N7" s="747"/>
      <c r="O7" s="748">
        <v>8.9003296418385887</v>
      </c>
      <c r="P7" s="749"/>
      <c r="Q7" s="750">
        <v>20561.194569844571</v>
      </c>
      <c r="R7" s="747"/>
      <c r="S7" s="748">
        <v>8.4782815725936604</v>
      </c>
      <c r="T7" s="749"/>
      <c r="U7" s="750">
        <v>26264.793050193046</v>
      </c>
      <c r="V7" s="747"/>
      <c r="W7" s="748">
        <v>11.227350368636047</v>
      </c>
      <c r="X7" s="749"/>
      <c r="Y7" s="750">
        <v>27109.01285021285</v>
      </c>
      <c r="Z7" s="747"/>
      <c r="AA7" s="748">
        <v>12.463769065342607</v>
      </c>
      <c r="AB7" s="749"/>
      <c r="AC7" s="750">
        <v>23757.729799029803</v>
      </c>
      <c r="AD7" s="747"/>
      <c r="AE7" s="748">
        <v>12.088776330470848</v>
      </c>
      <c r="AF7" s="749"/>
      <c r="AG7" s="743">
        <v>38220.195278571424</v>
      </c>
      <c r="AH7" s="744"/>
      <c r="AI7" s="745">
        <v>20.034012280400155</v>
      </c>
      <c r="AJ7" s="324"/>
    </row>
    <row r="8" spans="2:36" ht="14.25" x14ac:dyDescent="0.2">
      <c r="B8" s="784"/>
      <c r="C8" s="721" t="s">
        <v>508</v>
      </c>
      <c r="D8" s="785"/>
      <c r="E8" s="787">
        <v>18923.571428571413</v>
      </c>
      <c r="F8" s="735"/>
      <c r="G8" s="748">
        <v>6.5421437725794425</v>
      </c>
      <c r="H8" s="749"/>
      <c r="I8" s="750">
        <v>17286.428571428274</v>
      </c>
      <c r="J8" s="747"/>
      <c r="K8" s="748">
        <v>6.7140701119706296</v>
      </c>
      <c r="L8" s="749"/>
      <c r="M8" s="750">
        <v>16888.571428571417</v>
      </c>
      <c r="N8" s="747"/>
      <c r="O8" s="748">
        <v>6.7364318336576536</v>
      </c>
      <c r="P8" s="749"/>
      <c r="Q8" s="750">
        <v>16637.735372735366</v>
      </c>
      <c r="R8" s="747"/>
      <c r="S8" s="748">
        <v>6.8604674082133483</v>
      </c>
      <c r="T8" s="749"/>
      <c r="U8" s="750">
        <v>13511.610271260277</v>
      </c>
      <c r="V8" s="747"/>
      <c r="W8" s="748">
        <v>5.7757768077592253</v>
      </c>
      <c r="X8" s="749"/>
      <c r="Y8" s="750">
        <v>12320.677076527078</v>
      </c>
      <c r="Z8" s="747"/>
      <c r="AA8" s="748">
        <v>5.6646132656685158</v>
      </c>
      <c r="AB8" s="749"/>
      <c r="AC8" s="750">
        <v>11733.520636570638</v>
      </c>
      <c r="AD8" s="747"/>
      <c r="AE8" s="748">
        <v>5.9704318444710509</v>
      </c>
      <c r="AF8" s="749"/>
      <c r="AG8" s="743">
        <v>10645.313571428573</v>
      </c>
      <c r="AH8" s="744"/>
      <c r="AI8" s="745">
        <v>5.5799909253284667</v>
      </c>
      <c r="AJ8" s="324"/>
    </row>
    <row r="9" spans="2:36" ht="14.25" x14ac:dyDescent="0.2">
      <c r="B9" s="784"/>
      <c r="C9" s="721" t="s">
        <v>509</v>
      </c>
      <c r="D9" s="785"/>
      <c r="E9" s="787">
        <v>22552.857142857149</v>
      </c>
      <c r="F9" s="735"/>
      <c r="G9" s="748">
        <v>7.7968386923120647</v>
      </c>
      <c r="H9" s="749"/>
      <c r="I9" s="750">
        <v>14022.857142857141</v>
      </c>
      <c r="J9" s="747"/>
      <c r="K9" s="748">
        <v>5.4464949563327822</v>
      </c>
      <c r="L9" s="749"/>
      <c r="M9" s="750">
        <v>10451.428571428569</v>
      </c>
      <c r="N9" s="747"/>
      <c r="O9" s="748">
        <v>4.1688153692301988</v>
      </c>
      <c r="P9" s="749"/>
      <c r="Q9" s="750">
        <v>11709.36013761014</v>
      </c>
      <c r="R9" s="747"/>
      <c r="S9" s="748">
        <v>4.8282823230106358</v>
      </c>
      <c r="T9" s="749"/>
      <c r="U9" s="750">
        <v>8162.0942728445598</v>
      </c>
      <c r="V9" s="747"/>
      <c r="W9" s="748">
        <v>3.489031570434932</v>
      </c>
      <c r="X9" s="749"/>
      <c r="Y9" s="750">
        <v>8354.2926838926833</v>
      </c>
      <c r="Z9" s="747"/>
      <c r="AA9" s="748">
        <v>3.841009456583814</v>
      </c>
      <c r="AB9" s="749"/>
      <c r="AC9" s="750">
        <v>8259.0228640728637</v>
      </c>
      <c r="AD9" s="747"/>
      <c r="AE9" s="748">
        <v>4.2024840317907319</v>
      </c>
      <c r="AF9" s="749"/>
      <c r="AG9" s="743">
        <v>10286.962771428571</v>
      </c>
      <c r="AH9" s="744"/>
      <c r="AI9" s="745">
        <v>5.3921529439794709</v>
      </c>
      <c r="AJ9" s="324"/>
    </row>
    <row r="10" spans="2:36" ht="14.25" x14ac:dyDescent="0.2">
      <c r="B10" s="784"/>
      <c r="C10" s="721" t="s">
        <v>663</v>
      </c>
      <c r="D10" s="785"/>
      <c r="E10" s="787">
        <v>45157.142857142848</v>
      </c>
      <c r="F10" s="735"/>
      <c r="G10" s="748">
        <v>15.611456962309763</v>
      </c>
      <c r="H10" s="749"/>
      <c r="I10" s="750">
        <v>42576.428571424687</v>
      </c>
      <c r="J10" s="747"/>
      <c r="K10" s="748">
        <v>16.536737207727107</v>
      </c>
      <c r="L10" s="749"/>
      <c r="M10" s="750">
        <v>42000.714285714268</v>
      </c>
      <c r="N10" s="747"/>
      <c r="O10" s="748">
        <v>16.753042135463701</v>
      </c>
      <c r="P10" s="749"/>
      <c r="Q10" s="750">
        <v>40852.888803088819</v>
      </c>
      <c r="R10" s="747"/>
      <c r="S10" s="748">
        <v>16.845436346117125</v>
      </c>
      <c r="T10" s="749"/>
      <c r="U10" s="750">
        <v>36665.772166122188</v>
      </c>
      <c r="V10" s="747"/>
      <c r="W10" s="748">
        <v>15.673432867296533</v>
      </c>
      <c r="X10" s="749"/>
      <c r="Y10" s="750">
        <v>33718.091733491587</v>
      </c>
      <c r="Z10" s="747"/>
      <c r="AA10" s="748">
        <v>15.502390699813956</v>
      </c>
      <c r="AB10" s="749"/>
      <c r="AC10" s="750">
        <v>27227.31726066726</v>
      </c>
      <c r="AD10" s="747"/>
      <c r="AE10" s="748">
        <v>13.854225602667475</v>
      </c>
      <c r="AF10" s="749"/>
      <c r="AG10" s="743">
        <v>29446.367664285721</v>
      </c>
      <c r="AH10" s="744"/>
      <c r="AI10" s="745">
        <v>15.435004638247579</v>
      </c>
      <c r="AJ10" s="324"/>
    </row>
    <row r="11" spans="2:36" ht="14.25" x14ac:dyDescent="0.2">
      <c r="B11" s="784"/>
      <c r="C11" s="721" t="s">
        <v>664</v>
      </c>
      <c r="D11" s="785"/>
      <c r="E11" s="787">
        <v>53474.28571428571</v>
      </c>
      <c r="F11" s="735"/>
      <c r="G11" s="748">
        <v>18.486809775804467</v>
      </c>
      <c r="H11" s="749"/>
      <c r="I11" s="750">
        <v>41072.857142855566</v>
      </c>
      <c r="J11" s="747"/>
      <c r="K11" s="748">
        <v>15.952748216128548</v>
      </c>
      <c r="L11" s="749"/>
      <c r="M11" s="750">
        <v>44704.999999999993</v>
      </c>
      <c r="N11" s="747"/>
      <c r="O11" s="748">
        <v>17.831714564926905</v>
      </c>
      <c r="P11" s="749"/>
      <c r="Q11" s="750">
        <v>45304.163736263727</v>
      </c>
      <c r="R11" s="747"/>
      <c r="S11" s="748">
        <v>18.680892068900558</v>
      </c>
      <c r="T11" s="749"/>
      <c r="U11" s="750">
        <v>44995.482818532808</v>
      </c>
      <c r="V11" s="747"/>
      <c r="W11" s="748">
        <v>19.234115024024458</v>
      </c>
      <c r="X11" s="749"/>
      <c r="Y11" s="750">
        <v>38370.308261558268</v>
      </c>
      <c r="Z11" s="747"/>
      <c r="AA11" s="748">
        <v>17.641315963089923</v>
      </c>
      <c r="AB11" s="749"/>
      <c r="AC11" s="750">
        <v>33587.179036729045</v>
      </c>
      <c r="AD11" s="747"/>
      <c r="AE11" s="748">
        <v>17.090349051914789</v>
      </c>
      <c r="AF11" s="749"/>
      <c r="AG11" s="743">
        <v>17230.337499999991</v>
      </c>
      <c r="AH11" s="744"/>
      <c r="AI11" s="745">
        <v>9.0316857502812198</v>
      </c>
      <c r="AJ11" s="324"/>
    </row>
    <row r="12" spans="2:36" ht="14.25" x14ac:dyDescent="0.2">
      <c r="B12" s="784"/>
      <c r="C12" s="721" t="s">
        <v>665</v>
      </c>
      <c r="D12" s="785"/>
      <c r="E12" s="787">
        <v>13012.857142857138</v>
      </c>
      <c r="F12" s="735"/>
      <c r="G12" s="748"/>
      <c r="H12" s="749"/>
      <c r="I12" s="750">
        <v>10808.571428571429</v>
      </c>
      <c r="J12" s="747"/>
      <c r="K12" s="748"/>
      <c r="L12" s="749"/>
      <c r="M12" s="750">
        <v>10912.857142857143</v>
      </c>
      <c r="N12" s="747"/>
      <c r="O12" s="748"/>
      <c r="P12" s="749"/>
      <c r="Q12" s="750">
        <v>9827.3444708444731</v>
      </c>
      <c r="R12" s="747"/>
      <c r="S12" s="748"/>
      <c r="T12" s="749"/>
      <c r="U12" s="750">
        <v>8788.0558905058915</v>
      </c>
      <c r="V12" s="747"/>
      <c r="W12" s="748"/>
      <c r="X12" s="749"/>
      <c r="Y12" s="750">
        <v>13095.919255519257</v>
      </c>
      <c r="Z12" s="747"/>
      <c r="AA12" s="748"/>
      <c r="AB12" s="749"/>
      <c r="AC12" s="750">
        <v>16731.707330957332</v>
      </c>
      <c r="AD12" s="747"/>
      <c r="AE12" s="748"/>
      <c r="AF12" s="749"/>
      <c r="AG12" s="743">
        <v>28143.020685714288</v>
      </c>
      <c r="AH12" s="744"/>
      <c r="AI12" s="745"/>
      <c r="AJ12" s="324"/>
    </row>
    <row r="13" spans="2:36" ht="14.25" x14ac:dyDescent="0.2">
      <c r="B13" s="788" t="s">
        <v>666</v>
      </c>
      <c r="C13" s="789"/>
      <c r="D13" s="790"/>
      <c r="E13" s="756">
        <v>302269.28571428568</v>
      </c>
      <c r="F13" s="752"/>
      <c r="G13" s="753">
        <v>100</v>
      </c>
      <c r="H13" s="754"/>
      <c r="I13" s="755">
        <v>268274.2857142773</v>
      </c>
      <c r="J13" s="752"/>
      <c r="K13" s="753">
        <v>100.00000000000003</v>
      </c>
      <c r="L13" s="754"/>
      <c r="M13" s="755">
        <v>261617.85714285707</v>
      </c>
      <c r="N13" s="752"/>
      <c r="O13" s="753">
        <v>100</v>
      </c>
      <c r="P13" s="754"/>
      <c r="Q13" s="755">
        <v>252343.40617265616</v>
      </c>
      <c r="R13" s="752"/>
      <c r="S13" s="753">
        <v>100</v>
      </c>
      <c r="T13" s="754"/>
      <c r="U13" s="755">
        <v>242723.86610236642</v>
      </c>
      <c r="V13" s="752"/>
      <c r="W13" s="753">
        <v>99.999999999999986</v>
      </c>
      <c r="X13" s="754"/>
      <c r="Y13" s="755">
        <v>230598.44764874468</v>
      </c>
      <c r="Z13" s="752"/>
      <c r="AA13" s="753">
        <v>99.999999999999986</v>
      </c>
      <c r="AB13" s="754"/>
      <c r="AC13" s="755">
        <v>213258.87558657565</v>
      </c>
      <c r="AD13" s="752"/>
      <c r="AE13" s="753">
        <v>99.999999999999972</v>
      </c>
      <c r="AF13" s="754"/>
      <c r="AG13" s="756">
        <v>218919.55982142867</v>
      </c>
      <c r="AH13" s="752"/>
      <c r="AI13" s="753">
        <v>100</v>
      </c>
      <c r="AJ13" s="497"/>
    </row>
    <row r="14" spans="2:36" ht="14.25" x14ac:dyDescent="0.2">
      <c r="B14" s="784" t="s">
        <v>107</v>
      </c>
      <c r="C14" s="721" t="s">
        <v>506</v>
      </c>
      <c r="D14" s="785"/>
      <c r="E14" s="786">
        <v>19918.571428571431</v>
      </c>
      <c r="F14" s="735"/>
      <c r="G14" s="736">
        <v>20.511349427012078</v>
      </c>
      <c r="H14" s="737"/>
      <c r="I14" s="738">
        <v>19263.571428571428</v>
      </c>
      <c r="J14" s="735"/>
      <c r="K14" s="736">
        <v>22.076423110296233</v>
      </c>
      <c r="L14" s="737"/>
      <c r="M14" s="738">
        <v>18860</v>
      </c>
      <c r="N14" s="735"/>
      <c r="O14" s="736">
        <v>23.55333933971437</v>
      </c>
      <c r="P14" s="737"/>
      <c r="Q14" s="738">
        <v>16472.506192456196</v>
      </c>
      <c r="R14" s="735"/>
      <c r="S14" s="736">
        <v>21.93820471924791</v>
      </c>
      <c r="T14" s="737"/>
      <c r="U14" s="738">
        <v>15041.795936045935</v>
      </c>
      <c r="V14" s="735"/>
      <c r="W14" s="736">
        <v>23.015584505365581</v>
      </c>
      <c r="X14" s="737"/>
      <c r="Y14" s="738">
        <v>11178.112810612813</v>
      </c>
      <c r="Z14" s="735"/>
      <c r="AA14" s="736">
        <v>22.866625645638223</v>
      </c>
      <c r="AB14" s="737"/>
      <c r="AC14" s="738">
        <v>9060.3853578853596</v>
      </c>
      <c r="AD14" s="735"/>
      <c r="AE14" s="736">
        <v>20.172305605004937</v>
      </c>
      <c r="AF14" s="737"/>
      <c r="AG14" s="743">
        <v>8634.7777071428591</v>
      </c>
      <c r="AH14" s="744"/>
      <c r="AI14" s="745">
        <v>22.536818365438943</v>
      </c>
      <c r="AJ14" s="324"/>
    </row>
    <row r="15" spans="2:36" ht="14.25" x14ac:dyDescent="0.2">
      <c r="B15" s="784"/>
      <c r="C15" s="721" t="s">
        <v>546</v>
      </c>
      <c r="D15" s="785"/>
      <c r="E15" s="786">
        <v>18436.428571428569</v>
      </c>
      <c r="F15" s="735"/>
      <c r="G15" s="736">
        <v>18.985097900760547</v>
      </c>
      <c r="H15" s="737"/>
      <c r="I15" s="738">
        <v>18368.571428571435</v>
      </c>
      <c r="J15" s="735"/>
      <c r="K15" s="736">
        <v>21.050735908056588</v>
      </c>
      <c r="L15" s="737"/>
      <c r="M15" s="738">
        <v>16103.571428571433</v>
      </c>
      <c r="N15" s="735"/>
      <c r="O15" s="736">
        <v>20.110969376377085</v>
      </c>
      <c r="P15" s="737"/>
      <c r="Q15" s="738">
        <v>16517.562320562323</v>
      </c>
      <c r="R15" s="735"/>
      <c r="S15" s="736">
        <v>21.998210801546524</v>
      </c>
      <c r="T15" s="737"/>
      <c r="U15" s="738">
        <v>10686.370582120584</v>
      </c>
      <c r="V15" s="735"/>
      <c r="W15" s="736">
        <v>16.351309792672485</v>
      </c>
      <c r="X15" s="737"/>
      <c r="Y15" s="738">
        <v>8835.6470943470958</v>
      </c>
      <c r="Z15" s="735"/>
      <c r="AA15" s="736">
        <v>18.07473567913739</v>
      </c>
      <c r="AB15" s="737"/>
      <c r="AC15" s="738">
        <v>8649.544277794279</v>
      </c>
      <c r="AD15" s="735"/>
      <c r="AE15" s="736">
        <v>19.257597069404429</v>
      </c>
      <c r="AF15" s="737"/>
      <c r="AG15" s="743">
        <v>5795.1478285714302</v>
      </c>
      <c r="AH15" s="744"/>
      <c r="AI15" s="745">
        <v>15.125368416299107</v>
      </c>
      <c r="AJ15" s="324"/>
    </row>
    <row r="16" spans="2:36" ht="14.25" x14ac:dyDescent="0.2">
      <c r="B16" s="784"/>
      <c r="C16" s="721" t="s">
        <v>507</v>
      </c>
      <c r="D16" s="785"/>
      <c r="E16" s="786">
        <v>4642.8571428571431</v>
      </c>
      <c r="F16" s="735"/>
      <c r="G16" s="736">
        <v>4.7810288774144203</v>
      </c>
      <c r="H16" s="737"/>
      <c r="I16" s="738">
        <v>3531.4285714285716</v>
      </c>
      <c r="J16" s="735"/>
      <c r="K16" s="736">
        <v>4.0470850182544611</v>
      </c>
      <c r="L16" s="737"/>
      <c r="M16" s="738">
        <v>2816.4285714285716</v>
      </c>
      <c r="N16" s="735"/>
      <c r="O16" s="736">
        <v>3.5173010534954461</v>
      </c>
      <c r="P16" s="737"/>
      <c r="Q16" s="738">
        <v>2945.9111721611725</v>
      </c>
      <c r="R16" s="735"/>
      <c r="S16" s="736">
        <v>3.9233861335070332</v>
      </c>
      <c r="T16" s="737"/>
      <c r="U16" s="738">
        <v>3430.934065934066</v>
      </c>
      <c r="V16" s="735"/>
      <c r="W16" s="736">
        <v>5.2497024466082935</v>
      </c>
      <c r="X16" s="737"/>
      <c r="Y16" s="738">
        <v>2308.6182061182062</v>
      </c>
      <c r="Z16" s="735"/>
      <c r="AA16" s="736">
        <v>4.7226494465048958</v>
      </c>
      <c r="AB16" s="737"/>
      <c r="AC16" s="738">
        <v>1898.4674784674787</v>
      </c>
      <c r="AD16" s="735"/>
      <c r="AE16" s="736">
        <v>4.2268032367386281</v>
      </c>
      <c r="AF16" s="737"/>
      <c r="AG16" s="743">
        <v>4132.9442071428575</v>
      </c>
      <c r="AH16" s="744"/>
      <c r="AI16" s="745">
        <v>10.787007618484672</v>
      </c>
      <c r="AJ16" s="324"/>
    </row>
    <row r="17" spans="2:36" ht="14.25" x14ac:dyDescent="0.2">
      <c r="B17" s="784"/>
      <c r="C17" s="721" t="s">
        <v>508</v>
      </c>
      <c r="D17" s="785"/>
      <c r="E17" s="786">
        <v>6944.2857142857192</v>
      </c>
      <c r="F17" s="735"/>
      <c r="G17" s="736">
        <v>7.1509481148035414</v>
      </c>
      <c r="H17" s="737"/>
      <c r="I17" s="738">
        <v>6214.2857142857156</v>
      </c>
      <c r="J17" s="735"/>
      <c r="K17" s="736">
        <v>7.1216908695011778</v>
      </c>
      <c r="L17" s="737"/>
      <c r="M17" s="738">
        <v>6556.4285714285743</v>
      </c>
      <c r="N17" s="735"/>
      <c r="O17" s="736">
        <v>8.1880056733539721</v>
      </c>
      <c r="P17" s="737"/>
      <c r="Q17" s="738">
        <v>6035.5414315414328</v>
      </c>
      <c r="R17" s="735"/>
      <c r="S17" s="736">
        <v>8.0381784028284056</v>
      </c>
      <c r="T17" s="737"/>
      <c r="U17" s="738">
        <v>5247.6640283140268</v>
      </c>
      <c r="V17" s="735"/>
      <c r="W17" s="736">
        <v>8.029496970504562</v>
      </c>
      <c r="X17" s="737"/>
      <c r="Y17" s="738">
        <v>3613.5510692010689</v>
      </c>
      <c r="Z17" s="735"/>
      <c r="AA17" s="736">
        <v>7.3920992703138246</v>
      </c>
      <c r="AB17" s="737"/>
      <c r="AC17" s="738">
        <v>3505.6767894267896</v>
      </c>
      <c r="AD17" s="735"/>
      <c r="AE17" s="736">
        <v>7.8051408141424572</v>
      </c>
      <c r="AF17" s="737"/>
      <c r="AG17" s="757">
        <v>3106.3542999999995</v>
      </c>
      <c r="AH17" s="744"/>
      <c r="AI17" s="745">
        <v>8.1076021887498921</v>
      </c>
      <c r="AJ17" s="324"/>
    </row>
    <row r="18" spans="2:36" ht="14.25" x14ac:dyDescent="0.2">
      <c r="B18" s="784"/>
      <c r="C18" s="721" t="s">
        <v>509</v>
      </c>
      <c r="D18" s="785"/>
      <c r="E18" s="786">
        <v>8673.5714285714275</v>
      </c>
      <c r="F18" s="735"/>
      <c r="G18" s="736">
        <v>8.9316974859143521</v>
      </c>
      <c r="H18" s="737"/>
      <c r="I18" s="738">
        <v>6195.7142857142844</v>
      </c>
      <c r="J18" s="735"/>
      <c r="K18" s="736">
        <v>7.1004076554084126</v>
      </c>
      <c r="L18" s="737"/>
      <c r="M18" s="738">
        <v>4875.0000000000009</v>
      </c>
      <c r="N18" s="735"/>
      <c r="O18" s="736">
        <v>6.0881510753503481</v>
      </c>
      <c r="P18" s="737"/>
      <c r="Q18" s="738">
        <v>4689.5112513612512</v>
      </c>
      <c r="R18" s="735"/>
      <c r="S18" s="736">
        <v>6.2455255237781975</v>
      </c>
      <c r="T18" s="737"/>
      <c r="U18" s="738">
        <v>3380.2066874566867</v>
      </c>
      <c r="V18" s="735"/>
      <c r="W18" s="736">
        <v>5.1720840378061927</v>
      </c>
      <c r="X18" s="737"/>
      <c r="Y18" s="738">
        <v>2122.3655826155823</v>
      </c>
      <c r="Z18" s="735"/>
      <c r="AA18" s="736">
        <v>4.3416397815184302</v>
      </c>
      <c r="AB18" s="737"/>
      <c r="AC18" s="738">
        <v>2401.1143946143952</v>
      </c>
      <c r="AD18" s="735"/>
      <c r="AE18" s="736">
        <v>5.3459109571519017</v>
      </c>
      <c r="AF18" s="737"/>
      <c r="AG18" s="743">
        <v>3170.7370357142863</v>
      </c>
      <c r="AH18" s="744"/>
      <c r="AI18" s="745">
        <v>8.2756414909617675</v>
      </c>
      <c r="AJ18" s="324"/>
    </row>
    <row r="19" spans="2:36" ht="14.25" x14ac:dyDescent="0.2">
      <c r="B19" s="784"/>
      <c r="C19" s="721" t="s">
        <v>663</v>
      </c>
      <c r="D19" s="785"/>
      <c r="E19" s="786">
        <v>20269.999999999996</v>
      </c>
      <c r="F19" s="735"/>
      <c r="G19" s="736">
        <v>20.873236535887134</v>
      </c>
      <c r="H19" s="737"/>
      <c r="I19" s="738">
        <v>20865.714285714286</v>
      </c>
      <c r="J19" s="735"/>
      <c r="K19" s="736">
        <v>23.912509618375672</v>
      </c>
      <c r="L19" s="737"/>
      <c r="M19" s="738">
        <v>17859.285714285714</v>
      </c>
      <c r="N19" s="735"/>
      <c r="O19" s="736">
        <v>22.3035958002908</v>
      </c>
      <c r="P19" s="737"/>
      <c r="Q19" s="738">
        <v>15331.148396198392</v>
      </c>
      <c r="R19" s="735"/>
      <c r="S19" s="736">
        <v>20.418136024195277</v>
      </c>
      <c r="T19" s="737"/>
      <c r="U19" s="738">
        <v>14283.481694881695</v>
      </c>
      <c r="V19" s="735"/>
      <c r="W19" s="736">
        <v>21.855281202931227</v>
      </c>
      <c r="X19" s="737"/>
      <c r="Y19" s="738">
        <v>11393.566424116423</v>
      </c>
      <c r="Z19" s="735"/>
      <c r="AA19" s="736">
        <v>23.307370627144365</v>
      </c>
      <c r="AB19" s="737"/>
      <c r="AC19" s="738">
        <v>11674.342871992874</v>
      </c>
      <c r="AD19" s="735"/>
      <c r="AE19" s="736">
        <v>25.992096676825589</v>
      </c>
      <c r="AF19" s="737"/>
      <c r="AG19" s="743">
        <v>9414.8213857142855</v>
      </c>
      <c r="AH19" s="744"/>
      <c r="AI19" s="745">
        <v>24.572736752374464</v>
      </c>
      <c r="AJ19" s="324"/>
    </row>
    <row r="20" spans="2:36" ht="14.25" x14ac:dyDescent="0.2">
      <c r="B20" s="784"/>
      <c r="C20" s="721" t="s">
        <v>664</v>
      </c>
      <c r="D20" s="785"/>
      <c r="E20" s="786">
        <v>18224.285714285717</v>
      </c>
      <c r="F20" s="735"/>
      <c r="G20" s="736">
        <v>18.766641658207927</v>
      </c>
      <c r="H20" s="737"/>
      <c r="I20" s="738">
        <v>12819.28571428543</v>
      </c>
      <c r="J20" s="735"/>
      <c r="K20" s="736">
        <v>14.691147820107444</v>
      </c>
      <c r="L20" s="737"/>
      <c r="M20" s="738">
        <v>13002.857142857145</v>
      </c>
      <c r="N20" s="735"/>
      <c r="O20" s="736">
        <v>16.238637681417984</v>
      </c>
      <c r="P20" s="737"/>
      <c r="Q20" s="738">
        <v>13093.754494604495</v>
      </c>
      <c r="R20" s="735"/>
      <c r="S20" s="736">
        <v>17.438358394896667</v>
      </c>
      <c r="T20" s="737"/>
      <c r="U20" s="738">
        <v>13284.376175626177</v>
      </c>
      <c r="V20" s="735"/>
      <c r="W20" s="736">
        <v>20.32654104411165</v>
      </c>
      <c r="X20" s="737"/>
      <c r="Y20" s="738">
        <v>9432.1017721017724</v>
      </c>
      <c r="Z20" s="735"/>
      <c r="AA20" s="736">
        <v>19.294879549742884</v>
      </c>
      <c r="AB20" s="737"/>
      <c r="AC20" s="738">
        <v>7725.4405504405513</v>
      </c>
      <c r="AD20" s="735"/>
      <c r="AE20" s="736">
        <v>17.20014564073205</v>
      </c>
      <c r="AF20" s="737"/>
      <c r="AG20" s="743">
        <v>4059.3112428571444</v>
      </c>
      <c r="AH20" s="744"/>
      <c r="AI20" s="745">
        <v>10.594825167691154</v>
      </c>
      <c r="AJ20" s="324"/>
    </row>
    <row r="21" spans="2:36" ht="14.25" x14ac:dyDescent="0.2">
      <c r="B21" s="784"/>
      <c r="C21" s="721" t="s">
        <v>665</v>
      </c>
      <c r="D21" s="785"/>
      <c r="E21" s="786">
        <v>4888.5714285714284</v>
      </c>
      <c r="F21" s="735"/>
      <c r="G21" s="736"/>
      <c r="H21" s="737"/>
      <c r="I21" s="738">
        <v>3666.4285714285716</v>
      </c>
      <c r="J21" s="735"/>
      <c r="K21" s="736"/>
      <c r="L21" s="737"/>
      <c r="M21" s="738">
        <v>3785</v>
      </c>
      <c r="N21" s="735"/>
      <c r="O21" s="736"/>
      <c r="P21" s="737"/>
      <c r="Q21" s="738">
        <v>3188.8756063756059</v>
      </c>
      <c r="R21" s="735"/>
      <c r="S21" s="736"/>
      <c r="T21" s="737"/>
      <c r="U21" s="738">
        <v>2394.666122166122</v>
      </c>
      <c r="V21" s="735"/>
      <c r="W21" s="736"/>
      <c r="X21" s="737"/>
      <c r="Y21" s="738">
        <v>2862.8684783684785</v>
      </c>
      <c r="Z21" s="735"/>
      <c r="AA21" s="736"/>
      <c r="AB21" s="737"/>
      <c r="AC21" s="738">
        <v>4198.5090585090584</v>
      </c>
      <c r="AD21" s="735"/>
      <c r="AE21" s="736"/>
      <c r="AF21" s="737"/>
      <c r="AG21" s="743">
        <v>5613.8032500000008</v>
      </c>
      <c r="AH21" s="744"/>
      <c r="AI21" s="745"/>
      <c r="AJ21" s="324"/>
    </row>
    <row r="22" spans="2:36" ht="14.25" x14ac:dyDescent="0.2">
      <c r="B22" s="791" t="s">
        <v>510</v>
      </c>
      <c r="C22" s="792"/>
      <c r="D22" s="793"/>
      <c r="E22" s="756">
        <v>101998.57142857143</v>
      </c>
      <c r="F22" s="752"/>
      <c r="G22" s="753">
        <v>100</v>
      </c>
      <c r="H22" s="754"/>
      <c r="I22" s="755">
        <v>90924.999999999724</v>
      </c>
      <c r="J22" s="752"/>
      <c r="K22" s="753">
        <v>99.999999999999986</v>
      </c>
      <c r="L22" s="754"/>
      <c r="M22" s="755">
        <v>83858.571428571435</v>
      </c>
      <c r="N22" s="752"/>
      <c r="O22" s="753">
        <v>100</v>
      </c>
      <c r="P22" s="754"/>
      <c r="Q22" s="755">
        <v>78274.81086526085</v>
      </c>
      <c r="R22" s="752"/>
      <c r="S22" s="753">
        <v>100.00000000000001</v>
      </c>
      <c r="T22" s="754"/>
      <c r="U22" s="755">
        <v>67749.495292545296</v>
      </c>
      <c r="V22" s="752"/>
      <c r="W22" s="753">
        <v>99.999999999999986</v>
      </c>
      <c r="X22" s="754"/>
      <c r="Y22" s="755">
        <v>51746.831437481436</v>
      </c>
      <c r="Z22" s="752"/>
      <c r="AA22" s="753">
        <v>100.00000000000003</v>
      </c>
      <c r="AB22" s="754"/>
      <c r="AC22" s="755">
        <v>49113.48077913079</v>
      </c>
      <c r="AD22" s="752"/>
      <c r="AE22" s="753">
        <v>99.999999999999972</v>
      </c>
      <c r="AF22" s="754"/>
      <c r="AG22" s="756">
        <v>43927.896957142861</v>
      </c>
      <c r="AH22" s="752"/>
      <c r="AI22" s="753">
        <v>100</v>
      </c>
      <c r="AJ22" s="497"/>
    </row>
    <row r="23" spans="2:36" ht="14.25" x14ac:dyDescent="0.2">
      <c r="B23" s="784" t="s">
        <v>426</v>
      </c>
      <c r="C23" s="721" t="s">
        <v>506</v>
      </c>
      <c r="D23" s="785"/>
      <c r="E23" s="786"/>
      <c r="F23" s="735"/>
      <c r="G23" s="736"/>
      <c r="H23" s="737"/>
      <c r="I23" s="738"/>
      <c r="J23" s="735"/>
      <c r="K23" s="736"/>
      <c r="L23" s="737"/>
      <c r="M23" s="738"/>
      <c r="N23" s="735"/>
      <c r="O23" s="736"/>
      <c r="P23" s="737"/>
      <c r="Q23" s="738"/>
      <c r="R23" s="735"/>
      <c r="S23" s="736"/>
      <c r="T23" s="737"/>
      <c r="U23" s="738"/>
      <c r="V23" s="735"/>
      <c r="W23" s="736"/>
      <c r="X23" s="737"/>
      <c r="Y23" s="738">
        <v>13227.227027027026</v>
      </c>
      <c r="Z23" s="735"/>
      <c r="AA23" s="736">
        <v>42.451020238147251</v>
      </c>
      <c r="AB23" s="737"/>
      <c r="AC23" s="738">
        <v>15056.17027027027</v>
      </c>
      <c r="AD23" s="735"/>
      <c r="AE23" s="736">
        <v>40.194634253104653</v>
      </c>
      <c r="AF23" s="737"/>
      <c r="AG23" s="794">
        <v>16788.675871428564</v>
      </c>
      <c r="AH23" s="735"/>
      <c r="AI23" s="745">
        <v>42.251580998926229</v>
      </c>
      <c r="AJ23" s="324"/>
    </row>
    <row r="24" spans="2:36" ht="14.25" x14ac:dyDescent="0.2">
      <c r="B24" s="784"/>
      <c r="C24" s="721" t="s">
        <v>546</v>
      </c>
      <c r="D24" s="785"/>
      <c r="E24" s="786"/>
      <c r="F24" s="735"/>
      <c r="G24" s="736"/>
      <c r="H24" s="737"/>
      <c r="I24" s="738"/>
      <c r="J24" s="735"/>
      <c r="K24" s="736"/>
      <c r="L24" s="737"/>
      <c r="M24" s="738"/>
      <c r="N24" s="735"/>
      <c r="O24" s="736"/>
      <c r="P24" s="737"/>
      <c r="Q24" s="738"/>
      <c r="R24" s="735"/>
      <c r="S24" s="736"/>
      <c r="T24" s="737"/>
      <c r="U24" s="738"/>
      <c r="V24" s="735"/>
      <c r="W24" s="736"/>
      <c r="X24" s="737"/>
      <c r="Y24" s="738">
        <v>3527.7742084942092</v>
      </c>
      <c r="Z24" s="735"/>
      <c r="AA24" s="736">
        <v>11.321920612264668</v>
      </c>
      <c r="AB24" s="737"/>
      <c r="AC24" s="738">
        <v>4466.3349420849408</v>
      </c>
      <c r="AD24" s="735"/>
      <c r="AE24" s="736">
        <v>11.92353010270141</v>
      </c>
      <c r="AF24" s="737"/>
      <c r="AG24" s="786">
        <v>4866.2909214285719</v>
      </c>
      <c r="AH24" s="735"/>
      <c r="AI24" s="745">
        <v>12.246855356889039</v>
      </c>
      <c r="AJ24" s="324"/>
    </row>
    <row r="25" spans="2:36" ht="14.25" x14ac:dyDescent="0.2">
      <c r="B25" s="784"/>
      <c r="C25" s="721" t="s">
        <v>507</v>
      </c>
      <c r="D25" s="785"/>
      <c r="E25" s="786"/>
      <c r="F25" s="735"/>
      <c r="G25" s="736"/>
      <c r="H25" s="737"/>
      <c r="I25" s="738"/>
      <c r="J25" s="735"/>
      <c r="K25" s="736"/>
      <c r="L25" s="737"/>
      <c r="M25" s="738"/>
      <c r="N25" s="735"/>
      <c r="O25" s="736"/>
      <c r="P25" s="737"/>
      <c r="Q25" s="738"/>
      <c r="R25" s="735"/>
      <c r="S25" s="736"/>
      <c r="T25" s="737"/>
      <c r="U25" s="738"/>
      <c r="V25" s="735"/>
      <c r="W25" s="736"/>
      <c r="X25" s="737"/>
      <c r="Y25" s="738">
        <v>224.22200772200773</v>
      </c>
      <c r="Z25" s="735"/>
      <c r="AA25" s="736">
        <v>0.71961061590581488</v>
      </c>
      <c r="AB25" s="737"/>
      <c r="AC25" s="738">
        <v>502.07142857142861</v>
      </c>
      <c r="AD25" s="735"/>
      <c r="AE25" s="736">
        <v>1.3403526313866585</v>
      </c>
      <c r="AF25" s="737"/>
      <c r="AG25" s="786">
        <v>1467.0869928571428</v>
      </c>
      <c r="AH25" s="735"/>
      <c r="AI25" s="745">
        <v>3.692175927743381</v>
      </c>
      <c r="AJ25" s="324"/>
    </row>
    <row r="26" spans="2:36" ht="14.25" x14ac:dyDescent="0.2">
      <c r="B26" s="784"/>
      <c r="C26" s="721" t="s">
        <v>508</v>
      </c>
      <c r="D26" s="785"/>
      <c r="E26" s="786"/>
      <c r="F26" s="735"/>
      <c r="G26" s="736"/>
      <c r="H26" s="737"/>
      <c r="I26" s="738"/>
      <c r="J26" s="735"/>
      <c r="K26" s="736"/>
      <c r="L26" s="737"/>
      <c r="M26" s="738"/>
      <c r="N26" s="735"/>
      <c r="O26" s="736"/>
      <c r="P26" s="737"/>
      <c r="Q26" s="738"/>
      <c r="R26" s="735"/>
      <c r="S26" s="736"/>
      <c r="T26" s="737"/>
      <c r="U26" s="738"/>
      <c r="V26" s="735"/>
      <c r="W26" s="736"/>
      <c r="X26" s="737"/>
      <c r="Y26" s="738">
        <v>2754.1877799227796</v>
      </c>
      <c r="Z26" s="735"/>
      <c r="AA26" s="736">
        <v>8.8391981891792231</v>
      </c>
      <c r="AB26" s="737"/>
      <c r="AC26" s="738">
        <v>2617.4720077220077</v>
      </c>
      <c r="AD26" s="735"/>
      <c r="AE26" s="736">
        <v>6.987721852871756</v>
      </c>
      <c r="AF26" s="737"/>
      <c r="AG26" s="786">
        <v>2387.2227571428571</v>
      </c>
      <c r="AH26" s="735"/>
      <c r="AI26" s="745">
        <v>6.0078553221433308</v>
      </c>
      <c r="AJ26" s="324"/>
    </row>
    <row r="27" spans="2:36" ht="14.25" x14ac:dyDescent="0.2">
      <c r="B27" s="784"/>
      <c r="C27" s="721" t="s">
        <v>509</v>
      </c>
      <c r="D27" s="785"/>
      <c r="E27" s="784"/>
      <c r="F27" s="735"/>
      <c r="G27" s="736"/>
      <c r="H27" s="737"/>
      <c r="I27" s="738"/>
      <c r="J27" s="735"/>
      <c r="K27" s="736"/>
      <c r="L27" s="737"/>
      <c r="M27" s="738"/>
      <c r="N27" s="735"/>
      <c r="O27" s="736"/>
      <c r="P27" s="737"/>
      <c r="Q27" s="738"/>
      <c r="R27" s="735"/>
      <c r="S27" s="736"/>
      <c r="T27" s="737"/>
      <c r="U27" s="738"/>
      <c r="V27" s="735"/>
      <c r="W27" s="736"/>
      <c r="X27" s="737"/>
      <c r="Y27" s="738">
        <v>2035.4855212355212</v>
      </c>
      <c r="Z27" s="735"/>
      <c r="AA27" s="736">
        <v>6.5326191861580325</v>
      </c>
      <c r="AB27" s="737"/>
      <c r="AC27" s="738">
        <v>2414.9293436293433</v>
      </c>
      <c r="AD27" s="735"/>
      <c r="AE27" s="736">
        <v>6.4470047808863615</v>
      </c>
      <c r="AF27" s="737"/>
      <c r="AG27" s="786">
        <v>3215.0217357142865</v>
      </c>
      <c r="AH27" s="735"/>
      <c r="AI27" s="745">
        <v>8.0911533655263685</v>
      </c>
      <c r="AJ27" s="324"/>
    </row>
    <row r="28" spans="2:36" ht="14.25" x14ac:dyDescent="0.2">
      <c r="B28" s="784"/>
      <c r="C28" s="721" t="s">
        <v>663</v>
      </c>
      <c r="D28" s="785"/>
      <c r="E28" s="784"/>
      <c r="F28" s="735"/>
      <c r="G28" s="736"/>
      <c r="H28" s="737"/>
      <c r="I28" s="738"/>
      <c r="J28" s="735"/>
      <c r="K28" s="736"/>
      <c r="L28" s="737"/>
      <c r="M28" s="738"/>
      <c r="N28" s="735"/>
      <c r="O28" s="736"/>
      <c r="P28" s="737"/>
      <c r="Q28" s="738"/>
      <c r="R28" s="735"/>
      <c r="S28" s="736"/>
      <c r="T28" s="737"/>
      <c r="U28" s="738"/>
      <c r="V28" s="735"/>
      <c r="W28" s="736"/>
      <c r="X28" s="737"/>
      <c r="Y28" s="738">
        <v>7703.8384169884157</v>
      </c>
      <c r="Z28" s="735"/>
      <c r="AA28" s="736">
        <v>24.724441478381177</v>
      </c>
      <c r="AB28" s="737"/>
      <c r="AC28" s="738">
        <v>8987.835714285713</v>
      </c>
      <c r="AD28" s="735"/>
      <c r="AE28" s="736">
        <v>23.99433340469395</v>
      </c>
      <c r="AF28" s="737"/>
      <c r="AG28" s="786">
        <v>9637.5278500000004</v>
      </c>
      <c r="AH28" s="735"/>
      <c r="AI28" s="745">
        <v>24.254491045161458</v>
      </c>
      <c r="AJ28" s="324"/>
    </row>
    <row r="29" spans="2:36" ht="14.25" x14ac:dyDescent="0.2">
      <c r="B29" s="784"/>
      <c r="C29" s="721" t="s">
        <v>664</v>
      </c>
      <c r="D29" s="785"/>
      <c r="E29" s="784"/>
      <c r="F29" s="735"/>
      <c r="G29" s="736"/>
      <c r="H29" s="737"/>
      <c r="I29" s="738"/>
      <c r="J29" s="735"/>
      <c r="K29" s="736"/>
      <c r="L29" s="737"/>
      <c r="M29" s="738"/>
      <c r="N29" s="735"/>
      <c r="O29" s="736"/>
      <c r="P29" s="737"/>
      <c r="Q29" s="738"/>
      <c r="R29" s="735"/>
      <c r="S29" s="736"/>
      <c r="T29" s="737"/>
      <c r="U29" s="738"/>
      <c r="V29" s="735"/>
      <c r="W29" s="736"/>
      <c r="X29" s="737"/>
      <c r="Y29" s="738">
        <v>1686.0615830115833</v>
      </c>
      <c r="Z29" s="735"/>
      <c r="AA29" s="736">
        <v>5.4111896799638313</v>
      </c>
      <c r="AB29" s="737"/>
      <c r="AC29" s="738">
        <v>3413.3459459459464</v>
      </c>
      <c r="AD29" s="735"/>
      <c r="AE29" s="736">
        <v>9.1124229743552192</v>
      </c>
      <c r="AF29" s="737"/>
      <c r="AG29" s="786">
        <v>1373.1979214285716</v>
      </c>
      <c r="AH29" s="735"/>
      <c r="AI29" s="745">
        <v>3.4558879836101974</v>
      </c>
      <c r="AJ29" s="324"/>
    </row>
    <row r="30" spans="2:36" ht="14.25" x14ac:dyDescent="0.2">
      <c r="B30" s="784"/>
      <c r="C30" s="721" t="s">
        <v>665</v>
      </c>
      <c r="D30" s="785"/>
      <c r="E30" s="784"/>
      <c r="F30" s="735"/>
      <c r="G30" s="736"/>
      <c r="H30" s="737"/>
      <c r="I30" s="738"/>
      <c r="J30" s="735"/>
      <c r="K30" s="736"/>
      <c r="L30" s="737"/>
      <c r="M30" s="738"/>
      <c r="N30" s="735"/>
      <c r="O30" s="736"/>
      <c r="P30" s="737"/>
      <c r="Q30" s="738"/>
      <c r="R30" s="735"/>
      <c r="S30" s="736"/>
      <c r="T30" s="737"/>
      <c r="U30" s="738"/>
      <c r="V30" s="735"/>
      <c r="W30" s="736"/>
      <c r="X30" s="737"/>
      <c r="Y30" s="738">
        <v>955.02355212355212</v>
      </c>
      <c r="Z30" s="735"/>
      <c r="AA30" s="736"/>
      <c r="AB30" s="737"/>
      <c r="AC30" s="738">
        <v>1431.1274131274131</v>
      </c>
      <c r="AD30" s="735"/>
      <c r="AE30" s="736"/>
      <c r="AF30" s="737"/>
      <c r="AG30" s="786">
        <v>2391.9367214285712</v>
      </c>
      <c r="AH30" s="735"/>
      <c r="AI30" s="745"/>
      <c r="AJ30" s="324"/>
    </row>
    <row r="31" spans="2:36" ht="15" thickBot="1" x14ac:dyDescent="0.25">
      <c r="B31" s="795" t="s">
        <v>430</v>
      </c>
      <c r="C31" s="796"/>
      <c r="D31" s="797"/>
      <c r="E31" s="762"/>
      <c r="F31" s="763"/>
      <c r="G31" s="764"/>
      <c r="H31" s="798"/>
      <c r="I31" s="799"/>
      <c r="J31" s="763"/>
      <c r="K31" s="764"/>
      <c r="L31" s="798"/>
      <c r="M31" s="799"/>
      <c r="N31" s="763"/>
      <c r="O31" s="764"/>
      <c r="P31" s="798"/>
      <c r="Q31" s="763"/>
      <c r="R31" s="763"/>
      <c r="S31" s="764"/>
      <c r="T31" s="798"/>
      <c r="U31" s="799"/>
      <c r="V31" s="763"/>
      <c r="W31" s="764"/>
      <c r="X31" s="798"/>
      <c r="Y31" s="799">
        <v>32113.820096525094</v>
      </c>
      <c r="Z31" s="763"/>
      <c r="AA31" s="764">
        <v>100</v>
      </c>
      <c r="AB31" s="798"/>
      <c r="AC31" s="799">
        <v>38889.287065637058</v>
      </c>
      <c r="AD31" s="763"/>
      <c r="AE31" s="764">
        <v>100</v>
      </c>
      <c r="AF31" s="798"/>
      <c r="AG31" s="762">
        <v>42126.960771428567</v>
      </c>
      <c r="AH31" s="763"/>
      <c r="AI31" s="764">
        <v>100</v>
      </c>
      <c r="AJ31" s="285"/>
    </row>
    <row r="32" spans="2:36" ht="13.5" thickBot="1" x14ac:dyDescent="0.25">
      <c r="AJ32" s="800"/>
    </row>
    <row r="33" spans="2:36" ht="14.25" x14ac:dyDescent="0.2">
      <c r="B33" s="777" t="s">
        <v>511</v>
      </c>
      <c r="C33" s="778" t="s">
        <v>506</v>
      </c>
      <c r="D33" s="773"/>
      <c r="E33" s="779">
        <v>115914.28571428572</v>
      </c>
      <c r="F33" s="780"/>
      <c r="G33" s="781">
        <v>21.632343472772288</v>
      </c>
      <c r="H33" s="782"/>
      <c r="I33" s="783">
        <v>111342.14285713028</v>
      </c>
      <c r="J33" s="780"/>
      <c r="K33" s="781">
        <v>23.515275674174266</v>
      </c>
      <c r="L33" s="782"/>
      <c r="M33" s="783">
        <v>108072.14285714286</v>
      </c>
      <c r="N33" s="780"/>
      <c r="O33" s="781">
        <v>24.375591059872047</v>
      </c>
      <c r="P33" s="782"/>
      <c r="Q33" s="783">
        <v>98671.547553047523</v>
      </c>
      <c r="R33" s="780"/>
      <c r="S33" s="781">
        <v>23.301432410292399</v>
      </c>
      <c r="T33" s="782"/>
      <c r="U33" s="783">
        <v>104092.95359204357</v>
      </c>
      <c r="V33" s="780"/>
      <c r="W33" s="781">
        <v>26.19840465695189</v>
      </c>
      <c r="X33" s="782"/>
      <c r="Y33" s="783">
        <v>128004.65725505223</v>
      </c>
      <c r="Z33" s="780"/>
      <c r="AA33" s="781">
        <v>28.547807762583659</v>
      </c>
      <c r="AB33" s="782"/>
      <c r="AC33" s="783">
        <v>125804.21548137617</v>
      </c>
      <c r="AD33" s="780"/>
      <c r="AE33" s="781">
        <v>29.950651394732919</v>
      </c>
      <c r="AF33" s="782"/>
      <c r="AG33" s="779">
        <v>127772.69459285724</v>
      </c>
      <c r="AH33" s="780"/>
      <c r="AI33" s="741">
        <v>31.853123529028942</v>
      </c>
      <c r="AJ33" s="324"/>
    </row>
    <row r="34" spans="2:36" ht="14.25" x14ac:dyDescent="0.2">
      <c r="B34" s="784"/>
      <c r="C34" s="785" t="s">
        <v>546</v>
      </c>
      <c r="D34" s="721"/>
      <c r="E34" s="786">
        <v>101817.85714285713</v>
      </c>
      <c r="F34" s="735"/>
      <c r="G34" s="736">
        <v>19.001616960354479</v>
      </c>
      <c r="H34" s="737"/>
      <c r="I34" s="738">
        <v>101804.28571428571</v>
      </c>
      <c r="J34" s="735"/>
      <c r="K34" s="736">
        <v>21.500896084384298</v>
      </c>
      <c r="L34" s="737"/>
      <c r="M34" s="738">
        <v>88857.857142857145</v>
      </c>
      <c r="N34" s="735"/>
      <c r="O34" s="736">
        <v>20.04182327571624</v>
      </c>
      <c r="P34" s="737"/>
      <c r="Q34" s="738">
        <v>84020.431091806066</v>
      </c>
      <c r="R34" s="735"/>
      <c r="S34" s="736">
        <v>19.84154951169489</v>
      </c>
      <c r="T34" s="737"/>
      <c r="U34" s="738">
        <v>66839.361350362771</v>
      </c>
      <c r="V34" s="735"/>
      <c r="W34" s="736">
        <v>16.822316739438545</v>
      </c>
      <c r="X34" s="737"/>
      <c r="Y34" s="738">
        <v>72138.276459918095</v>
      </c>
      <c r="Z34" s="735"/>
      <c r="AA34" s="736">
        <v>16.088396257321129</v>
      </c>
      <c r="AB34" s="737"/>
      <c r="AC34" s="738">
        <v>65011.578724053732</v>
      </c>
      <c r="AD34" s="735"/>
      <c r="AE34" s="736">
        <v>15.477534862682083</v>
      </c>
      <c r="AF34" s="737"/>
      <c r="AG34" s="786">
        <v>50289.548707142851</v>
      </c>
      <c r="AH34" s="735"/>
      <c r="AI34" s="745">
        <v>12.536944707099314</v>
      </c>
      <c r="AJ34" s="324"/>
    </row>
    <row r="35" spans="2:36" ht="14.25" x14ac:dyDescent="0.2">
      <c r="B35" s="784"/>
      <c r="C35" s="785" t="s">
        <v>507</v>
      </c>
      <c r="D35" s="721"/>
      <c r="E35" s="786">
        <v>37707.142857142862</v>
      </c>
      <c r="F35" s="735"/>
      <c r="G35" s="736">
        <v>7.0370434553096439</v>
      </c>
      <c r="H35" s="737"/>
      <c r="I35" s="738">
        <v>30760.714285716425</v>
      </c>
      <c r="J35" s="735"/>
      <c r="K35" s="736">
        <v>6.4966117752134638</v>
      </c>
      <c r="L35" s="737"/>
      <c r="M35" s="738">
        <v>29104.28571428571</v>
      </c>
      <c r="N35" s="735"/>
      <c r="O35" s="736">
        <v>6.5644498934279776</v>
      </c>
      <c r="P35" s="737"/>
      <c r="Q35" s="738">
        <v>28248.561076461079</v>
      </c>
      <c r="R35" s="735"/>
      <c r="S35" s="736">
        <v>6.6709396268189449</v>
      </c>
      <c r="T35" s="737"/>
      <c r="U35" s="738">
        <v>34260.675326700337</v>
      </c>
      <c r="V35" s="735"/>
      <c r="W35" s="736">
        <v>8.622822247383608</v>
      </c>
      <c r="X35" s="737"/>
      <c r="Y35" s="738">
        <v>34842.234305184298</v>
      </c>
      <c r="Z35" s="735"/>
      <c r="AA35" s="736">
        <v>7.7705720111526668</v>
      </c>
      <c r="AB35" s="737"/>
      <c r="AC35" s="738">
        <v>30886.066958186602</v>
      </c>
      <c r="AD35" s="735"/>
      <c r="AE35" s="736">
        <v>7.3531544303137419</v>
      </c>
      <c r="AF35" s="737"/>
      <c r="AG35" s="786">
        <v>53371.371614285708</v>
      </c>
      <c r="AH35" s="735"/>
      <c r="AI35" s="745">
        <v>13.305228463410582</v>
      </c>
      <c r="AJ35" s="324"/>
    </row>
    <row r="36" spans="2:36" ht="14.25" x14ac:dyDescent="0.2">
      <c r="B36" s="784"/>
      <c r="C36" s="785" t="s">
        <v>508</v>
      </c>
      <c r="D36" s="721"/>
      <c r="E36" s="786">
        <v>36203.571428571406</v>
      </c>
      <c r="F36" s="735"/>
      <c r="G36" s="736">
        <v>6.7564415141573981</v>
      </c>
      <c r="H36" s="737"/>
      <c r="I36" s="738">
        <v>32066.428571415705</v>
      </c>
      <c r="J36" s="735"/>
      <c r="K36" s="736">
        <v>6.7723764640548172</v>
      </c>
      <c r="L36" s="737"/>
      <c r="M36" s="738">
        <v>31957.142857142859</v>
      </c>
      <c r="N36" s="735"/>
      <c r="O36" s="736">
        <v>7.2079096900792177</v>
      </c>
      <c r="P36" s="737"/>
      <c r="Q36" s="738">
        <v>30019.300560175547</v>
      </c>
      <c r="R36" s="735"/>
      <c r="S36" s="736">
        <v>7.0891023841611887</v>
      </c>
      <c r="T36" s="737"/>
      <c r="U36" s="738">
        <v>25035.496569172999</v>
      </c>
      <c r="V36" s="735"/>
      <c r="W36" s="736">
        <v>6.301003548015939</v>
      </c>
      <c r="X36" s="737"/>
      <c r="Y36" s="738">
        <v>29381.857199262584</v>
      </c>
      <c r="Z36" s="735"/>
      <c r="AA36" s="736">
        <v>6.5527897892100073</v>
      </c>
      <c r="AB36" s="737"/>
      <c r="AC36" s="738">
        <v>27939.610980831701</v>
      </c>
      <c r="AD36" s="735"/>
      <c r="AE36" s="736">
        <v>6.6516813080498238</v>
      </c>
      <c r="AF36" s="737"/>
      <c r="AG36" s="786">
        <v>24993.808950000002</v>
      </c>
      <c r="AH36" s="735"/>
      <c r="AI36" s="745">
        <v>6.2308373982574254</v>
      </c>
      <c r="AJ36" s="324"/>
    </row>
    <row r="37" spans="2:36" ht="14.25" x14ac:dyDescent="0.2">
      <c r="B37" s="784"/>
      <c r="C37" s="785" t="s">
        <v>509</v>
      </c>
      <c r="D37" s="721"/>
      <c r="E37" s="786">
        <v>45437.857142857145</v>
      </c>
      <c r="F37" s="735"/>
      <c r="G37" s="736">
        <v>8.479777331362234</v>
      </c>
      <c r="H37" s="737"/>
      <c r="I37" s="738">
        <v>29596.428571427143</v>
      </c>
      <c r="J37" s="735"/>
      <c r="K37" s="736">
        <v>6.2507165657944537</v>
      </c>
      <c r="L37" s="737"/>
      <c r="M37" s="738">
        <v>22572.857142857145</v>
      </c>
      <c r="N37" s="735"/>
      <c r="O37" s="736">
        <v>5.0912910600331562</v>
      </c>
      <c r="P37" s="737"/>
      <c r="Q37" s="738">
        <v>23888.031815331822</v>
      </c>
      <c r="R37" s="735"/>
      <c r="S37" s="736">
        <v>5.6411941695818397</v>
      </c>
      <c r="T37" s="737"/>
      <c r="U37" s="738">
        <v>16670.987281374637</v>
      </c>
      <c r="V37" s="735"/>
      <c r="W37" s="736">
        <v>4.1958005393915023</v>
      </c>
      <c r="X37" s="737"/>
      <c r="Y37" s="738">
        <v>23214.441016095308</v>
      </c>
      <c r="Z37" s="735"/>
      <c r="AA37" s="736">
        <v>5.1773225572788215</v>
      </c>
      <c r="AB37" s="737"/>
      <c r="AC37" s="738">
        <v>23739.731454287888</v>
      </c>
      <c r="AD37" s="735"/>
      <c r="AE37" s="736">
        <v>5.6518012394998856</v>
      </c>
      <c r="AF37" s="737"/>
      <c r="AG37" s="786">
        <v>27740.041999999998</v>
      </c>
      <c r="AH37" s="735"/>
      <c r="AI37" s="745">
        <v>6.9154602033089345</v>
      </c>
      <c r="AJ37" s="324"/>
    </row>
    <row r="38" spans="2:36" ht="14.25" x14ac:dyDescent="0.2">
      <c r="B38" s="784"/>
      <c r="C38" s="721" t="s">
        <v>663</v>
      </c>
      <c r="D38" s="801"/>
      <c r="E38" s="786"/>
      <c r="F38" s="735"/>
      <c r="G38" s="736"/>
      <c r="H38" s="737"/>
      <c r="I38" s="738"/>
      <c r="J38" s="735"/>
      <c r="K38" s="736"/>
      <c r="L38" s="737"/>
      <c r="M38" s="738"/>
      <c r="N38" s="735"/>
      <c r="O38" s="736"/>
      <c r="P38" s="737"/>
      <c r="Q38" s="738"/>
      <c r="R38" s="735"/>
      <c r="S38" s="736"/>
      <c r="T38" s="737"/>
      <c r="U38" s="738"/>
      <c r="V38" s="735"/>
      <c r="W38" s="736"/>
      <c r="X38" s="737"/>
      <c r="Y38" s="738"/>
      <c r="Z38" s="735"/>
      <c r="AA38" s="736"/>
      <c r="AB38" s="737"/>
      <c r="AC38" s="738"/>
      <c r="AD38" s="735"/>
      <c r="AE38" s="736"/>
      <c r="AF38" s="737"/>
      <c r="AG38" s="786"/>
      <c r="AH38" s="735"/>
      <c r="AI38" s="745"/>
      <c r="AJ38" s="324"/>
    </row>
    <row r="39" spans="2:36" ht="14.25" x14ac:dyDescent="0.2">
      <c r="B39" s="784"/>
      <c r="C39" s="721"/>
      <c r="D39" s="801" t="s">
        <v>513</v>
      </c>
      <c r="E39" s="802">
        <v>752.85714285714278</v>
      </c>
      <c r="F39" s="803"/>
      <c r="G39" s="804">
        <v>0.1405009244534261</v>
      </c>
      <c r="H39" s="805"/>
      <c r="I39" s="806">
        <v>602.14285714385721</v>
      </c>
      <c r="J39" s="803"/>
      <c r="K39" s="804">
        <v>0.12717157149689226</v>
      </c>
      <c r="L39" s="805"/>
      <c r="M39" s="806">
        <v>685.00000000000011</v>
      </c>
      <c r="N39" s="803"/>
      <c r="O39" s="804">
        <v>0.15450123810429078</v>
      </c>
      <c r="P39" s="805"/>
      <c r="Q39" s="806">
        <v>349.31813681813685</v>
      </c>
      <c r="R39" s="803"/>
      <c r="S39" s="804">
        <v>8.2491996493529132E-2</v>
      </c>
      <c r="T39" s="805"/>
      <c r="U39" s="806">
        <v>931.99633699633694</v>
      </c>
      <c r="V39" s="803"/>
      <c r="W39" s="804">
        <v>0.23456743547810385</v>
      </c>
      <c r="X39" s="805"/>
      <c r="Y39" s="806">
        <v>569.52974952974955</v>
      </c>
      <c r="Z39" s="803"/>
      <c r="AA39" s="804">
        <v>0.12701745509346293</v>
      </c>
      <c r="AB39" s="805"/>
      <c r="AC39" s="806">
        <v>530.05984555984548</v>
      </c>
      <c r="AD39" s="803"/>
      <c r="AE39" s="804">
        <v>0.12619320896332845</v>
      </c>
      <c r="AF39" s="805"/>
      <c r="AG39" s="802">
        <v>1149.3343</v>
      </c>
      <c r="AH39" s="803"/>
      <c r="AI39" s="807">
        <v>0.28652356084925656</v>
      </c>
      <c r="AJ39" s="324"/>
    </row>
    <row r="40" spans="2:36" ht="14.25" x14ac:dyDescent="0.2">
      <c r="B40" s="784"/>
      <c r="C40" s="721"/>
      <c r="D40" s="801" t="s">
        <v>514</v>
      </c>
      <c r="E40" s="802">
        <v>18270.714285714286</v>
      </c>
      <c r="F40" s="803"/>
      <c r="G40" s="804">
        <v>3.4097468184005568</v>
      </c>
      <c r="H40" s="805"/>
      <c r="I40" s="806">
        <v>18442.857142848716</v>
      </c>
      <c r="J40" s="803"/>
      <c r="K40" s="804">
        <v>3.8951008019487596</v>
      </c>
      <c r="L40" s="805"/>
      <c r="M40" s="806">
        <v>18799.285714285717</v>
      </c>
      <c r="N40" s="803"/>
      <c r="O40" s="804">
        <v>4.2401648442824076</v>
      </c>
      <c r="P40" s="805"/>
      <c r="Q40" s="806">
        <v>14909.559647559649</v>
      </c>
      <c r="R40" s="803"/>
      <c r="S40" s="804">
        <v>3.5209146406471263</v>
      </c>
      <c r="T40" s="805"/>
      <c r="U40" s="806">
        <v>15086.811695211696</v>
      </c>
      <c r="V40" s="803"/>
      <c r="W40" s="804">
        <v>3.7970908129232068</v>
      </c>
      <c r="X40" s="805"/>
      <c r="Y40" s="806">
        <v>18188.977031977032</v>
      </c>
      <c r="Z40" s="803"/>
      <c r="AA40" s="804">
        <v>4.0565353702115807</v>
      </c>
      <c r="AB40" s="805"/>
      <c r="AC40" s="806">
        <v>16422.774167574167</v>
      </c>
      <c r="AD40" s="803"/>
      <c r="AE40" s="804">
        <v>3.9098275216402021</v>
      </c>
      <c r="AF40" s="805"/>
      <c r="AG40" s="802">
        <v>17283.987842857143</v>
      </c>
      <c r="AH40" s="803"/>
      <c r="AI40" s="807">
        <v>4.3088157574438437</v>
      </c>
      <c r="AJ40" s="324"/>
    </row>
    <row r="41" spans="2:36" ht="14.25" x14ac:dyDescent="0.2">
      <c r="B41" s="784"/>
      <c r="C41" s="721"/>
      <c r="D41" s="801" t="s">
        <v>547</v>
      </c>
      <c r="E41" s="802">
        <v>0.71428571428571419</v>
      </c>
      <c r="F41" s="803"/>
      <c r="G41" s="804">
        <v>1.3330258487042322E-4</v>
      </c>
      <c r="H41" s="805"/>
      <c r="I41" s="806">
        <v>0</v>
      </c>
      <c r="J41" s="803"/>
      <c r="K41" s="804">
        <v>0</v>
      </c>
      <c r="L41" s="805"/>
      <c r="M41" s="806">
        <v>42.857142857142854</v>
      </c>
      <c r="N41" s="803"/>
      <c r="O41" s="804">
        <v>9.6663965445854486E-3</v>
      </c>
      <c r="P41" s="805"/>
      <c r="Q41" s="806">
        <v>0</v>
      </c>
      <c r="R41" s="803"/>
      <c r="S41" s="804">
        <v>0</v>
      </c>
      <c r="T41" s="805"/>
      <c r="U41" s="806">
        <v>0</v>
      </c>
      <c r="V41" s="803"/>
      <c r="W41" s="804">
        <v>0</v>
      </c>
      <c r="X41" s="805"/>
      <c r="Y41" s="806">
        <v>0</v>
      </c>
      <c r="Z41" s="803"/>
      <c r="AA41" s="804">
        <v>0</v>
      </c>
      <c r="AB41" s="805"/>
      <c r="AC41" s="806">
        <v>95.714285714285708</v>
      </c>
      <c r="AD41" s="803"/>
      <c r="AE41" s="804">
        <v>2.2787036141478249E-2</v>
      </c>
      <c r="AF41" s="805"/>
      <c r="AG41" s="802">
        <v>324.84577142857142</v>
      </c>
      <c r="AH41" s="803"/>
      <c r="AI41" s="807">
        <v>8.0982501920057529E-2</v>
      </c>
      <c r="AJ41" s="324"/>
    </row>
    <row r="42" spans="2:36" ht="14.25" x14ac:dyDescent="0.2">
      <c r="B42" s="784"/>
      <c r="C42" s="721"/>
      <c r="D42" s="801" t="s">
        <v>515</v>
      </c>
      <c r="E42" s="802">
        <v>3460</v>
      </c>
      <c r="F42" s="803"/>
      <c r="G42" s="804">
        <v>0.64571772111233017</v>
      </c>
      <c r="H42" s="805"/>
      <c r="I42" s="806">
        <v>3631.428571428999</v>
      </c>
      <c r="J42" s="803"/>
      <c r="K42" s="804">
        <v>0.76695168385433277</v>
      </c>
      <c r="L42" s="805"/>
      <c r="M42" s="806">
        <v>3175.7142857142862</v>
      </c>
      <c r="N42" s="803"/>
      <c r="O42" s="804">
        <v>0.7162799839537819</v>
      </c>
      <c r="P42" s="805"/>
      <c r="Q42" s="806">
        <v>2481.9612975612972</v>
      </c>
      <c r="R42" s="803"/>
      <c r="S42" s="804">
        <v>0.58611884433041894</v>
      </c>
      <c r="T42" s="805"/>
      <c r="U42" s="806">
        <v>2362.2942340692339</v>
      </c>
      <c r="V42" s="803"/>
      <c r="W42" s="804">
        <v>0.59454879631410995</v>
      </c>
      <c r="X42" s="805"/>
      <c r="Y42" s="806">
        <v>2618.6906989406998</v>
      </c>
      <c r="Z42" s="803"/>
      <c r="AA42" s="804">
        <v>0.58402467743082298</v>
      </c>
      <c r="AB42" s="805"/>
      <c r="AC42" s="806">
        <v>2554.4610187110193</v>
      </c>
      <c r="AD42" s="803"/>
      <c r="AE42" s="804">
        <v>0.60814950580232452</v>
      </c>
      <c r="AF42" s="805"/>
      <c r="AG42" s="802">
        <v>2410.6050785714283</v>
      </c>
      <c r="AH42" s="803"/>
      <c r="AI42" s="807">
        <v>0.60095235208205966</v>
      </c>
      <c r="AJ42" s="324"/>
    </row>
    <row r="43" spans="2:36" ht="14.25" x14ac:dyDescent="0.2">
      <c r="B43" s="784"/>
      <c r="C43" s="721"/>
      <c r="D43" s="801" t="s">
        <v>516</v>
      </c>
      <c r="E43" s="802">
        <v>2251.4285714285716</v>
      </c>
      <c r="F43" s="803"/>
      <c r="G43" s="804">
        <v>0.4201697475115741</v>
      </c>
      <c r="H43" s="805"/>
      <c r="I43" s="806">
        <v>2103.5714285711433</v>
      </c>
      <c r="J43" s="803"/>
      <c r="K43" s="804">
        <v>0.44427079247648271</v>
      </c>
      <c r="L43" s="805"/>
      <c r="M43" s="806">
        <v>2349.2857142857142</v>
      </c>
      <c r="N43" s="803"/>
      <c r="O43" s="804">
        <v>0.52987963725235898</v>
      </c>
      <c r="P43" s="805"/>
      <c r="Q43" s="806">
        <v>2408.9725274725279</v>
      </c>
      <c r="R43" s="803"/>
      <c r="S43" s="804">
        <v>0.56888243793860183</v>
      </c>
      <c r="T43" s="805"/>
      <c r="U43" s="806">
        <v>2176.0575685575682</v>
      </c>
      <c r="V43" s="803"/>
      <c r="W43" s="804">
        <v>0.54767623331471638</v>
      </c>
      <c r="X43" s="805"/>
      <c r="Y43" s="806">
        <v>1517.257637857638</v>
      </c>
      <c r="Z43" s="803"/>
      <c r="AA43" s="804">
        <v>0.33838127690593883</v>
      </c>
      <c r="AB43" s="805"/>
      <c r="AC43" s="806">
        <v>1680.0279675279678</v>
      </c>
      <c r="AD43" s="803"/>
      <c r="AE43" s="804">
        <v>0.39997015836310201</v>
      </c>
      <c r="AF43" s="805"/>
      <c r="AG43" s="802">
        <v>3236.1975714285713</v>
      </c>
      <c r="AH43" s="803"/>
      <c r="AI43" s="807">
        <v>0.80676862404387528</v>
      </c>
      <c r="AJ43" s="324"/>
    </row>
    <row r="44" spans="2:36" ht="14.25" x14ac:dyDescent="0.2">
      <c r="B44" s="784"/>
      <c r="C44" s="721"/>
      <c r="D44" s="801" t="s">
        <v>517</v>
      </c>
      <c r="E44" s="802">
        <v>3330.7142857142862</v>
      </c>
      <c r="F44" s="803"/>
      <c r="G44" s="804">
        <v>0.6215899532507837</v>
      </c>
      <c r="H44" s="805"/>
      <c r="I44" s="806">
        <v>4102.1428571422857</v>
      </c>
      <c r="J44" s="803"/>
      <c r="K44" s="804">
        <v>0.86636575931831261</v>
      </c>
      <c r="L44" s="805"/>
      <c r="M44" s="806">
        <v>3042.1428571428578</v>
      </c>
      <c r="N44" s="803"/>
      <c r="O44" s="804">
        <v>0.68615304805649058</v>
      </c>
      <c r="P44" s="805"/>
      <c r="Q44" s="806">
        <v>2709.1223888723889</v>
      </c>
      <c r="R44" s="803"/>
      <c r="S44" s="804">
        <v>0.6397632732128985</v>
      </c>
      <c r="T44" s="805"/>
      <c r="U44" s="806">
        <v>2441.809256509257</v>
      </c>
      <c r="V44" s="803"/>
      <c r="W44" s="804">
        <v>0.61456135876242513</v>
      </c>
      <c r="X44" s="805"/>
      <c r="Y44" s="806">
        <v>3669.1814872172026</v>
      </c>
      <c r="Z44" s="803"/>
      <c r="AA44" s="804">
        <v>0.81830684905781614</v>
      </c>
      <c r="AB44" s="805"/>
      <c r="AC44" s="806">
        <v>4207.8263422763412</v>
      </c>
      <c r="AD44" s="803"/>
      <c r="AE44" s="804">
        <v>1.0017719948800097</v>
      </c>
      <c r="AF44" s="805"/>
      <c r="AG44" s="802">
        <v>3298.0358785714293</v>
      </c>
      <c r="AH44" s="803"/>
      <c r="AI44" s="807">
        <v>0.82218461916336461</v>
      </c>
      <c r="AJ44" s="324"/>
    </row>
    <row r="45" spans="2:36" ht="14.25" x14ac:dyDescent="0.2">
      <c r="B45" s="784"/>
      <c r="C45" s="721"/>
      <c r="D45" s="801" t="s">
        <v>512</v>
      </c>
      <c r="E45" s="802">
        <v>11238.571428571428</v>
      </c>
      <c r="F45" s="803"/>
      <c r="G45" s="804">
        <v>2.0973828703512392</v>
      </c>
      <c r="H45" s="805"/>
      <c r="I45" s="806">
        <v>10304.28571428857</v>
      </c>
      <c r="J45" s="803"/>
      <c r="K45" s="804">
        <v>2.176248031330521</v>
      </c>
      <c r="L45" s="805"/>
      <c r="M45" s="806">
        <v>9461.4285714285706</v>
      </c>
      <c r="N45" s="803"/>
      <c r="O45" s="804">
        <v>2.1340181438263142</v>
      </c>
      <c r="P45" s="805"/>
      <c r="Q45" s="806">
        <v>8099.8270319770345</v>
      </c>
      <c r="R45" s="803"/>
      <c r="S45" s="804">
        <v>1.9127861759663147</v>
      </c>
      <c r="T45" s="805"/>
      <c r="U45" s="806">
        <v>7977.7391017391028</v>
      </c>
      <c r="V45" s="803"/>
      <c r="W45" s="804">
        <v>2.0078596103062667</v>
      </c>
      <c r="X45" s="805"/>
      <c r="Y45" s="806">
        <v>9575.5179064074764</v>
      </c>
      <c r="Z45" s="803"/>
      <c r="AA45" s="804">
        <v>2.1355476455409117</v>
      </c>
      <c r="AB45" s="805"/>
      <c r="AC45" s="806">
        <v>9375.9734356805784</v>
      </c>
      <c r="AD45" s="803"/>
      <c r="AE45" s="804">
        <v>2.2321709235563483</v>
      </c>
      <c r="AF45" s="805"/>
      <c r="AG45" s="802">
        <v>8988.7720142857142</v>
      </c>
      <c r="AH45" s="803"/>
      <c r="AI45" s="807">
        <v>2.240858003798623</v>
      </c>
      <c r="AJ45" s="324"/>
    </row>
    <row r="46" spans="2:36" ht="14.25" x14ac:dyDescent="0.2">
      <c r="B46" s="784"/>
      <c r="C46" s="721"/>
      <c r="D46" s="801" t="s">
        <v>518</v>
      </c>
      <c r="E46" s="802">
        <v>23172.857142857145</v>
      </c>
      <c r="F46" s="803"/>
      <c r="G46" s="804">
        <v>4.3246024583662717</v>
      </c>
      <c r="H46" s="805"/>
      <c r="I46" s="806">
        <v>21035.714285711714</v>
      </c>
      <c r="J46" s="803"/>
      <c r="K46" s="804">
        <v>4.4427079247648864</v>
      </c>
      <c r="L46" s="805"/>
      <c r="M46" s="806">
        <v>16750.71428571429</v>
      </c>
      <c r="N46" s="803"/>
      <c r="O46" s="804">
        <v>3.7781110894512233</v>
      </c>
      <c r="P46" s="805"/>
      <c r="Q46" s="806">
        <v>20097.447419397424</v>
      </c>
      <c r="R46" s="803"/>
      <c r="S46" s="804">
        <v>4.7460420382150055</v>
      </c>
      <c r="T46" s="805"/>
      <c r="U46" s="806">
        <v>14000.824422027566</v>
      </c>
      <c r="V46" s="803"/>
      <c r="W46" s="804">
        <v>3.5237665094676434</v>
      </c>
      <c r="X46" s="805"/>
      <c r="Y46" s="806">
        <v>18420.053043959157</v>
      </c>
      <c r="Z46" s="803"/>
      <c r="AA46" s="804">
        <v>4.1080703198772488</v>
      </c>
      <c r="AB46" s="805"/>
      <c r="AC46" s="806">
        <v>15842.459396523682</v>
      </c>
      <c r="AD46" s="803"/>
      <c r="AE46" s="804">
        <v>3.7716699460737435</v>
      </c>
      <c r="AF46" s="805"/>
      <c r="AG46" s="802">
        <v>16990.423421428575</v>
      </c>
      <c r="AH46" s="803"/>
      <c r="AI46" s="807">
        <v>4.2356315469261858</v>
      </c>
      <c r="AJ46" s="324"/>
    </row>
    <row r="47" spans="2:36" ht="14.25" x14ac:dyDescent="0.2">
      <c r="B47" s="784"/>
      <c r="C47" s="721"/>
      <c r="D47" s="801" t="s">
        <v>519</v>
      </c>
      <c r="E47" s="802">
        <v>7398.5714285714294</v>
      </c>
      <c r="F47" s="803"/>
      <c r="G47" s="804">
        <v>1.3807481740878442</v>
      </c>
      <c r="H47" s="805"/>
      <c r="I47" s="806">
        <v>8861.4285714314283</v>
      </c>
      <c r="J47" s="803"/>
      <c r="K47" s="804">
        <v>1.8715189987999215</v>
      </c>
      <c r="L47" s="805"/>
      <c r="M47" s="806">
        <v>8113.5714285714275</v>
      </c>
      <c r="N47" s="803"/>
      <c r="O47" s="804">
        <v>1.8300099724991015</v>
      </c>
      <c r="P47" s="805"/>
      <c r="Q47" s="806">
        <v>8424.3544500544504</v>
      </c>
      <c r="R47" s="803"/>
      <c r="S47" s="804">
        <v>1.9894238074329964</v>
      </c>
      <c r="T47" s="805"/>
      <c r="U47" s="806">
        <v>9063.5039034324782</v>
      </c>
      <c r="V47" s="803"/>
      <c r="W47" s="804">
        <v>2.2811279215170304</v>
      </c>
      <c r="X47" s="805"/>
      <c r="Y47" s="806">
        <v>10730.498520891377</v>
      </c>
      <c r="Z47" s="803"/>
      <c r="AA47" s="804">
        <v>2.3931333088976703</v>
      </c>
      <c r="AB47" s="805"/>
      <c r="AC47" s="806">
        <v>12215.544050094049</v>
      </c>
      <c r="AD47" s="803"/>
      <c r="AE47" s="804">
        <v>2.9081974720913268</v>
      </c>
      <c r="AF47" s="805"/>
      <c r="AG47" s="802">
        <v>12340.704685714287</v>
      </c>
      <c r="AH47" s="803"/>
      <c r="AI47" s="807">
        <v>3.0764788364359816</v>
      </c>
      <c r="AJ47" s="324"/>
    </row>
    <row r="48" spans="2:36" ht="14.25" x14ac:dyDescent="0.2">
      <c r="B48" s="784"/>
      <c r="C48" s="721"/>
      <c r="D48" s="801" t="s">
        <v>548</v>
      </c>
      <c r="E48" s="802">
        <v>14591.428571428571</v>
      </c>
      <c r="F48" s="803"/>
      <c r="G48" s="804">
        <v>2.7231052037330059</v>
      </c>
      <c r="H48" s="805"/>
      <c r="I48" s="806">
        <v>12612.142857141431</v>
      </c>
      <c r="J48" s="803"/>
      <c r="K48" s="804">
        <v>2.6636636274218781</v>
      </c>
      <c r="L48" s="805"/>
      <c r="M48" s="806">
        <v>12028.571428571428</v>
      </c>
      <c r="N48" s="803"/>
      <c r="O48" s="804">
        <v>2.7130352968469826</v>
      </c>
      <c r="P48" s="805"/>
      <c r="Q48" s="806">
        <v>11648.488794838797</v>
      </c>
      <c r="R48" s="803"/>
      <c r="S48" s="804">
        <v>2.7508079184535039</v>
      </c>
      <c r="T48" s="805"/>
      <c r="U48" s="806">
        <v>10611.544038544465</v>
      </c>
      <c r="V48" s="803"/>
      <c r="W48" s="804">
        <v>2.6707429769588455</v>
      </c>
      <c r="X48" s="805"/>
      <c r="Y48" s="806">
        <v>13508.846234106091</v>
      </c>
      <c r="Z48" s="803"/>
      <c r="AA48" s="804">
        <v>3.0127649544590436</v>
      </c>
      <c r="AB48" s="805"/>
      <c r="AC48" s="806">
        <v>11198.564693028979</v>
      </c>
      <c r="AD48" s="803"/>
      <c r="AE48" s="804">
        <v>2.6660816249987094</v>
      </c>
      <c r="AF48" s="805"/>
      <c r="AG48" s="802">
        <v>11571.697307142858</v>
      </c>
      <c r="AH48" s="803"/>
      <c r="AI48" s="807">
        <v>2.8847689636621174</v>
      </c>
      <c r="AJ48" s="324"/>
    </row>
    <row r="49" spans="1:36" ht="14.25" x14ac:dyDescent="0.2">
      <c r="B49" s="784"/>
      <c r="C49" s="721"/>
      <c r="D49" s="801" t="s">
        <v>520</v>
      </c>
      <c r="E49" s="802">
        <v>9370</v>
      </c>
      <c r="F49" s="803"/>
      <c r="G49" s="804">
        <v>1.7486633083302121</v>
      </c>
      <c r="H49" s="805"/>
      <c r="I49" s="806">
        <v>8178.5714285691438</v>
      </c>
      <c r="J49" s="803"/>
      <c r="K49" s="804">
        <v>1.7273007041952444</v>
      </c>
      <c r="L49" s="805"/>
      <c r="M49" s="806">
        <v>6160.7142857142853</v>
      </c>
      <c r="N49" s="803"/>
      <c r="O49" s="804">
        <v>1.389544503284158</v>
      </c>
      <c r="P49" s="805"/>
      <c r="Q49" s="806">
        <v>5007.6046480546484</v>
      </c>
      <c r="R49" s="803"/>
      <c r="S49" s="804">
        <v>1.1825532702968902</v>
      </c>
      <c r="T49" s="805"/>
      <c r="U49" s="806">
        <v>5678.0556215550505</v>
      </c>
      <c r="V49" s="803"/>
      <c r="W49" s="804">
        <v>1.4290688630200421</v>
      </c>
      <c r="X49" s="805"/>
      <c r="Y49" s="806">
        <v>5658.2128744917127</v>
      </c>
      <c r="Z49" s="803"/>
      <c r="AA49" s="804">
        <v>1.2619038782230707</v>
      </c>
      <c r="AB49" s="805"/>
      <c r="AC49" s="806">
        <v>6202.725581625582</v>
      </c>
      <c r="AD49" s="803"/>
      <c r="AE49" s="804">
        <v>1.4767046627301745</v>
      </c>
      <c r="AF49" s="805"/>
      <c r="AG49" s="802">
        <v>2775.8178071428574</v>
      </c>
      <c r="AH49" s="803"/>
      <c r="AI49" s="807">
        <v>0.69199814394414794</v>
      </c>
      <c r="AJ49" s="324"/>
    </row>
    <row r="50" spans="1:36" ht="14.25" x14ac:dyDescent="0.2">
      <c r="B50" s="784"/>
      <c r="C50" s="721"/>
      <c r="D50" s="801" t="s">
        <v>521</v>
      </c>
      <c r="E50" s="802">
        <v>3930.7142857142858</v>
      </c>
      <c r="F50" s="803"/>
      <c r="G50" s="804">
        <v>0.7335641245419392</v>
      </c>
      <c r="H50" s="805"/>
      <c r="I50" s="806">
        <v>3823.5714285721433</v>
      </c>
      <c r="J50" s="803"/>
      <c r="K50" s="804">
        <v>0.80753193620624075</v>
      </c>
      <c r="L50" s="805"/>
      <c r="M50" s="806">
        <v>4962.8571428571422</v>
      </c>
      <c r="N50" s="803"/>
      <c r="O50" s="804">
        <v>1.1193687198629949</v>
      </c>
      <c r="P50" s="805"/>
      <c r="Q50" s="806">
        <v>4011.8190360690369</v>
      </c>
      <c r="R50" s="803"/>
      <c r="S50" s="804">
        <v>0.94739702000751547</v>
      </c>
      <c r="T50" s="805"/>
      <c r="U50" s="806">
        <v>2888.2923291423285</v>
      </c>
      <c r="V50" s="803"/>
      <c r="W50" s="804">
        <v>0.72693346278748117</v>
      </c>
      <c r="X50" s="805"/>
      <c r="Y50" s="806">
        <v>3545.5725093225096</v>
      </c>
      <c r="Z50" s="803"/>
      <c r="AA50" s="804">
        <v>0.79073937288672658</v>
      </c>
      <c r="AB50" s="805"/>
      <c r="AC50" s="806">
        <v>3528.8711703461709</v>
      </c>
      <c r="AD50" s="803"/>
      <c r="AE50" s="804">
        <v>0.84013075265834614</v>
      </c>
      <c r="AF50" s="805"/>
      <c r="AG50" s="802">
        <v>3595.4533642857145</v>
      </c>
      <c r="AH50" s="803"/>
      <c r="AI50" s="807">
        <v>0.89632938023565656</v>
      </c>
      <c r="AJ50" s="324"/>
    </row>
    <row r="51" spans="1:36" ht="14.25" x14ac:dyDescent="0.2">
      <c r="B51" s="784"/>
      <c r="C51" s="721" t="s">
        <v>664</v>
      </c>
      <c r="D51" s="785"/>
      <c r="E51" s="786">
        <v>100988.57142857141</v>
      </c>
      <c r="F51" s="735"/>
      <c r="G51" s="736">
        <v>18.846852659319914</v>
      </c>
      <c r="H51" s="737"/>
      <c r="I51" s="738">
        <v>74220.714285713577</v>
      </c>
      <c r="J51" s="735"/>
      <c r="K51" s="736">
        <v>15.675291604565247</v>
      </c>
      <c r="L51" s="737"/>
      <c r="M51" s="738">
        <v>77225.714285714261</v>
      </c>
      <c r="N51" s="735"/>
      <c r="O51" s="736">
        <v>17.418202146906665</v>
      </c>
      <c r="P51" s="737"/>
      <c r="Q51" s="738">
        <v>78460.656435831435</v>
      </c>
      <c r="R51" s="735"/>
      <c r="S51" s="736">
        <v>18.528600474455953</v>
      </c>
      <c r="T51" s="737"/>
      <c r="U51" s="738">
        <v>77207.140492690771</v>
      </c>
      <c r="V51" s="735"/>
      <c r="W51" s="736">
        <v>19.431708287968647</v>
      </c>
      <c r="X51" s="737"/>
      <c r="Y51" s="738">
        <v>72803.190684561705</v>
      </c>
      <c r="Z51" s="735"/>
      <c r="AA51" s="736">
        <v>16.236686513869458</v>
      </c>
      <c r="AB51" s="737"/>
      <c r="AC51" s="738">
        <v>62802.122906796132</v>
      </c>
      <c r="AD51" s="735"/>
      <c r="AE51" s="736">
        <v>14.951521956822475</v>
      </c>
      <c r="AF51" s="737"/>
      <c r="AG51" s="786">
        <v>32997.475907142849</v>
      </c>
      <c r="AH51" s="735"/>
      <c r="AI51" s="745">
        <v>8.2261134083896401</v>
      </c>
      <c r="AJ51" s="324"/>
    </row>
    <row r="52" spans="1:36" ht="15" thickBot="1" x14ac:dyDescent="0.25">
      <c r="B52" s="784"/>
      <c r="C52" s="721" t="s">
        <v>665</v>
      </c>
      <c r="D52" s="785"/>
      <c r="E52" s="786">
        <v>23985</v>
      </c>
      <c r="F52" s="735"/>
      <c r="G52" s="736"/>
      <c r="H52" s="737"/>
      <c r="I52" s="738">
        <v>18751.428571429002</v>
      </c>
      <c r="J52" s="735"/>
      <c r="K52" s="736"/>
      <c r="L52" s="737"/>
      <c r="M52" s="738">
        <v>18555.71428571429</v>
      </c>
      <c r="N52" s="735"/>
      <c r="O52" s="736"/>
      <c r="P52" s="737"/>
      <c r="Q52" s="738">
        <v>16430.752640415143</v>
      </c>
      <c r="R52" s="735"/>
      <c r="S52" s="736"/>
      <c r="T52" s="737"/>
      <c r="U52" s="738">
        <v>13842.671535819685</v>
      </c>
      <c r="V52" s="735"/>
      <c r="W52" s="736"/>
      <c r="X52" s="737"/>
      <c r="Y52" s="738">
        <v>23862.215589215601</v>
      </c>
      <c r="Z52" s="735"/>
      <c r="AA52" s="736"/>
      <c r="AB52" s="737"/>
      <c r="AC52" s="738">
        <v>31017.674379599386</v>
      </c>
      <c r="AD52" s="735"/>
      <c r="AE52" s="736"/>
      <c r="AF52" s="737"/>
      <c r="AG52" s="786">
        <v>48551.414957142857</v>
      </c>
      <c r="AH52" s="735"/>
      <c r="AI52" s="745"/>
      <c r="AJ52" s="605"/>
    </row>
    <row r="53" spans="1:36" ht="15" thickBot="1" x14ac:dyDescent="0.25">
      <c r="B53" s="795" t="s">
        <v>178</v>
      </c>
      <c r="C53" s="796"/>
      <c r="D53" s="797"/>
      <c r="E53" s="808">
        <v>559822.85714285704</v>
      </c>
      <c r="F53" s="809"/>
      <c r="G53" s="810">
        <v>100.00000000000003</v>
      </c>
      <c r="H53" s="767"/>
      <c r="I53" s="768">
        <v>492239.99999996717</v>
      </c>
      <c r="J53" s="765"/>
      <c r="K53" s="766">
        <v>100.00000000000003</v>
      </c>
      <c r="L53" s="767"/>
      <c r="M53" s="768">
        <v>461917.85714285716</v>
      </c>
      <c r="N53" s="765"/>
      <c r="O53" s="766">
        <v>100</v>
      </c>
      <c r="P53" s="767"/>
      <c r="Q53" s="765">
        <v>439887.75655174395</v>
      </c>
      <c r="R53" s="765"/>
      <c r="S53" s="766">
        <v>100</v>
      </c>
      <c r="T53" s="767"/>
      <c r="U53" s="768">
        <v>411168.21465594985</v>
      </c>
      <c r="V53" s="765"/>
      <c r="W53" s="766">
        <v>100.00000000000004</v>
      </c>
      <c r="X53" s="767"/>
      <c r="Y53" s="768">
        <v>472249.21020399034</v>
      </c>
      <c r="Z53" s="765"/>
      <c r="AA53" s="766">
        <v>100.00000000000003</v>
      </c>
      <c r="AB53" s="767"/>
      <c r="AC53" s="768">
        <v>451056.00283979421</v>
      </c>
      <c r="AD53" s="765"/>
      <c r="AE53" s="766">
        <v>100.00000000000003</v>
      </c>
      <c r="AF53" s="767"/>
      <c r="AG53" s="811">
        <v>449682.2317714286</v>
      </c>
      <c r="AH53" s="765"/>
      <c r="AI53" s="766">
        <v>100</v>
      </c>
      <c r="AJ53" s="388"/>
    </row>
    <row r="54" spans="1:36" x14ac:dyDescent="0.2">
      <c r="AI54" s="772" t="s">
        <v>578</v>
      </c>
    </row>
    <row r="55" spans="1:36" x14ac:dyDescent="0.2">
      <c r="A55" s="1" t="s">
        <v>537</v>
      </c>
    </row>
    <row r="56" spans="1:36" x14ac:dyDescent="0.2">
      <c r="A56" s="611" t="s">
        <v>469</v>
      </c>
      <c r="B56" s="905" t="s">
        <v>540</v>
      </c>
      <c r="C56" s="905"/>
      <c r="D56" s="905"/>
      <c r="E56" s="905"/>
      <c r="F56" s="905"/>
      <c r="G56" s="905"/>
      <c r="H56" s="905"/>
      <c r="I56" s="905"/>
      <c r="J56" s="905"/>
      <c r="K56" s="905"/>
      <c r="L56" s="905"/>
      <c r="M56" s="905"/>
      <c r="N56" s="905"/>
      <c r="O56" s="905"/>
    </row>
    <row r="57" spans="1:36" x14ac:dyDescent="0.2">
      <c r="A57" s="611" t="s">
        <v>470</v>
      </c>
      <c r="B57" s="905" t="s">
        <v>493</v>
      </c>
      <c r="C57" s="905"/>
      <c r="D57" s="905"/>
      <c r="E57" s="905"/>
      <c r="F57" s="905"/>
      <c r="G57" s="905"/>
      <c r="H57" s="905"/>
      <c r="I57" s="905"/>
      <c r="J57" s="905"/>
      <c r="K57" s="905"/>
      <c r="L57" s="905"/>
      <c r="M57" s="905"/>
      <c r="N57" s="905"/>
      <c r="O57" s="905"/>
    </row>
    <row r="58" spans="1:36" x14ac:dyDescent="0.2">
      <c r="A58" s="611" t="s">
        <v>455</v>
      </c>
      <c r="B58" s="905" t="s">
        <v>539</v>
      </c>
      <c r="C58" s="905"/>
      <c r="D58" s="905"/>
      <c r="E58" s="905"/>
      <c r="F58" s="905"/>
      <c r="G58" s="905"/>
      <c r="H58" s="905"/>
      <c r="I58" s="905"/>
      <c r="J58" s="905"/>
      <c r="K58" s="905"/>
      <c r="L58" s="905"/>
      <c r="M58" s="905"/>
      <c r="N58" s="905"/>
      <c r="O58" s="905"/>
    </row>
    <row r="59" spans="1:36" x14ac:dyDescent="0.2">
      <c r="A59" s="611" t="s">
        <v>471</v>
      </c>
      <c r="B59" s="700" t="s">
        <v>590</v>
      </c>
      <c r="C59" s="700"/>
      <c r="D59" s="700"/>
      <c r="E59" s="700"/>
      <c r="F59" s="700"/>
      <c r="G59" s="700"/>
      <c r="H59" s="700"/>
      <c r="I59" s="700"/>
      <c r="J59" s="700"/>
      <c r="K59" s="700"/>
      <c r="L59" s="700"/>
      <c r="M59" s="700"/>
      <c r="N59" s="700"/>
      <c r="O59" s="700"/>
    </row>
    <row r="60" spans="1:36" x14ac:dyDescent="0.2">
      <c r="A60" s="611" t="s">
        <v>541</v>
      </c>
      <c r="B60" s="700" t="s">
        <v>542</v>
      </c>
      <c r="C60" s="700"/>
      <c r="D60" s="700"/>
      <c r="E60" s="700"/>
      <c r="F60" s="700"/>
      <c r="G60" s="700"/>
      <c r="H60" s="700"/>
      <c r="I60" s="700"/>
      <c r="J60" s="700"/>
      <c r="K60" s="700"/>
      <c r="L60" s="700"/>
      <c r="M60" s="700"/>
      <c r="N60" s="700"/>
      <c r="O60" s="700"/>
    </row>
    <row r="61" spans="1:36" ht="33.75" customHeight="1" x14ac:dyDescent="0.2">
      <c r="B61" s="897" t="s">
        <v>653</v>
      </c>
      <c r="C61" s="897"/>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row>
  </sheetData>
  <mergeCells count="4">
    <mergeCell ref="B56:O56"/>
    <mergeCell ref="B57:O57"/>
    <mergeCell ref="B58:O58"/>
    <mergeCell ref="B61:AC61"/>
  </mergeCells>
  <pageMargins left="0.7" right="0.7" top="0.75" bottom="0.75" header="0.3" footer="0.3"/>
  <pageSetup paperSize="9" scale="3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CFFCC"/>
  </sheetPr>
  <dimension ref="A1:AI42"/>
  <sheetViews>
    <sheetView topLeftCell="A10" workbookViewId="0">
      <selection activeCell="B44" sqref="B44"/>
    </sheetView>
  </sheetViews>
  <sheetFormatPr defaultRowHeight="12.75" x14ac:dyDescent="0.2"/>
  <cols>
    <col min="1" max="1" width="3" style="720" customWidth="1"/>
    <col min="2" max="2" width="37.85546875" style="720" customWidth="1"/>
    <col min="3" max="3" width="41.5703125" style="720" customWidth="1"/>
    <col min="4" max="6" width="12.140625" style="720" customWidth="1"/>
    <col min="7" max="7" width="2.28515625" style="720" customWidth="1"/>
    <col min="8" max="10" width="12.140625" style="720" customWidth="1"/>
    <col min="11" max="11" width="3.5703125" style="720" customWidth="1"/>
    <col min="12" max="14" width="12.140625" style="720" customWidth="1"/>
    <col min="15" max="15" width="3.5703125" style="720" customWidth="1"/>
    <col min="16" max="18" width="12.140625" style="720" customWidth="1"/>
    <col min="19" max="19" width="3.5703125" style="720" customWidth="1"/>
    <col min="20" max="22" width="12.140625" style="720" customWidth="1"/>
    <col min="23" max="23" width="3.5703125" style="720" customWidth="1"/>
    <col min="24" max="26" width="12.140625" style="720" customWidth="1"/>
    <col min="27" max="27" width="3.5703125" style="720" customWidth="1"/>
    <col min="28" max="30" width="12.140625" style="720" customWidth="1"/>
    <col min="31" max="31" width="3.5703125" style="720" customWidth="1"/>
    <col min="32" max="34" width="12.140625" style="720" customWidth="1"/>
    <col min="35" max="35" width="3.5703125" style="720" customWidth="1"/>
    <col min="36" max="16384" width="9.140625" style="720"/>
  </cols>
  <sheetData>
    <row r="1" spans="2:35" ht="14.25" x14ac:dyDescent="0.2">
      <c r="B1" s="719" t="s">
        <v>667</v>
      </c>
      <c r="C1" s="719"/>
      <c r="D1" s="719"/>
      <c r="E1" s="719"/>
      <c r="F1" s="719"/>
      <c r="G1" s="719"/>
      <c r="H1" s="719"/>
      <c r="I1" s="719"/>
      <c r="J1" s="719"/>
      <c r="K1" s="719"/>
      <c r="L1" s="719"/>
      <c r="M1" s="719"/>
      <c r="N1" s="719"/>
      <c r="O1" s="719"/>
    </row>
    <row r="2" spans="2:35" ht="13.5" thickBot="1" x14ac:dyDescent="0.25">
      <c r="AH2" s="599" t="s">
        <v>501</v>
      </c>
    </row>
    <row r="3" spans="2:35" x14ac:dyDescent="0.2">
      <c r="B3" s="721"/>
      <c r="C3" s="721"/>
      <c r="D3" s="723" t="s">
        <v>380</v>
      </c>
      <c r="E3" s="724"/>
      <c r="F3" s="724"/>
      <c r="G3" s="724"/>
      <c r="H3" s="725" t="s">
        <v>381</v>
      </c>
      <c r="I3" s="724"/>
      <c r="J3" s="724"/>
      <c r="K3" s="724"/>
      <c r="L3" s="725" t="s">
        <v>382</v>
      </c>
      <c r="M3" s="724"/>
      <c r="N3" s="724"/>
      <c r="O3" s="724"/>
      <c r="P3" s="725" t="s">
        <v>383</v>
      </c>
      <c r="Q3" s="724"/>
      <c r="R3" s="724"/>
      <c r="S3" s="724"/>
      <c r="T3" s="725" t="s">
        <v>379</v>
      </c>
      <c r="U3" s="724"/>
      <c r="V3" s="724"/>
      <c r="W3" s="724"/>
      <c r="X3" s="725" t="s">
        <v>378</v>
      </c>
      <c r="Y3" s="724"/>
      <c r="Z3" s="724"/>
      <c r="AA3" s="724"/>
      <c r="AB3" s="725" t="s">
        <v>392</v>
      </c>
      <c r="AC3" s="724"/>
      <c r="AD3" s="726"/>
      <c r="AE3" s="724"/>
      <c r="AF3" s="727" t="s">
        <v>551</v>
      </c>
      <c r="AG3" s="728"/>
      <c r="AH3" s="728"/>
      <c r="AI3" s="729" t="s">
        <v>672</v>
      </c>
    </row>
    <row r="4" spans="2:35" ht="40.5" thickBot="1" x14ac:dyDescent="0.25">
      <c r="B4" s="812"/>
      <c r="C4" s="813"/>
      <c r="D4" s="814" t="s">
        <v>502</v>
      </c>
      <c r="E4" s="815" t="s">
        <v>503</v>
      </c>
      <c r="F4" s="815" t="s">
        <v>659</v>
      </c>
      <c r="G4" s="815"/>
      <c r="H4" s="816" t="s">
        <v>502</v>
      </c>
      <c r="I4" s="815" t="s">
        <v>503</v>
      </c>
      <c r="J4" s="815" t="s">
        <v>659</v>
      </c>
      <c r="K4" s="815"/>
      <c r="L4" s="816" t="s">
        <v>502</v>
      </c>
      <c r="M4" s="815" t="s">
        <v>503</v>
      </c>
      <c r="N4" s="815" t="s">
        <v>659</v>
      </c>
      <c r="O4" s="815"/>
      <c r="P4" s="816" t="s">
        <v>502</v>
      </c>
      <c r="Q4" s="815" t="s">
        <v>503</v>
      </c>
      <c r="R4" s="815" t="s">
        <v>659</v>
      </c>
      <c r="S4" s="815"/>
      <c r="T4" s="816" t="s">
        <v>502</v>
      </c>
      <c r="U4" s="815" t="s">
        <v>503</v>
      </c>
      <c r="V4" s="815" t="s">
        <v>659</v>
      </c>
      <c r="W4" s="815"/>
      <c r="X4" s="816" t="s">
        <v>502</v>
      </c>
      <c r="Y4" s="815" t="s">
        <v>503</v>
      </c>
      <c r="Z4" s="815" t="s">
        <v>659</v>
      </c>
      <c r="AA4" s="815"/>
      <c r="AB4" s="816" t="s">
        <v>502</v>
      </c>
      <c r="AC4" s="815" t="s">
        <v>503</v>
      </c>
      <c r="AD4" s="815" t="s">
        <v>659</v>
      </c>
      <c r="AE4" s="815"/>
      <c r="AF4" s="814" t="s">
        <v>502</v>
      </c>
      <c r="AG4" s="815" t="s">
        <v>503</v>
      </c>
      <c r="AH4" s="815" t="s">
        <v>659</v>
      </c>
      <c r="AI4" s="817"/>
    </row>
    <row r="5" spans="2:35" s="701" customFormat="1" ht="15" customHeight="1" x14ac:dyDescent="0.2">
      <c r="B5" s="480"/>
      <c r="C5" s="818" t="s">
        <v>124</v>
      </c>
      <c r="D5" s="783">
        <v>28100.714285714286</v>
      </c>
      <c r="E5" s="780">
        <v>3744.4999999999995</v>
      </c>
      <c r="F5" s="781">
        <v>7.5045304541899558</v>
      </c>
      <c r="G5" s="782"/>
      <c r="H5" s="783">
        <v>16438.571428538715</v>
      </c>
      <c r="I5" s="780">
        <v>2700.4166666666665</v>
      </c>
      <c r="J5" s="781">
        <v>6.0874203716236561</v>
      </c>
      <c r="K5" s="782"/>
      <c r="L5" s="783">
        <v>10385</v>
      </c>
      <c r="M5" s="780">
        <v>2078</v>
      </c>
      <c r="N5" s="781">
        <v>4.9975938402309916</v>
      </c>
      <c r="O5" s="782"/>
      <c r="P5" s="783">
        <v>9852.8208902583901</v>
      </c>
      <c r="Q5" s="780">
        <v>1540.1637198481296</v>
      </c>
      <c r="R5" s="781">
        <v>6.3972555406187235</v>
      </c>
      <c r="S5" s="782"/>
      <c r="T5" s="783">
        <v>10512.871044520252</v>
      </c>
      <c r="U5" s="780">
        <v>1587.9235401752921</v>
      </c>
      <c r="V5" s="781">
        <v>6.620514639741236</v>
      </c>
      <c r="W5" s="782"/>
      <c r="X5" s="783">
        <v>11552.899868403725</v>
      </c>
      <c r="Y5" s="780">
        <v>1712.1157489701147</v>
      </c>
      <c r="Z5" s="781">
        <v>6.7477329586817456</v>
      </c>
      <c r="AA5" s="782"/>
      <c r="AB5" s="783">
        <v>12956.978579266077</v>
      </c>
      <c r="AC5" s="780">
        <v>2094.0804246073144</v>
      </c>
      <c r="AD5" s="781">
        <v>6.1874312118149861</v>
      </c>
      <c r="AE5" s="782"/>
      <c r="AF5" s="783">
        <v>14927.14445714286</v>
      </c>
      <c r="AG5" s="780">
        <v>2273.7532694469473</v>
      </c>
      <c r="AH5" s="781">
        <v>6.5649798761031093</v>
      </c>
      <c r="AI5" s="624"/>
    </row>
    <row r="6" spans="2:35" s="701" customFormat="1" ht="13.5" customHeight="1" x14ac:dyDescent="0.2">
      <c r="B6" s="482"/>
      <c r="C6" s="819" t="s">
        <v>185</v>
      </c>
      <c r="D6" s="738">
        <v>5647.8571428571431</v>
      </c>
      <c r="E6" s="735">
        <v>625.33333333333326</v>
      </c>
      <c r="F6" s="736">
        <v>9.0317544928419142</v>
      </c>
      <c r="G6" s="737"/>
      <c r="H6" s="738">
        <v>8264.2857142857156</v>
      </c>
      <c r="I6" s="735">
        <v>927.08333333333326</v>
      </c>
      <c r="J6" s="736">
        <v>8.9142857142857164</v>
      </c>
      <c r="K6" s="737"/>
      <c r="L6" s="738">
        <v>10444.285714285716</v>
      </c>
      <c r="M6" s="735">
        <v>897.33333333333348</v>
      </c>
      <c r="N6" s="736">
        <v>11.639248567183188</v>
      </c>
      <c r="O6" s="737"/>
      <c r="P6" s="738">
        <v>7441.2874913374917</v>
      </c>
      <c r="Q6" s="735">
        <v>702.25670761288336</v>
      </c>
      <c r="R6" s="736">
        <v>10.596249791094165</v>
      </c>
      <c r="S6" s="737"/>
      <c r="T6" s="738">
        <v>6154.5676269676269</v>
      </c>
      <c r="U6" s="735">
        <v>828.74347049065</v>
      </c>
      <c r="V6" s="736">
        <v>7.4263844556432783</v>
      </c>
      <c r="W6" s="737"/>
      <c r="X6" s="738">
        <v>7585.4288684288667</v>
      </c>
      <c r="Y6" s="735">
        <v>932.75419400173837</v>
      </c>
      <c r="Z6" s="736">
        <v>8.1322913552235718</v>
      </c>
      <c r="AA6" s="737"/>
      <c r="AB6" s="738">
        <v>5853.0749678249676</v>
      </c>
      <c r="AC6" s="735">
        <v>984.53811041819506</v>
      </c>
      <c r="AD6" s="736">
        <v>5.9449958370212803</v>
      </c>
      <c r="AE6" s="737"/>
      <c r="AF6" s="738">
        <v>6230.7327571428568</v>
      </c>
      <c r="AG6" s="735">
        <v>1177.3621143060368</v>
      </c>
      <c r="AH6" s="736">
        <v>5.292112495751053</v>
      </c>
      <c r="AI6" s="625"/>
    </row>
    <row r="7" spans="2:35" s="701" customFormat="1" ht="13.5" customHeight="1" x14ac:dyDescent="0.2">
      <c r="B7" s="211" t="s">
        <v>226</v>
      </c>
      <c r="C7" s="602"/>
      <c r="D7" s="755">
        <v>33748.571428571428</v>
      </c>
      <c r="E7" s="752">
        <v>4369.833333333333</v>
      </c>
      <c r="F7" s="753">
        <v>7.7230797731198209</v>
      </c>
      <c r="G7" s="754"/>
      <c r="H7" s="755">
        <v>24702.857142824432</v>
      </c>
      <c r="I7" s="752">
        <v>3627.5</v>
      </c>
      <c r="J7" s="753">
        <v>6.8098848084974311</v>
      </c>
      <c r="K7" s="754"/>
      <c r="L7" s="755">
        <v>20829.285714285717</v>
      </c>
      <c r="M7" s="752">
        <v>2975.3333333333335</v>
      </c>
      <c r="N7" s="753">
        <v>7.0006561889824273</v>
      </c>
      <c r="O7" s="754"/>
      <c r="P7" s="755">
        <v>17294.108381595881</v>
      </c>
      <c r="Q7" s="752">
        <v>2242.4204274610129</v>
      </c>
      <c r="R7" s="753">
        <v>7.7122506421229788</v>
      </c>
      <c r="S7" s="754"/>
      <c r="T7" s="755">
        <v>16667.438671487878</v>
      </c>
      <c r="U7" s="752">
        <v>2416.6670106659421</v>
      </c>
      <c r="V7" s="753">
        <v>6.8968701926770466</v>
      </c>
      <c r="W7" s="754"/>
      <c r="X7" s="755">
        <v>19138.328736832591</v>
      </c>
      <c r="Y7" s="752">
        <v>2644.8699429718531</v>
      </c>
      <c r="Z7" s="753">
        <v>7.2360188400523793</v>
      </c>
      <c r="AA7" s="754"/>
      <c r="AB7" s="755">
        <v>18810.053547091044</v>
      </c>
      <c r="AC7" s="752">
        <v>3078.6185350255096</v>
      </c>
      <c r="AD7" s="753">
        <v>6.1099007015934772</v>
      </c>
      <c r="AE7" s="754"/>
      <c r="AF7" s="755">
        <v>21157.877214285716</v>
      </c>
      <c r="AG7" s="752">
        <v>3451.1153837529841</v>
      </c>
      <c r="AH7" s="753">
        <v>6.1307359684036875</v>
      </c>
      <c r="AI7" s="626"/>
    </row>
    <row r="8" spans="2:35" ht="14.25" x14ac:dyDescent="0.2">
      <c r="B8" s="213"/>
      <c r="C8" s="600"/>
      <c r="D8" s="738"/>
      <c r="E8" s="735"/>
      <c r="F8" s="736"/>
      <c r="G8" s="737"/>
      <c r="H8" s="738"/>
      <c r="I8" s="735"/>
      <c r="J8" s="736"/>
      <c r="K8" s="737"/>
      <c r="L8" s="738"/>
      <c r="M8" s="735"/>
      <c r="N8" s="736"/>
      <c r="O8" s="737"/>
      <c r="P8" s="738"/>
      <c r="Q8" s="735"/>
      <c r="R8" s="736"/>
      <c r="S8" s="737"/>
      <c r="T8" s="738"/>
      <c r="U8" s="735"/>
      <c r="V8" s="736"/>
      <c r="W8" s="737"/>
      <c r="X8" s="738"/>
      <c r="Y8" s="735"/>
      <c r="Z8" s="736"/>
      <c r="AA8" s="737"/>
      <c r="AB8" s="738"/>
      <c r="AC8" s="735"/>
      <c r="AD8" s="736"/>
      <c r="AE8" s="737"/>
      <c r="AF8" s="738"/>
      <c r="AG8" s="735"/>
      <c r="AH8" s="736"/>
      <c r="AI8" s="625"/>
    </row>
    <row r="9" spans="2:35" ht="14.25" x14ac:dyDescent="0.2">
      <c r="B9" s="213" t="s">
        <v>227</v>
      </c>
      <c r="C9" s="600"/>
      <c r="D9" s="738"/>
      <c r="E9" s="735"/>
      <c r="F9" s="736"/>
      <c r="G9" s="737"/>
      <c r="H9" s="738"/>
      <c r="I9" s="735"/>
      <c r="J9" s="736"/>
      <c r="K9" s="737"/>
      <c r="L9" s="738"/>
      <c r="M9" s="735"/>
      <c r="N9" s="736"/>
      <c r="O9" s="737"/>
      <c r="P9" s="738"/>
      <c r="Q9" s="735"/>
      <c r="R9" s="736"/>
      <c r="S9" s="737"/>
      <c r="T9" s="738"/>
      <c r="U9" s="735"/>
      <c r="V9" s="736"/>
      <c r="W9" s="737"/>
      <c r="X9" s="738"/>
      <c r="Y9" s="735"/>
      <c r="Z9" s="736"/>
      <c r="AA9" s="737"/>
      <c r="AB9" s="738"/>
      <c r="AC9" s="735"/>
      <c r="AD9" s="736"/>
      <c r="AE9" s="737"/>
      <c r="AF9" s="738"/>
      <c r="AG9" s="735"/>
      <c r="AH9" s="736"/>
      <c r="AI9" s="625"/>
    </row>
    <row r="10" spans="2:35" ht="14.25" x14ac:dyDescent="0.2">
      <c r="B10" s="482"/>
      <c r="C10" s="820" t="s">
        <v>420</v>
      </c>
      <c r="D10" s="738">
        <v>38947.857142857152</v>
      </c>
      <c r="E10" s="735">
        <v>4159.3333333333339</v>
      </c>
      <c r="F10" s="736">
        <v>9.3639662949648539</v>
      </c>
      <c r="G10" s="737"/>
      <c r="H10" s="738">
        <v>40650</v>
      </c>
      <c r="I10" s="735">
        <v>4165</v>
      </c>
      <c r="J10" s="736">
        <v>9.7599039615846337</v>
      </c>
      <c r="K10" s="737"/>
      <c r="L10" s="738">
        <v>38342.142857142862</v>
      </c>
      <c r="M10" s="735">
        <v>4055.8333333333335</v>
      </c>
      <c r="N10" s="736">
        <v>9.453579500425608</v>
      </c>
      <c r="O10" s="737"/>
      <c r="P10" s="738">
        <v>38469.374913374915</v>
      </c>
      <c r="Q10" s="735">
        <v>3755.7621425227744</v>
      </c>
      <c r="R10" s="736">
        <v>10.242761243536775</v>
      </c>
      <c r="S10" s="737"/>
      <c r="T10" s="738">
        <v>36822.725170775178</v>
      </c>
      <c r="U10" s="735">
        <v>3316.4007236098782</v>
      </c>
      <c r="V10" s="736">
        <v>11.103219495952198</v>
      </c>
      <c r="W10" s="737"/>
      <c r="X10" s="738">
        <v>30311.962503712508</v>
      </c>
      <c r="Y10" s="735">
        <v>3048.2605162855762</v>
      </c>
      <c r="Z10" s="736">
        <v>9.9440196603172257</v>
      </c>
      <c r="AA10" s="737"/>
      <c r="AB10" s="738">
        <v>25501.616052866055</v>
      </c>
      <c r="AC10" s="735">
        <v>2960.145850081125</v>
      </c>
      <c r="AD10" s="736">
        <v>8.6149863366249892</v>
      </c>
      <c r="AE10" s="737"/>
      <c r="AF10" s="738">
        <v>26685.289435714283</v>
      </c>
      <c r="AG10" s="735">
        <v>2883.0948766343258</v>
      </c>
      <c r="AH10" s="736">
        <v>9.2557791462160335</v>
      </c>
      <c r="AI10" s="625"/>
    </row>
    <row r="11" spans="2:35" ht="14.25" x14ac:dyDescent="0.2">
      <c r="B11" s="482"/>
      <c r="C11" s="820" t="s">
        <v>216</v>
      </c>
      <c r="D11" s="738">
        <v>66640.714285714275</v>
      </c>
      <c r="E11" s="735">
        <v>6579.166666666667</v>
      </c>
      <c r="F11" s="736">
        <v>10.129050936397356</v>
      </c>
      <c r="G11" s="737"/>
      <c r="H11" s="738">
        <v>51535</v>
      </c>
      <c r="I11" s="735">
        <v>6404.333333333333</v>
      </c>
      <c r="J11" s="736">
        <v>8.0468953312861089</v>
      </c>
      <c r="K11" s="737"/>
      <c r="L11" s="738">
        <v>50517.142857142862</v>
      </c>
      <c r="M11" s="735">
        <v>6186</v>
      </c>
      <c r="N11" s="736">
        <v>8.1663664495866257</v>
      </c>
      <c r="O11" s="737"/>
      <c r="P11" s="738">
        <v>49273.531743556756</v>
      </c>
      <c r="Q11" s="735">
        <v>5802.9491686286956</v>
      </c>
      <c r="R11" s="736">
        <v>8.4911189658414088</v>
      </c>
      <c r="S11" s="737"/>
      <c r="T11" s="738">
        <v>42454.77430534931</v>
      </c>
      <c r="U11" s="735">
        <v>5383.5318274055389</v>
      </c>
      <c r="V11" s="736">
        <v>7.8860450103086599</v>
      </c>
      <c r="W11" s="737"/>
      <c r="X11" s="738">
        <v>40937.431845031853</v>
      </c>
      <c r="Y11" s="735">
        <v>4992.6031117658595</v>
      </c>
      <c r="Z11" s="736">
        <v>8.1996166986629309</v>
      </c>
      <c r="AA11" s="737"/>
      <c r="AB11" s="738">
        <v>34535.346079596085</v>
      </c>
      <c r="AC11" s="735">
        <v>4655.2376714217944</v>
      </c>
      <c r="AD11" s="736">
        <v>7.418599976453697</v>
      </c>
      <c r="AE11" s="737"/>
      <c r="AF11" s="738">
        <v>32371.783564285714</v>
      </c>
      <c r="AG11" s="735">
        <v>4569.1573132499807</v>
      </c>
      <c r="AH11" s="736">
        <v>7.0848476742990698</v>
      </c>
      <c r="AI11" s="625"/>
    </row>
    <row r="12" spans="2:35" ht="14.25" x14ac:dyDescent="0.2">
      <c r="B12" s="482"/>
      <c r="C12" s="820" t="s">
        <v>424</v>
      </c>
      <c r="D12" s="738">
        <v>4511.4285714285725</v>
      </c>
      <c r="E12" s="735">
        <v>507.5</v>
      </c>
      <c r="F12" s="736">
        <v>8.8895144264602415</v>
      </c>
      <c r="G12" s="737"/>
      <c r="H12" s="738">
        <v>4293.5714285714275</v>
      </c>
      <c r="I12" s="735">
        <v>465.66666666666663</v>
      </c>
      <c r="J12" s="736">
        <v>9.2202679210553207</v>
      </c>
      <c r="K12" s="737"/>
      <c r="L12" s="738">
        <v>3240</v>
      </c>
      <c r="M12" s="735">
        <v>479.5</v>
      </c>
      <c r="N12" s="736">
        <v>6.7570385818560998</v>
      </c>
      <c r="O12" s="737"/>
      <c r="P12" s="738">
        <v>3554.7351054351057</v>
      </c>
      <c r="Q12" s="735">
        <v>458.65429487183917</v>
      </c>
      <c r="R12" s="736">
        <v>7.7503582658664474</v>
      </c>
      <c r="S12" s="737"/>
      <c r="T12" s="738">
        <v>3118.9842589842583</v>
      </c>
      <c r="U12" s="735">
        <v>451.80814968833755</v>
      </c>
      <c r="V12" s="736">
        <v>6.9033377577092612</v>
      </c>
      <c r="W12" s="737"/>
      <c r="X12" s="738">
        <v>4806.5987278487273</v>
      </c>
      <c r="Y12" s="735">
        <v>486.66770154761753</v>
      </c>
      <c r="Z12" s="736">
        <v>9.8765517262879836</v>
      </c>
      <c r="AA12" s="737"/>
      <c r="AB12" s="738">
        <v>4747.8734778734779</v>
      </c>
      <c r="AC12" s="735">
        <v>474.71991221991254</v>
      </c>
      <c r="AD12" s="736">
        <v>10.00142053378633</v>
      </c>
      <c r="AE12" s="737"/>
      <c r="AF12" s="738">
        <v>4248.8996214285708</v>
      </c>
      <c r="AG12" s="735">
        <v>466.43215185781935</v>
      </c>
      <c r="AH12" s="736">
        <v>9.1093626468608999</v>
      </c>
      <c r="AI12" s="625"/>
    </row>
    <row r="13" spans="2:35" ht="14.25" x14ac:dyDescent="0.2">
      <c r="B13" s="482"/>
      <c r="C13" s="820" t="s">
        <v>422</v>
      </c>
      <c r="D13" s="738">
        <v>39133.571428571442</v>
      </c>
      <c r="E13" s="735">
        <v>3476.5833333333335</v>
      </c>
      <c r="F13" s="736">
        <v>11.256330620169642</v>
      </c>
      <c r="G13" s="737"/>
      <c r="H13" s="738">
        <v>38467.857142857152</v>
      </c>
      <c r="I13" s="735">
        <v>3380.6666666666665</v>
      </c>
      <c r="J13" s="736">
        <v>11.378778488322959</v>
      </c>
      <c r="K13" s="737"/>
      <c r="L13" s="738">
        <v>39306.42857142858</v>
      </c>
      <c r="M13" s="735">
        <v>3309.666666666667</v>
      </c>
      <c r="N13" s="736">
        <v>11.876249946045496</v>
      </c>
      <c r="O13" s="737"/>
      <c r="P13" s="738">
        <v>38368.967914067922</v>
      </c>
      <c r="Q13" s="735">
        <v>2977.8261656564118</v>
      </c>
      <c r="R13" s="736">
        <v>12.884891790051864</v>
      </c>
      <c r="S13" s="737"/>
      <c r="T13" s="738">
        <v>36120.160469260474</v>
      </c>
      <c r="U13" s="735">
        <v>2590.7763005322922</v>
      </c>
      <c r="V13" s="736">
        <v>13.941829119650102</v>
      </c>
      <c r="W13" s="737"/>
      <c r="X13" s="738">
        <v>34412.223413523418</v>
      </c>
      <c r="Y13" s="735">
        <v>2347.3273250173302</v>
      </c>
      <c r="Z13" s="736">
        <v>14.660172463705868</v>
      </c>
      <c r="AA13" s="737"/>
      <c r="AB13" s="738">
        <v>34384.900796950795</v>
      </c>
      <c r="AC13" s="735">
        <v>2351.6596477248236</v>
      </c>
      <c r="AD13" s="736">
        <v>14.621546459844813</v>
      </c>
      <c r="AE13" s="737"/>
      <c r="AF13" s="738">
        <v>29365.832821428576</v>
      </c>
      <c r="AG13" s="735">
        <v>2198.7586484049434</v>
      </c>
      <c r="AH13" s="736">
        <v>13.355641758467479</v>
      </c>
      <c r="AI13" s="625"/>
    </row>
    <row r="14" spans="2:35" ht="14.25" x14ac:dyDescent="0.2">
      <c r="B14" s="482"/>
      <c r="C14" s="820" t="s">
        <v>421</v>
      </c>
      <c r="D14" s="738">
        <v>62852.14285714287</v>
      </c>
      <c r="E14" s="735">
        <v>5545.0000000000009</v>
      </c>
      <c r="F14" s="736">
        <v>11.334922066211517</v>
      </c>
      <c r="G14" s="737"/>
      <c r="H14" s="738">
        <v>55272.857142857145</v>
      </c>
      <c r="I14" s="735">
        <v>5410.5</v>
      </c>
      <c r="J14" s="736">
        <v>10.215850132678522</v>
      </c>
      <c r="K14" s="737"/>
      <c r="L14" s="738">
        <v>53987.857142857138</v>
      </c>
      <c r="M14" s="735">
        <v>5236</v>
      </c>
      <c r="N14" s="736">
        <v>10.310897086107168</v>
      </c>
      <c r="O14" s="737"/>
      <c r="P14" s="738">
        <v>53048.348273273288</v>
      </c>
      <c r="Q14" s="735">
        <v>4786.779238420484</v>
      </c>
      <c r="R14" s="736">
        <v>11.082263382335949</v>
      </c>
      <c r="S14" s="737"/>
      <c r="T14" s="738">
        <v>50042.155063030077</v>
      </c>
      <c r="U14" s="735">
        <v>4341.5219691814937</v>
      </c>
      <c r="V14" s="736">
        <v>11.526408346717295</v>
      </c>
      <c r="W14" s="737"/>
      <c r="X14" s="738">
        <v>48583.663387288398</v>
      </c>
      <c r="Y14" s="735">
        <v>3928.7375725723969</v>
      </c>
      <c r="Z14" s="736">
        <v>12.366227697788823</v>
      </c>
      <c r="AA14" s="737"/>
      <c r="AB14" s="738">
        <v>41042.834410371914</v>
      </c>
      <c r="AC14" s="735">
        <v>3821.0923955687258</v>
      </c>
      <c r="AD14" s="736">
        <v>10.741125877502672</v>
      </c>
      <c r="AE14" s="737"/>
      <c r="AF14" s="738">
        <v>45909.97883571429</v>
      </c>
      <c r="AG14" s="735">
        <v>3849.1975263145841</v>
      </c>
      <c r="AH14" s="736">
        <v>11.92715586089208</v>
      </c>
      <c r="AI14" s="625"/>
    </row>
    <row r="15" spans="2:35" ht="14.25" x14ac:dyDescent="0.2">
      <c r="B15" s="482"/>
      <c r="C15" s="820" t="s">
        <v>419</v>
      </c>
      <c r="D15" s="738">
        <v>73649.285714285725</v>
      </c>
      <c r="E15" s="735">
        <v>7182.583333333333</v>
      </c>
      <c r="F15" s="736">
        <v>10.253871385312024</v>
      </c>
      <c r="G15" s="737"/>
      <c r="H15" s="738">
        <v>62740.000000000007</v>
      </c>
      <c r="I15" s="735">
        <v>6763.0833333333339</v>
      </c>
      <c r="J15" s="736">
        <v>9.27683379129342</v>
      </c>
      <c r="K15" s="737"/>
      <c r="L15" s="738">
        <v>52819.28571428571</v>
      </c>
      <c r="M15" s="735">
        <v>5954</v>
      </c>
      <c r="N15" s="736">
        <v>8.8712270262488602</v>
      </c>
      <c r="O15" s="737"/>
      <c r="P15" s="738">
        <v>49047.9228987229</v>
      </c>
      <c r="Q15" s="735">
        <v>4975.3079085384843</v>
      </c>
      <c r="R15" s="736">
        <v>9.8582688348892393</v>
      </c>
      <c r="S15" s="737"/>
      <c r="T15" s="738">
        <v>45407.935941985947</v>
      </c>
      <c r="U15" s="735">
        <v>4261.669449065459</v>
      </c>
      <c r="V15" s="736">
        <v>10.654964324354966</v>
      </c>
      <c r="W15" s="737"/>
      <c r="X15" s="738">
        <v>42366.79031284032</v>
      </c>
      <c r="Y15" s="735">
        <v>3934.4254856775519</v>
      </c>
      <c r="Z15" s="736">
        <v>10.768227906988633</v>
      </c>
      <c r="AA15" s="737"/>
      <c r="AB15" s="738">
        <v>37047.478828828825</v>
      </c>
      <c r="AC15" s="735">
        <v>3882.2496171168459</v>
      </c>
      <c r="AD15" s="736">
        <v>9.5427863951576999</v>
      </c>
      <c r="AE15" s="737"/>
      <c r="AF15" s="738">
        <v>38685.348128571437</v>
      </c>
      <c r="AG15" s="735">
        <v>3748.5748830515131</v>
      </c>
      <c r="AH15" s="736">
        <v>10.320014761737873</v>
      </c>
      <c r="AI15" s="625"/>
    </row>
    <row r="16" spans="2:35" ht="14.25" x14ac:dyDescent="0.2">
      <c r="B16" s="482"/>
      <c r="C16" s="820" t="s">
        <v>423</v>
      </c>
      <c r="D16" s="738">
        <v>60124.28571428571</v>
      </c>
      <c r="E16" s="735">
        <v>5420.75</v>
      </c>
      <c r="F16" s="736">
        <v>11.09150684209486</v>
      </c>
      <c r="G16" s="737"/>
      <c r="H16" s="738">
        <v>54437.857142857138</v>
      </c>
      <c r="I16" s="735">
        <v>5348.583333333333</v>
      </c>
      <c r="J16" s="736">
        <v>10.177995508378944</v>
      </c>
      <c r="K16" s="737"/>
      <c r="L16" s="738">
        <v>52213.571428571435</v>
      </c>
      <c r="M16" s="735">
        <v>5182.833333333333</v>
      </c>
      <c r="N16" s="736">
        <v>10.074329632164796</v>
      </c>
      <c r="O16" s="737"/>
      <c r="P16" s="738">
        <v>55512.875358875361</v>
      </c>
      <c r="Q16" s="735">
        <v>4724.285693322413</v>
      </c>
      <c r="R16" s="736">
        <v>11.750533088492206</v>
      </c>
      <c r="S16" s="737"/>
      <c r="T16" s="738">
        <v>54410.607304793026</v>
      </c>
      <c r="U16" s="735">
        <v>4192.2152897005635</v>
      </c>
      <c r="V16" s="736">
        <v>12.978963040965246</v>
      </c>
      <c r="W16" s="737"/>
      <c r="X16" s="738">
        <v>42371.378754578756</v>
      </c>
      <c r="Y16" s="735">
        <v>3530.6842887250059</v>
      </c>
      <c r="Z16" s="736">
        <v>12.000897075359811</v>
      </c>
      <c r="AA16" s="737"/>
      <c r="AB16" s="738">
        <v>37229.335016335026</v>
      </c>
      <c r="AC16" s="735">
        <v>3414.6443607070028</v>
      </c>
      <c r="AD16" s="736">
        <v>10.902844069133655</v>
      </c>
      <c r="AE16" s="737"/>
      <c r="AF16" s="738">
        <v>33225.107057142865</v>
      </c>
      <c r="AG16" s="735">
        <v>3367.7811457299604</v>
      </c>
      <c r="AH16" s="736">
        <v>9.8655778447092004</v>
      </c>
      <c r="AI16" s="625"/>
    </row>
    <row r="17" spans="2:35" ht="14.25" x14ac:dyDescent="0.2">
      <c r="B17" s="482"/>
      <c r="C17" s="820" t="s">
        <v>213</v>
      </c>
      <c r="D17" s="738">
        <v>64182.142857142855</v>
      </c>
      <c r="E17" s="735">
        <v>4955.6666666666679</v>
      </c>
      <c r="F17" s="736">
        <v>12.951263104286575</v>
      </c>
      <c r="G17" s="737"/>
      <c r="H17" s="738">
        <v>56485.714285714297</v>
      </c>
      <c r="I17" s="735">
        <v>4761.416666666667</v>
      </c>
      <c r="J17" s="736">
        <v>11.863215979637914</v>
      </c>
      <c r="K17" s="737"/>
      <c r="L17" s="738">
        <v>57379.999999999993</v>
      </c>
      <c r="M17" s="735">
        <v>4501.5833333333339</v>
      </c>
      <c r="N17" s="736">
        <v>12.74662618708232</v>
      </c>
      <c r="O17" s="737"/>
      <c r="P17" s="738">
        <v>48515.179007029008</v>
      </c>
      <c r="Q17" s="735">
        <v>3983.9379982061146</v>
      </c>
      <c r="R17" s="736">
        <v>12.177694288634612</v>
      </c>
      <c r="S17" s="737"/>
      <c r="T17" s="738">
        <v>43522.254880704888</v>
      </c>
      <c r="U17" s="735">
        <v>3653.4587225704308</v>
      </c>
      <c r="V17" s="736">
        <v>11.912617107682642</v>
      </c>
      <c r="W17" s="737"/>
      <c r="X17" s="738">
        <v>42896.550391050398</v>
      </c>
      <c r="Y17" s="735">
        <v>3401.4241435665408</v>
      </c>
      <c r="Z17" s="736">
        <v>12.611350005316156</v>
      </c>
      <c r="AA17" s="737"/>
      <c r="AB17" s="738">
        <v>33371.641401841407</v>
      </c>
      <c r="AC17" s="735">
        <v>3315.4570790019425</v>
      </c>
      <c r="AD17" s="736">
        <v>10.065472303410825</v>
      </c>
      <c r="AE17" s="737"/>
      <c r="AF17" s="738">
        <v>34904.338050000006</v>
      </c>
      <c r="AG17" s="735">
        <v>3246.5888253309072</v>
      </c>
      <c r="AH17" s="736">
        <v>10.751080573451551</v>
      </c>
      <c r="AI17" s="625"/>
    </row>
    <row r="18" spans="2:35" ht="14.25" x14ac:dyDescent="0.2">
      <c r="B18" s="482"/>
      <c r="C18" s="820" t="s">
        <v>214</v>
      </c>
      <c r="D18" s="738">
        <v>55383.571428571428</v>
      </c>
      <c r="E18" s="735">
        <v>4630.5833333333339</v>
      </c>
      <c r="F18" s="736">
        <v>11.96038758872815</v>
      </c>
      <c r="G18" s="737"/>
      <c r="H18" s="738">
        <v>46997.142857142862</v>
      </c>
      <c r="I18" s="735">
        <v>4448.9166666666661</v>
      </c>
      <c r="J18" s="736">
        <v>10.563727392168776</v>
      </c>
      <c r="K18" s="737"/>
      <c r="L18" s="738">
        <v>39720.714285714283</v>
      </c>
      <c r="M18" s="735">
        <v>4288.0833333333339</v>
      </c>
      <c r="N18" s="736">
        <v>9.2630462605393102</v>
      </c>
      <c r="O18" s="737"/>
      <c r="P18" s="738">
        <v>37263.327756327752</v>
      </c>
      <c r="Q18" s="735">
        <v>3738.4576036199583</v>
      </c>
      <c r="R18" s="736">
        <v>9.9675672984081913</v>
      </c>
      <c r="S18" s="737"/>
      <c r="T18" s="738">
        <v>31084.894167244169</v>
      </c>
      <c r="U18" s="735">
        <v>3070.5055467016127</v>
      </c>
      <c r="V18" s="736">
        <v>10.123705589991873</v>
      </c>
      <c r="W18" s="737"/>
      <c r="X18" s="738">
        <v>31935.609716859719</v>
      </c>
      <c r="Y18" s="735">
        <v>2840.142662855169</v>
      </c>
      <c r="Z18" s="736">
        <v>11.244368156054227</v>
      </c>
      <c r="AA18" s="737"/>
      <c r="AB18" s="738">
        <v>34254.762142362146</v>
      </c>
      <c r="AC18" s="735">
        <v>2778.6024179948413</v>
      </c>
      <c r="AD18" s="736">
        <v>12.328054535805757</v>
      </c>
      <c r="AE18" s="737"/>
      <c r="AF18" s="738">
        <v>32537.822128571432</v>
      </c>
      <c r="AG18" s="735">
        <v>2644.6287510729958</v>
      </c>
      <c r="AH18" s="736">
        <v>12.303360959594036</v>
      </c>
      <c r="AI18" s="625"/>
    </row>
    <row r="19" spans="2:35" ht="14.25" x14ac:dyDescent="0.2">
      <c r="B19" s="482"/>
      <c r="C19" s="820" t="s">
        <v>215</v>
      </c>
      <c r="D19" s="738">
        <v>8347.1428571428569</v>
      </c>
      <c r="E19" s="735">
        <v>842.5</v>
      </c>
      <c r="F19" s="736">
        <v>9.9075879610004236</v>
      </c>
      <c r="G19" s="737"/>
      <c r="H19" s="738">
        <v>8371.4285714285725</v>
      </c>
      <c r="I19" s="735">
        <v>883.74999999999989</v>
      </c>
      <c r="J19" s="736">
        <v>9.4726207314609034</v>
      </c>
      <c r="K19" s="737"/>
      <c r="L19" s="738">
        <v>8835</v>
      </c>
      <c r="M19" s="735">
        <v>893</v>
      </c>
      <c r="N19" s="736">
        <v>9.8936170212765955</v>
      </c>
      <c r="O19" s="737"/>
      <c r="P19" s="738">
        <v>7595.5113553113551</v>
      </c>
      <c r="Q19" s="735">
        <v>790.28201445092418</v>
      </c>
      <c r="R19" s="736">
        <v>9.6111403479030209</v>
      </c>
      <c r="S19" s="737"/>
      <c r="T19" s="738">
        <v>8945.5134640134638</v>
      </c>
      <c r="U19" s="735">
        <v>740.58899110699758</v>
      </c>
      <c r="V19" s="736">
        <v>12.078917687720596</v>
      </c>
      <c r="W19" s="737"/>
      <c r="X19" s="738">
        <v>9070.7670527670525</v>
      </c>
      <c r="Y19" s="735">
        <v>700.71109840623421</v>
      </c>
      <c r="Z19" s="736">
        <v>12.945088315852983</v>
      </c>
      <c r="AA19" s="737"/>
      <c r="AB19" s="738">
        <v>9497.8740867240886</v>
      </c>
      <c r="AC19" s="735">
        <v>749.90137387394827</v>
      </c>
      <c r="AD19" s="736">
        <v>12.665497647588783</v>
      </c>
      <c r="AE19" s="737"/>
      <c r="AF19" s="738">
        <v>10930.215264285715</v>
      </c>
      <c r="AG19" s="735">
        <v>900.05434105740369</v>
      </c>
      <c r="AH19" s="736">
        <v>12.143950387978416</v>
      </c>
      <c r="AI19" s="625"/>
    </row>
    <row r="20" spans="2:35" ht="14.25" x14ac:dyDescent="0.2">
      <c r="B20" s="482"/>
      <c r="C20" s="820" t="s">
        <v>425</v>
      </c>
      <c r="D20" s="738">
        <v>34877.857142857145</v>
      </c>
      <c r="E20" s="735">
        <v>2870.5833333333335</v>
      </c>
      <c r="F20" s="736">
        <v>12.150093933122934</v>
      </c>
      <c r="G20" s="737"/>
      <c r="H20" s="738">
        <v>31107.857142857149</v>
      </c>
      <c r="I20" s="735">
        <v>2706</v>
      </c>
      <c r="J20" s="736">
        <v>11.495882166613876</v>
      </c>
      <c r="K20" s="737"/>
      <c r="L20" s="738">
        <v>26607.142857142862</v>
      </c>
      <c r="M20" s="735">
        <v>2492.25</v>
      </c>
      <c r="N20" s="736">
        <v>10.675952595904448</v>
      </c>
      <c r="O20" s="737"/>
      <c r="P20" s="738">
        <v>23163.835742335737</v>
      </c>
      <c r="Q20" s="735">
        <v>2275.6436741792832</v>
      </c>
      <c r="R20" s="736">
        <v>10.179025831313346</v>
      </c>
      <c r="S20" s="737"/>
      <c r="T20" s="738">
        <v>23173.975617925906</v>
      </c>
      <c r="U20" s="735">
        <v>2160.9273766081692</v>
      </c>
      <c r="V20" s="736">
        <v>10.724088124747718</v>
      </c>
      <c r="W20" s="737"/>
      <c r="X20" s="738">
        <v>21512.696643071642</v>
      </c>
      <c r="Y20" s="735">
        <v>2008.306653384217</v>
      </c>
      <c r="Z20" s="736">
        <v>10.711858473814438</v>
      </c>
      <c r="AA20" s="737"/>
      <c r="AB20" s="738">
        <v>18512.195430320433</v>
      </c>
      <c r="AC20" s="735">
        <v>1982.0619765919166</v>
      </c>
      <c r="AD20" s="736">
        <v>9.3398670924263829</v>
      </c>
      <c r="AE20" s="737"/>
      <c r="AF20" s="738">
        <v>17381.072728571427</v>
      </c>
      <c r="AG20" s="735">
        <v>1860.1222825192501</v>
      </c>
      <c r="AH20" s="736">
        <v>9.3440484488102751</v>
      </c>
      <c r="AI20" s="625"/>
    </row>
    <row r="21" spans="2:35" ht="14.25" x14ac:dyDescent="0.2">
      <c r="B21" s="482"/>
      <c r="C21" s="820" t="s">
        <v>240</v>
      </c>
      <c r="D21" s="738">
        <v>17424.285714285714</v>
      </c>
      <c r="E21" s="735">
        <v>1522.6666666666667</v>
      </c>
      <c r="F21" s="736">
        <v>11.443269952464348</v>
      </c>
      <c r="G21" s="737"/>
      <c r="H21" s="738">
        <v>17177.857142857145</v>
      </c>
      <c r="I21" s="735">
        <v>1521.5</v>
      </c>
      <c r="J21" s="736">
        <v>11.290080277921225</v>
      </c>
      <c r="K21" s="737"/>
      <c r="L21" s="738">
        <v>18119.285714285714</v>
      </c>
      <c r="M21" s="735">
        <v>1520.75</v>
      </c>
      <c r="N21" s="736">
        <v>11.914703741105187</v>
      </c>
      <c r="O21" s="737"/>
      <c r="P21" s="738">
        <v>18780.038101838098</v>
      </c>
      <c r="Q21" s="735">
        <v>1442.2412246089709</v>
      </c>
      <c r="R21" s="736">
        <v>13.021426500223535</v>
      </c>
      <c r="S21" s="737"/>
      <c r="T21" s="738">
        <v>19396.795340395336</v>
      </c>
      <c r="U21" s="735">
        <v>1319.4746733274699</v>
      </c>
      <c r="V21" s="736">
        <v>14.700392309524384</v>
      </c>
      <c r="W21" s="737"/>
      <c r="X21" s="738">
        <v>20986.83556083556</v>
      </c>
      <c r="Y21" s="735">
        <v>1208.10554881811</v>
      </c>
      <c r="Z21" s="736">
        <v>17.371690396892049</v>
      </c>
      <c r="AA21" s="737"/>
      <c r="AB21" s="738">
        <v>18834.599627099629</v>
      </c>
      <c r="AC21" s="735">
        <v>1236.5640887042318</v>
      </c>
      <c r="AD21" s="736">
        <v>15.231397870235735</v>
      </c>
      <c r="AE21" s="737"/>
      <c r="AF21" s="738">
        <v>17614.980485714288</v>
      </c>
      <c r="AG21" s="735">
        <v>1304.975176044506</v>
      </c>
      <c r="AH21" s="736">
        <v>13.498326105410554</v>
      </c>
      <c r="AI21" s="625"/>
    </row>
    <row r="22" spans="2:35" ht="14.25" x14ac:dyDescent="0.2">
      <c r="B22" s="211" t="s">
        <v>228</v>
      </c>
      <c r="C22" s="602"/>
      <c r="D22" s="755">
        <v>526074.2857142858</v>
      </c>
      <c r="E22" s="752">
        <v>47692.916666666679</v>
      </c>
      <c r="F22" s="753">
        <v>11.030449015963985</v>
      </c>
      <c r="G22" s="754"/>
      <c r="H22" s="755">
        <v>467537.14285714296</v>
      </c>
      <c r="I22" s="752">
        <v>46259.416666666664</v>
      </c>
      <c r="J22" s="753">
        <v>10.106853405136821</v>
      </c>
      <c r="K22" s="754"/>
      <c r="L22" s="755">
        <v>441088.57142857142</v>
      </c>
      <c r="M22" s="752">
        <v>44099.5</v>
      </c>
      <c r="N22" s="753">
        <v>10.002121825158367</v>
      </c>
      <c r="O22" s="754"/>
      <c r="P22" s="755">
        <v>422593.64817014814</v>
      </c>
      <c r="Q22" s="752">
        <v>39712.127127026361</v>
      </c>
      <c r="R22" s="753">
        <v>10.641425648603676</v>
      </c>
      <c r="S22" s="754"/>
      <c r="T22" s="755">
        <v>394500.77598446206</v>
      </c>
      <c r="U22" s="752">
        <v>35482.879019498243</v>
      </c>
      <c r="V22" s="753">
        <v>11.11805994569041</v>
      </c>
      <c r="W22" s="754"/>
      <c r="X22" s="755">
        <v>370192.50830940832</v>
      </c>
      <c r="Y22" s="752">
        <v>32427.396108621608</v>
      </c>
      <c r="Z22" s="753">
        <v>11.416041765098237</v>
      </c>
      <c r="AA22" s="754"/>
      <c r="AB22" s="755">
        <v>328960.4573511699</v>
      </c>
      <c r="AC22" s="752">
        <v>31622.336391007113</v>
      </c>
      <c r="AD22" s="753">
        <v>10.402787867525216</v>
      </c>
      <c r="AE22" s="754"/>
      <c r="AF22" s="755">
        <v>323860.66812142864</v>
      </c>
      <c r="AG22" s="752">
        <v>31039.365921268189</v>
      </c>
      <c r="AH22" s="753">
        <v>10.433868686071294</v>
      </c>
      <c r="AI22" s="626"/>
    </row>
    <row r="23" spans="2:35" ht="14.25" x14ac:dyDescent="0.2">
      <c r="B23" s="370"/>
      <c r="C23" s="353"/>
      <c r="D23" s="738"/>
      <c r="E23" s="735"/>
      <c r="F23" s="736"/>
      <c r="G23" s="737"/>
      <c r="H23" s="738"/>
      <c r="I23" s="735"/>
      <c r="J23" s="736"/>
      <c r="K23" s="737"/>
      <c r="L23" s="738"/>
      <c r="M23" s="735"/>
      <c r="N23" s="736"/>
      <c r="O23" s="737"/>
      <c r="P23" s="738"/>
      <c r="Q23" s="735"/>
      <c r="R23" s="736"/>
      <c r="S23" s="737"/>
      <c r="T23" s="738"/>
      <c r="U23" s="735"/>
      <c r="V23" s="736"/>
      <c r="W23" s="737"/>
      <c r="X23" s="738"/>
      <c r="Y23" s="735"/>
      <c r="Z23" s="736"/>
      <c r="AA23" s="737"/>
      <c r="AB23" s="738"/>
      <c r="AC23" s="735"/>
      <c r="AD23" s="736"/>
      <c r="AE23" s="737"/>
      <c r="AF23" s="738"/>
      <c r="AG23" s="735"/>
      <c r="AH23" s="736"/>
      <c r="AI23" s="625"/>
    </row>
    <row r="24" spans="2:35" ht="14.25" x14ac:dyDescent="0.2">
      <c r="B24" s="213" t="s">
        <v>229</v>
      </c>
      <c r="C24" s="600"/>
      <c r="D24" s="738"/>
      <c r="E24" s="735"/>
      <c r="F24" s="736"/>
      <c r="G24" s="737"/>
      <c r="H24" s="738"/>
      <c r="I24" s="735"/>
      <c r="J24" s="736"/>
      <c r="K24" s="737"/>
      <c r="L24" s="738"/>
      <c r="M24" s="735"/>
      <c r="N24" s="736"/>
      <c r="O24" s="737"/>
      <c r="P24" s="738"/>
      <c r="Q24" s="735"/>
      <c r="R24" s="736"/>
      <c r="S24" s="737"/>
      <c r="T24" s="738"/>
      <c r="U24" s="735"/>
      <c r="V24" s="736"/>
      <c r="W24" s="737"/>
      <c r="X24" s="738"/>
      <c r="Y24" s="735"/>
      <c r="Z24" s="736"/>
      <c r="AA24" s="737"/>
      <c r="AB24" s="738"/>
      <c r="AC24" s="735"/>
      <c r="AD24" s="736"/>
      <c r="AE24" s="737"/>
      <c r="AF24" s="738"/>
      <c r="AG24" s="735"/>
      <c r="AH24" s="736"/>
      <c r="AI24" s="625"/>
    </row>
    <row r="25" spans="2:35" ht="14.25" x14ac:dyDescent="0.2">
      <c r="B25" s="213"/>
      <c r="C25" s="353" t="s">
        <v>231</v>
      </c>
      <c r="D25" s="738"/>
      <c r="E25" s="735"/>
      <c r="F25" s="736"/>
      <c r="G25" s="737"/>
      <c r="H25" s="738"/>
      <c r="I25" s="735"/>
      <c r="J25" s="736"/>
      <c r="K25" s="737"/>
      <c r="L25" s="738"/>
      <c r="M25" s="735"/>
      <c r="N25" s="736"/>
      <c r="O25" s="737"/>
      <c r="P25" s="738"/>
      <c r="Q25" s="735"/>
      <c r="R25" s="736"/>
      <c r="S25" s="737"/>
      <c r="T25" s="738"/>
      <c r="U25" s="735"/>
      <c r="V25" s="736"/>
      <c r="W25" s="737"/>
      <c r="X25" s="738">
        <v>12193.849972421402</v>
      </c>
      <c r="Y25" s="735">
        <v>1043.0585167309732</v>
      </c>
      <c r="Z25" s="736">
        <v>11.690475440091204</v>
      </c>
      <c r="AA25" s="737"/>
      <c r="AB25" s="738">
        <v>16627.572945394371</v>
      </c>
      <c r="AC25" s="735">
        <v>1276.3813963962975</v>
      </c>
      <c r="AD25" s="736">
        <v>13.027119474116619</v>
      </c>
      <c r="AE25" s="737"/>
      <c r="AF25" s="738">
        <v>15243.358928571432</v>
      </c>
      <c r="AG25" s="735">
        <v>1223.4723668532815</v>
      </c>
      <c r="AH25" s="736">
        <v>12.459095392384462</v>
      </c>
      <c r="AI25" s="625"/>
    </row>
    <row r="26" spans="2:35" ht="14.25" x14ac:dyDescent="0.2">
      <c r="B26" s="213"/>
      <c r="C26" s="353" t="s">
        <v>232</v>
      </c>
      <c r="D26" s="738"/>
      <c r="E26" s="735"/>
      <c r="F26" s="736"/>
      <c r="G26" s="737"/>
      <c r="H26" s="738"/>
      <c r="I26" s="735"/>
      <c r="J26" s="736"/>
      <c r="K26" s="737"/>
      <c r="L26" s="738"/>
      <c r="M26" s="735"/>
      <c r="N26" s="736"/>
      <c r="O26" s="737"/>
      <c r="P26" s="738"/>
      <c r="Q26" s="735"/>
      <c r="R26" s="736"/>
      <c r="S26" s="737"/>
      <c r="T26" s="738"/>
      <c r="U26" s="735"/>
      <c r="V26" s="736"/>
      <c r="W26" s="737"/>
      <c r="X26" s="738">
        <v>16848.742277992278</v>
      </c>
      <c r="Y26" s="735">
        <v>1261.5506306304401</v>
      </c>
      <c r="Z26" s="736">
        <v>13.355581511280594</v>
      </c>
      <c r="AA26" s="737"/>
      <c r="AB26" s="738">
        <v>20051.060038610038</v>
      </c>
      <c r="AC26" s="735">
        <v>1560.0259909906579</v>
      </c>
      <c r="AD26" s="736">
        <v>12.853029471564819</v>
      </c>
      <c r="AE26" s="737"/>
      <c r="AF26" s="738">
        <v>18027.179707142855</v>
      </c>
      <c r="AG26" s="735">
        <v>1545.0119892792793</v>
      </c>
      <c r="AH26" s="736">
        <v>11.667986936174014</v>
      </c>
      <c r="AI26" s="625"/>
    </row>
    <row r="27" spans="2:35" ht="14.25" x14ac:dyDescent="0.2">
      <c r="B27" s="213"/>
      <c r="C27" s="353" t="s">
        <v>233</v>
      </c>
      <c r="D27" s="738"/>
      <c r="E27" s="735"/>
      <c r="F27" s="736"/>
      <c r="G27" s="737"/>
      <c r="H27" s="738"/>
      <c r="I27" s="735"/>
      <c r="J27" s="736"/>
      <c r="K27" s="737"/>
      <c r="L27" s="738"/>
      <c r="M27" s="735"/>
      <c r="N27" s="736"/>
      <c r="O27" s="737"/>
      <c r="P27" s="738"/>
      <c r="Q27" s="735"/>
      <c r="R27" s="736"/>
      <c r="S27" s="737"/>
      <c r="T27" s="738"/>
      <c r="U27" s="735"/>
      <c r="V27" s="736"/>
      <c r="W27" s="737"/>
      <c r="X27" s="738">
        <v>15554.430501930505</v>
      </c>
      <c r="Y27" s="735">
        <v>1292.0418918915213</v>
      </c>
      <c r="Z27" s="736">
        <v>12.038642554506616</v>
      </c>
      <c r="AA27" s="737"/>
      <c r="AB27" s="738">
        <v>20229.04054054054</v>
      </c>
      <c r="AC27" s="735">
        <v>1627.5675225223272</v>
      </c>
      <c r="AD27" s="736">
        <v>12.429002336683721</v>
      </c>
      <c r="AE27" s="737"/>
      <c r="AF27" s="738">
        <v>20873.473778571428</v>
      </c>
      <c r="AG27" s="735">
        <v>1580.0425015540536</v>
      </c>
      <c r="AH27" s="736">
        <v>13.210703989317556</v>
      </c>
      <c r="AI27" s="625"/>
    </row>
    <row r="28" spans="2:35" ht="14.25" x14ac:dyDescent="0.2">
      <c r="B28" s="213"/>
      <c r="C28" s="353" t="s">
        <v>234</v>
      </c>
      <c r="D28" s="738"/>
      <c r="E28" s="735"/>
      <c r="F28" s="736"/>
      <c r="G28" s="737"/>
      <c r="H28" s="738"/>
      <c r="I28" s="735"/>
      <c r="J28" s="736"/>
      <c r="K28" s="737"/>
      <c r="L28" s="738"/>
      <c r="M28" s="735"/>
      <c r="N28" s="736"/>
      <c r="O28" s="737"/>
      <c r="P28" s="738"/>
      <c r="Q28" s="735"/>
      <c r="R28" s="736"/>
      <c r="S28" s="737"/>
      <c r="T28" s="738"/>
      <c r="U28" s="735"/>
      <c r="V28" s="736"/>
      <c r="W28" s="737"/>
      <c r="X28" s="738">
        <v>10620.657934362935</v>
      </c>
      <c r="Y28" s="735">
        <v>1051.4245090086595</v>
      </c>
      <c r="Z28" s="736">
        <v>10.101208259237433</v>
      </c>
      <c r="AA28" s="737"/>
      <c r="AB28" s="738">
        <v>14548.387528957532</v>
      </c>
      <c r="AC28" s="735">
        <v>1344.8576328826543</v>
      </c>
      <c r="AD28" s="736">
        <v>10.817790056910026</v>
      </c>
      <c r="AE28" s="737"/>
      <c r="AF28" s="738">
        <v>18012.419114285713</v>
      </c>
      <c r="AG28" s="735">
        <v>1378.3645992792792</v>
      </c>
      <c r="AH28" s="736">
        <v>13.067964110297135</v>
      </c>
      <c r="AI28" s="625"/>
    </row>
    <row r="29" spans="2:35" ht="14.25" x14ac:dyDescent="0.2">
      <c r="B29" s="213"/>
      <c r="C29" s="353" t="s">
        <v>235</v>
      </c>
      <c r="D29" s="738"/>
      <c r="E29" s="735"/>
      <c r="F29" s="736"/>
      <c r="G29" s="737"/>
      <c r="H29" s="738"/>
      <c r="I29" s="735"/>
      <c r="J29" s="736"/>
      <c r="K29" s="737"/>
      <c r="L29" s="738"/>
      <c r="M29" s="735"/>
      <c r="N29" s="736"/>
      <c r="O29" s="737"/>
      <c r="P29" s="738"/>
      <c r="Q29" s="735"/>
      <c r="R29" s="736"/>
      <c r="S29" s="737"/>
      <c r="T29" s="738"/>
      <c r="U29" s="735"/>
      <c r="V29" s="736"/>
      <c r="W29" s="737"/>
      <c r="X29" s="738">
        <v>10779.533011583011</v>
      </c>
      <c r="Y29" s="735">
        <v>1005.2250900901416</v>
      </c>
      <c r="Z29" s="736">
        <v>10.723501748863409</v>
      </c>
      <c r="AA29" s="737"/>
      <c r="AB29" s="738">
        <v>12575.83474903475</v>
      </c>
      <c r="AC29" s="735">
        <v>1276.8376914414059</v>
      </c>
      <c r="AD29" s="736">
        <v>9.849203883414539</v>
      </c>
      <c r="AE29" s="737"/>
      <c r="AF29" s="738">
        <v>13433.430542857142</v>
      </c>
      <c r="AG29" s="735">
        <v>1285.342114144144</v>
      </c>
      <c r="AH29" s="736">
        <v>10.451249044929883</v>
      </c>
      <c r="AI29" s="625"/>
    </row>
    <row r="30" spans="2:35" ht="14.25" x14ac:dyDescent="0.2">
      <c r="B30" s="213"/>
      <c r="C30" s="353" t="s">
        <v>236</v>
      </c>
      <c r="D30" s="738"/>
      <c r="E30" s="735"/>
      <c r="F30" s="736"/>
      <c r="G30" s="737"/>
      <c r="H30" s="738"/>
      <c r="I30" s="735"/>
      <c r="J30" s="736"/>
      <c r="K30" s="737"/>
      <c r="L30" s="738"/>
      <c r="M30" s="735"/>
      <c r="N30" s="736"/>
      <c r="O30" s="737"/>
      <c r="P30" s="738"/>
      <c r="Q30" s="735"/>
      <c r="R30" s="736"/>
      <c r="S30" s="737"/>
      <c r="T30" s="738"/>
      <c r="U30" s="735"/>
      <c r="V30" s="736"/>
      <c r="W30" s="737"/>
      <c r="X30" s="738">
        <v>11996.431660231659</v>
      </c>
      <c r="Y30" s="735">
        <v>911.84826576580576</v>
      </c>
      <c r="Z30" s="736">
        <v>13.156170944906703</v>
      </c>
      <c r="AA30" s="737"/>
      <c r="AB30" s="738">
        <v>12486.398262548264</v>
      </c>
      <c r="AC30" s="735">
        <v>1161.3328828828176</v>
      </c>
      <c r="AD30" s="736">
        <v>10.751782237968529</v>
      </c>
      <c r="AE30" s="737"/>
      <c r="AF30" s="738">
        <v>13402.037385714284</v>
      </c>
      <c r="AG30" s="735">
        <v>1147.1595627252252</v>
      </c>
      <c r="AH30" s="736">
        <v>11.682801435116854</v>
      </c>
      <c r="AI30" s="625"/>
    </row>
    <row r="31" spans="2:35" ht="14.25" x14ac:dyDescent="0.2">
      <c r="B31" s="213"/>
      <c r="C31" s="353" t="s">
        <v>237</v>
      </c>
      <c r="D31" s="738"/>
      <c r="E31" s="735"/>
      <c r="F31" s="736"/>
      <c r="G31" s="737"/>
      <c r="H31" s="738"/>
      <c r="I31" s="735"/>
      <c r="J31" s="736"/>
      <c r="K31" s="737"/>
      <c r="L31" s="738"/>
      <c r="M31" s="735"/>
      <c r="N31" s="736"/>
      <c r="O31" s="737"/>
      <c r="P31" s="738"/>
      <c r="Q31" s="735"/>
      <c r="R31" s="736"/>
      <c r="S31" s="737"/>
      <c r="T31" s="738"/>
      <c r="U31" s="735"/>
      <c r="V31" s="736"/>
      <c r="W31" s="737"/>
      <c r="X31" s="738">
        <v>4924.7277992277986</v>
      </c>
      <c r="Y31" s="735">
        <v>421.48150900908502</v>
      </c>
      <c r="Z31" s="736">
        <v>11.684327055784662</v>
      </c>
      <c r="AA31" s="737"/>
      <c r="AB31" s="738">
        <v>6767.1978764478772</v>
      </c>
      <c r="AC31" s="735">
        <v>574.99851351358836</v>
      </c>
      <c r="AD31" s="736">
        <v>11.769070210453604</v>
      </c>
      <c r="AE31" s="737"/>
      <c r="AF31" s="738">
        <v>5524.6441214285715</v>
      </c>
      <c r="AG31" s="735">
        <v>567.7439833783784</v>
      </c>
      <c r="AH31" s="736">
        <v>9.7308721592327636</v>
      </c>
      <c r="AI31" s="625"/>
    </row>
    <row r="32" spans="2:35" ht="14.25" x14ac:dyDescent="0.2">
      <c r="B32" s="211" t="s">
        <v>230</v>
      </c>
      <c r="C32" s="602"/>
      <c r="D32" s="755"/>
      <c r="E32" s="752"/>
      <c r="F32" s="753"/>
      <c r="G32" s="754"/>
      <c r="H32" s="755"/>
      <c r="I32" s="752"/>
      <c r="J32" s="753"/>
      <c r="K32" s="754"/>
      <c r="L32" s="755"/>
      <c r="M32" s="752"/>
      <c r="N32" s="753"/>
      <c r="O32" s="754"/>
      <c r="P32" s="755"/>
      <c r="Q32" s="752"/>
      <c r="R32" s="753"/>
      <c r="S32" s="754"/>
      <c r="T32" s="755"/>
      <c r="U32" s="752"/>
      <c r="V32" s="753"/>
      <c r="W32" s="754"/>
      <c r="X32" s="755">
        <v>82918.373157749578</v>
      </c>
      <c r="Y32" s="752">
        <v>6986.630413126627</v>
      </c>
      <c r="Z32" s="753">
        <v>11.868149344490988</v>
      </c>
      <c r="AA32" s="754"/>
      <c r="AB32" s="755">
        <v>103285.49194153337</v>
      </c>
      <c r="AC32" s="752">
        <v>8822.0016306297493</v>
      </c>
      <c r="AD32" s="753">
        <v>11.707716260551228</v>
      </c>
      <c r="AE32" s="754"/>
      <c r="AF32" s="755">
        <v>104516.54357857142</v>
      </c>
      <c r="AG32" s="752">
        <v>8727.1371172136423</v>
      </c>
      <c r="AH32" s="753">
        <v>11.976040043237106</v>
      </c>
      <c r="AI32" s="626"/>
    </row>
    <row r="33" spans="1:35" ht="15" thickBot="1" x14ac:dyDescent="0.25">
      <c r="B33" s="482"/>
      <c r="C33" s="353" t="s">
        <v>591</v>
      </c>
      <c r="D33" s="738"/>
      <c r="E33" s="735"/>
      <c r="F33" s="736"/>
      <c r="G33" s="737"/>
      <c r="H33" s="738"/>
      <c r="I33" s="735"/>
      <c r="J33" s="736"/>
      <c r="K33" s="737"/>
      <c r="L33" s="738"/>
      <c r="M33" s="735"/>
      <c r="N33" s="736"/>
      <c r="O33" s="737"/>
      <c r="P33" s="738"/>
      <c r="Q33" s="735"/>
      <c r="R33" s="736"/>
      <c r="S33" s="737"/>
      <c r="T33" s="738"/>
      <c r="U33" s="735"/>
      <c r="V33" s="736"/>
      <c r="W33" s="737"/>
      <c r="X33" s="738"/>
      <c r="Y33" s="735"/>
      <c r="Z33" s="736"/>
      <c r="AA33" s="737"/>
      <c r="AB33" s="738"/>
      <c r="AC33" s="735"/>
      <c r="AD33" s="736"/>
      <c r="AE33" s="737"/>
      <c r="AF33" s="738">
        <v>147.14285714285717</v>
      </c>
      <c r="AG33" s="735">
        <v>0</v>
      </c>
      <c r="AH33" s="736" t="s">
        <v>598</v>
      </c>
      <c r="AI33" s="625"/>
    </row>
    <row r="34" spans="1:35" ht="15" thickBot="1" x14ac:dyDescent="0.25">
      <c r="B34" s="601" t="s">
        <v>178</v>
      </c>
      <c r="C34" s="603"/>
      <c r="D34" s="821">
        <v>559822.85714285728</v>
      </c>
      <c r="E34" s="809">
        <v>52062.750000000015</v>
      </c>
      <c r="F34" s="810">
        <v>10.752848382823748</v>
      </c>
      <c r="G34" s="822"/>
      <c r="H34" s="821">
        <v>492239.9999999674</v>
      </c>
      <c r="I34" s="809">
        <v>49886.916666666664</v>
      </c>
      <c r="J34" s="810">
        <v>9.8671161276413635</v>
      </c>
      <c r="K34" s="822"/>
      <c r="L34" s="821">
        <v>461917.85714285716</v>
      </c>
      <c r="M34" s="809">
        <v>47074.833333333336</v>
      </c>
      <c r="N34" s="810">
        <v>9.8124161985248417</v>
      </c>
      <c r="O34" s="822"/>
      <c r="P34" s="821">
        <v>439887.75655174401</v>
      </c>
      <c r="Q34" s="809">
        <v>41954.547554487377</v>
      </c>
      <c r="R34" s="810">
        <v>10.484864745125693</v>
      </c>
      <c r="S34" s="822"/>
      <c r="T34" s="821">
        <v>411168.21465594997</v>
      </c>
      <c r="U34" s="809">
        <v>37900.280264398447</v>
      </c>
      <c r="V34" s="810">
        <v>10.84868533392298</v>
      </c>
      <c r="W34" s="822"/>
      <c r="X34" s="821">
        <v>472249.21020399051</v>
      </c>
      <c r="Y34" s="809">
        <v>42058.896464720092</v>
      </c>
      <c r="Z34" s="810">
        <v>11.228283428694411</v>
      </c>
      <c r="AA34" s="822"/>
      <c r="AB34" s="821">
        <v>451056.00283979427</v>
      </c>
      <c r="AC34" s="809">
        <v>43522.956556662371</v>
      </c>
      <c r="AD34" s="810">
        <v>10.3636342409911</v>
      </c>
      <c r="AE34" s="822"/>
      <c r="AF34" s="821">
        <v>449682.2317714286</v>
      </c>
      <c r="AG34" s="809">
        <v>43217.618422234817</v>
      </c>
      <c r="AH34" s="810">
        <v>10.405067381965543</v>
      </c>
      <c r="AI34" s="627"/>
    </row>
    <row r="35" spans="1:35" x14ac:dyDescent="0.2">
      <c r="AH35" s="772" t="s">
        <v>578</v>
      </c>
    </row>
    <row r="36" spans="1:35" x14ac:dyDescent="0.2">
      <c r="A36" s="1" t="s">
        <v>538</v>
      </c>
    </row>
    <row r="37" spans="1:35" x14ac:dyDescent="0.2">
      <c r="A37" s="611" t="s">
        <v>192</v>
      </c>
      <c r="B37" s="905" t="s">
        <v>459</v>
      </c>
      <c r="C37" s="905"/>
      <c r="D37" s="905"/>
      <c r="E37" s="905"/>
      <c r="F37" s="905"/>
      <c r="G37" s="905"/>
      <c r="H37" s="905"/>
      <c r="I37" s="905"/>
      <c r="J37" s="905"/>
      <c r="K37" s="905"/>
      <c r="L37" s="905"/>
      <c r="M37" s="905"/>
      <c r="N37" s="905"/>
      <c r="O37" s="905"/>
      <c r="P37" s="905"/>
      <c r="Q37" s="905"/>
      <c r="R37" s="905"/>
    </row>
    <row r="38" spans="1:35" x14ac:dyDescent="0.2">
      <c r="A38" s="611" t="s">
        <v>193</v>
      </c>
      <c r="B38" s="905" t="s">
        <v>534</v>
      </c>
      <c r="C38" s="905"/>
      <c r="D38" s="905"/>
      <c r="E38" s="905"/>
      <c r="F38" s="905"/>
      <c r="G38" s="905"/>
      <c r="H38" s="905"/>
      <c r="I38" s="905"/>
      <c r="J38" s="905"/>
      <c r="K38" s="905"/>
      <c r="L38" s="905"/>
      <c r="M38" s="905"/>
      <c r="N38" s="905"/>
      <c r="O38" s="905"/>
      <c r="P38" s="905"/>
      <c r="Q38" s="905"/>
      <c r="R38" s="905"/>
    </row>
    <row r="39" spans="1:35" x14ac:dyDescent="0.2">
      <c r="A39" s="611" t="s">
        <v>592</v>
      </c>
      <c r="B39" s="905" t="s">
        <v>593</v>
      </c>
      <c r="C39" s="905"/>
      <c r="D39" s="905"/>
      <c r="E39" s="905"/>
      <c r="F39" s="905"/>
      <c r="G39" s="905"/>
      <c r="H39" s="905"/>
      <c r="I39" s="905"/>
      <c r="J39" s="905"/>
      <c r="K39" s="905"/>
      <c r="L39" s="905"/>
      <c r="M39" s="905"/>
      <c r="N39" s="905"/>
      <c r="O39" s="905"/>
      <c r="P39" s="905"/>
      <c r="Q39" s="905"/>
      <c r="R39" s="905"/>
    </row>
    <row r="40" spans="1:35" ht="27" customHeight="1" x14ac:dyDescent="0.2">
      <c r="B40" s="897" t="s">
        <v>653</v>
      </c>
      <c r="C40" s="897"/>
      <c r="D40" s="897"/>
      <c r="E40" s="897"/>
      <c r="F40" s="897"/>
      <c r="G40" s="897"/>
      <c r="H40" s="897"/>
      <c r="I40" s="897"/>
      <c r="J40" s="897"/>
      <c r="K40" s="897"/>
      <c r="L40" s="897"/>
      <c r="M40" s="897"/>
      <c r="N40" s="897"/>
      <c r="O40" s="897"/>
      <c r="P40" s="897"/>
      <c r="Q40" s="897"/>
      <c r="R40" s="897"/>
      <c r="S40" s="897"/>
    </row>
    <row r="42" spans="1:35" x14ac:dyDescent="0.2">
      <c r="A42" s="652" t="s">
        <v>672</v>
      </c>
      <c r="B42" s="652" t="s">
        <v>676</v>
      </c>
    </row>
  </sheetData>
  <mergeCells count="4">
    <mergeCell ref="B37:R37"/>
    <mergeCell ref="B38:R38"/>
    <mergeCell ref="B39:R39"/>
    <mergeCell ref="B40:S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Z69"/>
  <sheetViews>
    <sheetView zoomScaleNormal="100" zoomScaleSheetLayoutView="100" workbookViewId="0">
      <selection activeCell="AB24" sqref="AB24"/>
    </sheetView>
  </sheetViews>
  <sheetFormatPr defaultRowHeight="12.75" x14ac:dyDescent="0.2"/>
  <cols>
    <col min="1" max="2" width="2.5703125" customWidth="1"/>
    <col min="3" max="3" width="41.425781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140625" style="28" customWidth="1"/>
    <col min="24" max="24" width="12.140625" style="28" customWidth="1"/>
    <col min="25" max="25" width="3" style="28" customWidth="1"/>
    <col min="26" max="26" width="13.7109375" customWidth="1"/>
    <col min="27" max="27" width="3.140625" customWidth="1"/>
  </cols>
  <sheetData>
    <row r="1" spans="1:26" ht="14.25" x14ac:dyDescent="0.2">
      <c r="A1" s="1" t="s">
        <v>599</v>
      </c>
      <c r="B1" s="1"/>
    </row>
    <row r="2" spans="1:26" x14ac:dyDescent="0.2">
      <c r="A2" s="1"/>
      <c r="B2" s="1"/>
    </row>
    <row r="3" spans="1:26" ht="13.5" thickBot="1" x14ac:dyDescent="0.25">
      <c r="D3" s="126"/>
      <c r="E3" s="126"/>
      <c r="F3" s="126"/>
      <c r="G3" s="126"/>
      <c r="H3" s="126"/>
      <c r="I3" s="126"/>
      <c r="J3" s="126"/>
      <c r="K3" s="126"/>
      <c r="L3" s="126"/>
      <c r="M3" s="126"/>
      <c r="N3" s="126"/>
      <c r="O3" s="126"/>
      <c r="P3" s="126"/>
      <c r="Q3" s="126"/>
      <c r="R3" s="126"/>
      <c r="S3" s="126"/>
      <c r="T3" s="126"/>
      <c r="U3" s="126"/>
      <c r="V3" s="126"/>
      <c r="W3" s="126"/>
      <c r="X3" s="126"/>
      <c r="Y3" s="126"/>
      <c r="Z3" s="3" t="s">
        <v>181</v>
      </c>
    </row>
    <row r="4" spans="1:26" x14ac:dyDescent="0.2">
      <c r="D4" s="827" t="s">
        <v>197</v>
      </c>
      <c r="E4" s="828"/>
      <c r="F4" s="828"/>
      <c r="G4" s="828"/>
      <c r="H4" s="828"/>
      <c r="I4" s="828"/>
      <c r="J4" s="828"/>
      <c r="K4" s="828"/>
      <c r="L4" s="828"/>
      <c r="M4" s="828"/>
      <c r="N4" s="828" t="s">
        <v>198</v>
      </c>
      <c r="O4" s="297"/>
      <c r="P4" s="829" t="s">
        <v>198</v>
      </c>
      <c r="Q4" s="830"/>
      <c r="R4" s="830"/>
      <c r="S4" s="830"/>
      <c r="T4" s="830"/>
      <c r="U4" s="830"/>
      <c r="V4" s="830"/>
      <c r="W4" s="830"/>
      <c r="X4" s="830"/>
      <c r="Y4" s="299"/>
      <c r="Z4" s="224" t="s">
        <v>239</v>
      </c>
    </row>
    <row r="5" spans="1:26" ht="26.25" thickBot="1" x14ac:dyDescent="0.25">
      <c r="D5" s="56">
        <v>40268</v>
      </c>
      <c r="E5" s="57"/>
      <c r="F5" s="57">
        <v>40633</v>
      </c>
      <c r="G5" s="57"/>
      <c r="H5" s="57">
        <v>40999</v>
      </c>
      <c r="I5" s="57"/>
      <c r="J5" s="57">
        <v>41364</v>
      </c>
      <c r="K5" s="58"/>
      <c r="L5" s="57">
        <v>41729</v>
      </c>
      <c r="M5" s="58"/>
      <c r="N5" s="57">
        <v>42094</v>
      </c>
      <c r="O5" s="216"/>
      <c r="P5" s="57">
        <v>42460</v>
      </c>
      <c r="Q5" s="57"/>
      <c r="R5" s="57">
        <v>42551</v>
      </c>
      <c r="S5" s="57"/>
      <c r="T5" s="57">
        <v>42643</v>
      </c>
      <c r="U5" s="57"/>
      <c r="V5" s="301">
        <v>42735</v>
      </c>
      <c r="W5" s="57"/>
      <c r="X5" s="301">
        <v>42825</v>
      </c>
      <c r="Y5" s="301" t="s">
        <v>672</v>
      </c>
      <c r="Z5" s="157" t="s">
        <v>238</v>
      </c>
    </row>
    <row r="6" spans="1:26" s="20" customFormat="1" ht="15" customHeight="1" x14ac:dyDescent="0.2">
      <c r="B6" s="217"/>
      <c r="C6" s="221"/>
      <c r="D6" s="218"/>
      <c r="E6" s="219"/>
      <c r="F6" s="219"/>
      <c r="G6" s="219"/>
      <c r="H6" s="219"/>
      <c r="I6" s="219"/>
      <c r="J6" s="219"/>
      <c r="K6" s="298"/>
      <c r="L6" s="219"/>
      <c r="M6" s="298"/>
      <c r="N6" s="219"/>
      <c r="O6" s="295"/>
      <c r="P6" s="219"/>
      <c r="Q6" s="219"/>
      <c r="R6" s="219"/>
      <c r="S6" s="219"/>
      <c r="T6" s="219"/>
      <c r="U6" s="219"/>
      <c r="V6" s="219"/>
      <c r="W6" s="219"/>
      <c r="X6" s="219"/>
      <c r="Y6" s="219"/>
      <c r="Z6" s="282"/>
    </row>
    <row r="7" spans="1:26" ht="14.25" x14ac:dyDescent="0.2">
      <c r="B7" s="2"/>
      <c r="C7" s="93" t="s">
        <v>88</v>
      </c>
      <c r="D7" s="74">
        <v>3556.3400786205657</v>
      </c>
      <c r="E7" s="75"/>
      <c r="F7" s="75">
        <v>2237.3054140980976</v>
      </c>
      <c r="G7" s="75"/>
      <c r="H7" s="75">
        <v>1794.2399714107032</v>
      </c>
      <c r="I7" s="75"/>
      <c r="J7" s="75">
        <v>1560.9067228552601</v>
      </c>
      <c r="K7" s="75"/>
      <c r="L7" s="75">
        <v>1595.7075421575423</v>
      </c>
      <c r="M7" s="75"/>
      <c r="N7" s="75">
        <v>1838.8811960036962</v>
      </c>
      <c r="O7" s="76"/>
      <c r="P7" s="75">
        <v>2252.3157530607527</v>
      </c>
      <c r="Q7" s="75"/>
      <c r="R7" s="75">
        <v>2236.8268716793718</v>
      </c>
      <c r="S7" s="75"/>
      <c r="T7" s="75">
        <v>2217.0252125202123</v>
      </c>
      <c r="U7" s="75"/>
      <c r="V7" s="75">
        <v>2313.9161977361978</v>
      </c>
      <c r="W7" s="75"/>
      <c r="X7" s="75">
        <v>2403.8942899999997</v>
      </c>
      <c r="Y7" s="75"/>
      <c r="Z7" s="283">
        <v>151.57853693924699</v>
      </c>
    </row>
    <row r="8" spans="1:26" x14ac:dyDescent="0.2">
      <c r="B8" s="2"/>
      <c r="C8" s="209" t="s">
        <v>185</v>
      </c>
      <c r="D8" s="101">
        <v>589.59013959013942</v>
      </c>
      <c r="E8" s="102"/>
      <c r="F8" s="102">
        <v>880.64861967300999</v>
      </c>
      <c r="G8" s="102"/>
      <c r="H8" s="102">
        <v>841.59041365138899</v>
      </c>
      <c r="I8" s="102"/>
      <c r="J8" s="102">
        <v>736.79077858748587</v>
      </c>
      <c r="K8" s="102"/>
      <c r="L8" s="102">
        <v>848.76870870870869</v>
      </c>
      <c r="M8" s="102"/>
      <c r="N8" s="75">
        <v>950.20329175329175</v>
      </c>
      <c r="O8" s="296"/>
      <c r="P8" s="75">
        <v>1082.5760360360362</v>
      </c>
      <c r="Q8" s="75"/>
      <c r="R8" s="75">
        <v>1126.8736082236082</v>
      </c>
      <c r="S8" s="75"/>
      <c r="T8" s="75">
        <v>1193.5765765765764</v>
      </c>
      <c r="U8" s="75"/>
      <c r="V8" s="75">
        <v>1147.2171171171171</v>
      </c>
      <c r="W8" s="75"/>
      <c r="X8" s="75">
        <v>1252.50396</v>
      </c>
      <c r="Y8" s="825"/>
      <c r="Z8" s="283">
        <v>169.92792396396385</v>
      </c>
    </row>
    <row r="9" spans="1:26" ht="14.25" x14ac:dyDescent="0.2">
      <c r="B9" s="211" t="s">
        <v>226</v>
      </c>
      <c r="C9" s="214"/>
      <c r="D9" s="60">
        <v>4145.9302182107049</v>
      </c>
      <c r="E9" s="61"/>
      <c r="F9" s="61">
        <v>3117.9540337711078</v>
      </c>
      <c r="G9" s="61"/>
      <c r="H9" s="61">
        <v>2635.8303850620923</v>
      </c>
      <c r="I9" s="61"/>
      <c r="J9" s="61">
        <v>2297.6975014427462</v>
      </c>
      <c r="K9" s="25"/>
      <c r="L9" s="61">
        <v>2444.4762508662511</v>
      </c>
      <c r="M9" s="25"/>
      <c r="N9" s="25">
        <v>2789.084487756988</v>
      </c>
      <c r="O9" s="555"/>
      <c r="P9" s="25">
        <v>3334.8917890967887</v>
      </c>
      <c r="Q9" s="25"/>
      <c r="R9" s="25">
        <v>3363.7004799029801</v>
      </c>
      <c r="S9" s="25"/>
      <c r="T9" s="25">
        <v>3410.6017890967887</v>
      </c>
      <c r="U9" s="25"/>
      <c r="V9" s="25">
        <v>3461.1333148533149</v>
      </c>
      <c r="W9" s="25"/>
      <c r="X9" s="25">
        <v>3656.3982499999997</v>
      </c>
      <c r="Y9" s="25"/>
      <c r="Z9" s="556">
        <v>321.50646090321106</v>
      </c>
    </row>
    <row r="10" spans="1:26" s="20" customFormat="1" x14ac:dyDescent="0.2">
      <c r="B10" s="213"/>
      <c r="C10" s="212"/>
      <c r="D10" s="74"/>
      <c r="E10" s="75"/>
      <c r="F10" s="75"/>
      <c r="G10" s="75"/>
      <c r="H10" s="75"/>
      <c r="I10" s="75"/>
      <c r="J10" s="75"/>
      <c r="K10" s="75"/>
      <c r="L10" s="75"/>
      <c r="M10" s="75"/>
      <c r="N10" s="75"/>
      <c r="O10" s="76"/>
      <c r="P10" s="75"/>
      <c r="Q10" s="75"/>
      <c r="R10" s="75"/>
      <c r="S10" s="75"/>
      <c r="T10" s="75"/>
      <c r="U10" s="75"/>
      <c r="V10" s="75"/>
      <c r="W10" s="75"/>
      <c r="X10" s="75"/>
      <c r="Y10" s="75"/>
      <c r="Z10" s="320"/>
    </row>
    <row r="11" spans="1:26" s="20" customFormat="1" x14ac:dyDescent="0.2">
      <c r="B11" s="213" t="s">
        <v>227</v>
      </c>
      <c r="C11" s="212"/>
      <c r="D11" s="74"/>
      <c r="E11" s="75"/>
      <c r="F11" s="75"/>
      <c r="G11" s="75"/>
      <c r="H11" s="75"/>
      <c r="I11" s="75"/>
      <c r="J11" s="75"/>
      <c r="K11" s="75"/>
      <c r="L11" s="75"/>
      <c r="M11" s="75"/>
      <c r="N11" s="75"/>
      <c r="O11" s="76"/>
      <c r="P11" s="75"/>
      <c r="Q11" s="75"/>
      <c r="R11" s="75"/>
      <c r="S11" s="75"/>
      <c r="T11" s="75"/>
      <c r="U11" s="75"/>
      <c r="V11" s="75"/>
      <c r="W11" s="75"/>
      <c r="X11" s="75"/>
      <c r="Y11" s="75"/>
      <c r="Z11" s="320"/>
    </row>
    <row r="12" spans="1:26" x14ac:dyDescent="0.2">
      <c r="B12" s="2"/>
      <c r="C12" s="93" t="s">
        <v>420</v>
      </c>
      <c r="D12" s="74">
        <v>4084.2022210309974</v>
      </c>
      <c r="E12" s="75"/>
      <c r="F12" s="75">
        <v>3996.482561011826</v>
      </c>
      <c r="G12" s="75"/>
      <c r="H12" s="75">
        <v>3776.672960127104</v>
      </c>
      <c r="I12" s="75"/>
      <c r="J12" s="75">
        <v>3618.3481795089087</v>
      </c>
      <c r="K12" s="75"/>
      <c r="L12" s="75">
        <v>3124.0362439362439</v>
      </c>
      <c r="M12" s="75"/>
      <c r="N12" s="75">
        <v>3042.6713790713784</v>
      </c>
      <c r="O12" s="76"/>
      <c r="P12" s="75">
        <v>2928.6826680526674</v>
      </c>
      <c r="Q12" s="75"/>
      <c r="R12" s="75">
        <v>2894.3657934857938</v>
      </c>
      <c r="S12" s="75"/>
      <c r="T12" s="75">
        <v>2880.7558142758153</v>
      </c>
      <c r="U12" s="75"/>
      <c r="V12" s="75">
        <v>2850.2902079002092</v>
      </c>
      <c r="W12" s="75"/>
      <c r="X12" s="75">
        <v>2884.9714599999993</v>
      </c>
      <c r="Y12" s="825"/>
      <c r="Z12" s="283">
        <v>-43.711208052668098</v>
      </c>
    </row>
    <row r="13" spans="1:26" ht="14.25" x14ac:dyDescent="0.2">
      <c r="B13" s="2"/>
      <c r="C13" s="93" t="s">
        <v>216</v>
      </c>
      <c r="D13" s="74">
        <v>6302.7584392272183</v>
      </c>
      <c r="E13" s="310"/>
      <c r="F13" s="75">
        <v>6137.5289985777817</v>
      </c>
      <c r="G13" s="310"/>
      <c r="H13" s="75">
        <v>5882.4933807567968</v>
      </c>
      <c r="I13" s="310"/>
      <c r="J13" s="75">
        <v>5696.9097910856453</v>
      </c>
      <c r="K13" s="310"/>
      <c r="L13" s="75">
        <v>5170.9415199815212</v>
      </c>
      <c r="M13" s="310"/>
      <c r="N13" s="75">
        <v>4903.5276391776388</v>
      </c>
      <c r="O13" s="311"/>
      <c r="P13" s="75">
        <v>4632.5354458304455</v>
      </c>
      <c r="Q13" s="310"/>
      <c r="R13" s="75">
        <v>4591.6890078540082</v>
      </c>
      <c r="S13" s="75"/>
      <c r="T13" s="75">
        <v>4571.4231508431503</v>
      </c>
      <c r="U13" s="75"/>
      <c r="V13" s="75">
        <v>4537.210898590899</v>
      </c>
      <c r="W13" s="75"/>
      <c r="X13" s="75">
        <v>4546.0171</v>
      </c>
      <c r="Y13" s="825"/>
      <c r="Z13" s="283">
        <v>-86.518345830445469</v>
      </c>
    </row>
    <row r="14" spans="1:26" x14ac:dyDescent="0.2">
      <c r="B14" s="2"/>
      <c r="C14" s="93" t="s">
        <v>424</v>
      </c>
      <c r="D14" s="74">
        <v>456.67394800321631</v>
      </c>
      <c r="E14" s="75"/>
      <c r="F14" s="75">
        <v>462.90659340659346</v>
      </c>
      <c r="G14" s="75"/>
      <c r="H14" s="75">
        <v>453.12454212454207</v>
      </c>
      <c r="I14" s="75"/>
      <c r="J14" s="75">
        <v>445.29893772893774</v>
      </c>
      <c r="K14" s="75"/>
      <c r="L14" s="75">
        <v>506.41386694386694</v>
      </c>
      <c r="M14" s="75"/>
      <c r="N14" s="75">
        <v>494.51091476091477</v>
      </c>
      <c r="O14" s="76"/>
      <c r="P14" s="75">
        <v>478.18849618849617</v>
      </c>
      <c r="Q14" s="75"/>
      <c r="R14" s="75">
        <v>472.68849618849617</v>
      </c>
      <c r="S14" s="75"/>
      <c r="T14" s="75">
        <v>462.79729729729735</v>
      </c>
      <c r="U14" s="75"/>
      <c r="V14" s="75">
        <v>459.75675675675677</v>
      </c>
      <c r="W14" s="75"/>
      <c r="X14" s="75">
        <v>467.06760000000003</v>
      </c>
      <c r="Y14" s="825"/>
      <c r="Z14" s="283">
        <v>-11.120896188496147</v>
      </c>
    </row>
    <row r="15" spans="1:26" ht="14.25" x14ac:dyDescent="0.2">
      <c r="B15" s="2"/>
      <c r="C15" s="93" t="s">
        <v>422</v>
      </c>
      <c r="D15" s="74">
        <v>3312.5571768069317</v>
      </c>
      <c r="E15" s="75"/>
      <c r="F15" s="75">
        <v>3233.1600821942275</v>
      </c>
      <c r="G15" s="75"/>
      <c r="H15" s="75">
        <v>3117.2739140534263</v>
      </c>
      <c r="I15" s="75"/>
      <c r="J15" s="75">
        <v>2875.8006114704876</v>
      </c>
      <c r="K15" s="75"/>
      <c r="L15" s="75">
        <v>2412.4876299376306</v>
      </c>
      <c r="M15" s="75"/>
      <c r="N15" s="75">
        <v>2347.6027096327107</v>
      </c>
      <c r="O15" s="76"/>
      <c r="P15" s="75">
        <v>2309.9795703395712</v>
      </c>
      <c r="Q15" s="75"/>
      <c r="R15" s="75">
        <v>2266.7190020790026</v>
      </c>
      <c r="S15" s="75"/>
      <c r="T15" s="75">
        <v>2203.0831046431053</v>
      </c>
      <c r="U15" s="75"/>
      <c r="V15" s="75">
        <v>2163.3648094248106</v>
      </c>
      <c r="W15" s="310"/>
      <c r="X15" s="75">
        <v>2076.6744099999987</v>
      </c>
      <c r="Y15" s="825"/>
      <c r="Z15" s="283">
        <v>-233.30516033957247</v>
      </c>
    </row>
    <row r="16" spans="1:26" x14ac:dyDescent="0.2">
      <c r="B16" s="2"/>
      <c r="C16" s="93" t="s">
        <v>421</v>
      </c>
      <c r="D16" s="74">
        <v>5264.7326441960586</v>
      </c>
      <c r="E16" s="75"/>
      <c r="F16" s="75">
        <v>5222.8894386211468</v>
      </c>
      <c r="G16" s="75"/>
      <c r="H16" s="75">
        <v>4916.2223336979414</v>
      </c>
      <c r="I16" s="75"/>
      <c r="J16" s="75">
        <v>4646.181800715216</v>
      </c>
      <c r="K16" s="75"/>
      <c r="L16" s="75">
        <v>4043.8485701085697</v>
      </c>
      <c r="M16" s="75"/>
      <c r="N16" s="75">
        <v>3912.7182051282052</v>
      </c>
      <c r="O16" s="76"/>
      <c r="P16" s="75">
        <v>3873.0080555555564</v>
      </c>
      <c r="Q16" s="75"/>
      <c r="R16" s="75">
        <v>3835.4336734811741</v>
      </c>
      <c r="S16" s="75"/>
      <c r="T16" s="75">
        <v>3910.6820691845696</v>
      </c>
      <c r="U16" s="75"/>
      <c r="V16" s="75">
        <v>3826.7988218988239</v>
      </c>
      <c r="W16" s="75"/>
      <c r="X16" s="75">
        <v>3806.6198499999996</v>
      </c>
      <c r="Y16" s="825"/>
      <c r="Z16" s="283">
        <v>-66.388205555556851</v>
      </c>
    </row>
    <row r="17" spans="2:26" x14ac:dyDescent="0.2">
      <c r="B17" s="2"/>
      <c r="C17" s="93" t="s">
        <v>419</v>
      </c>
      <c r="D17" s="74">
        <v>6743.6945189681692</v>
      </c>
      <c r="E17" s="75"/>
      <c r="F17" s="75">
        <v>6312.2457768247941</v>
      </c>
      <c r="G17" s="75"/>
      <c r="H17" s="75">
        <v>5130.1206557669948</v>
      </c>
      <c r="I17" s="75"/>
      <c r="J17" s="75">
        <v>4676.7393626808234</v>
      </c>
      <c r="K17" s="75"/>
      <c r="L17" s="75">
        <v>3982.4813513513523</v>
      </c>
      <c r="M17" s="75"/>
      <c r="N17" s="75">
        <v>4066.6368468468495</v>
      </c>
      <c r="O17" s="76"/>
      <c r="P17" s="75">
        <v>3792.9762577962601</v>
      </c>
      <c r="Q17" s="75"/>
      <c r="R17" s="75">
        <v>3760.920124740127</v>
      </c>
      <c r="S17" s="75"/>
      <c r="T17" s="75">
        <v>3714.7021205821229</v>
      </c>
      <c r="U17" s="75"/>
      <c r="V17" s="75">
        <v>3729.7216632016643</v>
      </c>
      <c r="W17" s="75"/>
      <c r="X17" s="75">
        <v>3774.2659000000003</v>
      </c>
      <c r="Y17" s="825"/>
      <c r="Z17" s="283">
        <v>-18.710357796259814</v>
      </c>
    </row>
    <row r="18" spans="2:26" x14ac:dyDescent="0.2">
      <c r="B18" s="2"/>
      <c r="C18" s="93" t="s">
        <v>423</v>
      </c>
      <c r="D18" s="74">
        <v>5105.1292861126976</v>
      </c>
      <c r="E18" s="75"/>
      <c r="F18" s="75">
        <v>5075.4126650102253</v>
      </c>
      <c r="G18" s="75"/>
      <c r="H18" s="75">
        <v>4908.1034901156827</v>
      </c>
      <c r="I18" s="75"/>
      <c r="J18" s="75">
        <v>4549.2924733605223</v>
      </c>
      <c r="K18" s="75"/>
      <c r="L18" s="75">
        <v>3593.8696245374558</v>
      </c>
      <c r="M18" s="75"/>
      <c r="N18" s="75">
        <v>3530.4436451836459</v>
      </c>
      <c r="O18" s="76"/>
      <c r="P18" s="75">
        <v>3358.0327650727663</v>
      </c>
      <c r="Q18" s="75"/>
      <c r="R18" s="75">
        <v>3353.2169715869722</v>
      </c>
      <c r="S18" s="75"/>
      <c r="T18" s="75">
        <v>3342.6685516285524</v>
      </c>
      <c r="U18" s="75"/>
      <c r="V18" s="75">
        <v>3321.920166320167</v>
      </c>
      <c r="W18" s="75"/>
      <c r="X18" s="75">
        <v>3480.135310000001</v>
      </c>
      <c r="Y18" s="825"/>
      <c r="Z18" s="283">
        <v>122.1025449272347</v>
      </c>
    </row>
    <row r="19" spans="2:26" x14ac:dyDescent="0.2">
      <c r="B19" s="2"/>
      <c r="C19" s="93" t="s">
        <v>213</v>
      </c>
      <c r="D19" s="74">
        <v>4655.0231394621587</v>
      </c>
      <c r="E19" s="75"/>
      <c r="F19" s="75">
        <v>4520.9323974201998</v>
      </c>
      <c r="G19" s="75"/>
      <c r="H19" s="75">
        <v>4161.4357477284311</v>
      </c>
      <c r="I19" s="75"/>
      <c r="J19" s="75">
        <v>3863.2617354113713</v>
      </c>
      <c r="K19" s="75"/>
      <c r="L19" s="75">
        <v>3448.4730076230085</v>
      </c>
      <c r="M19" s="75"/>
      <c r="N19" s="75">
        <v>3422.939265419267</v>
      </c>
      <c r="O19" s="76"/>
      <c r="P19" s="75">
        <v>3306.4917602217611</v>
      </c>
      <c r="Q19" s="75"/>
      <c r="R19" s="75">
        <v>3290.9233610533615</v>
      </c>
      <c r="S19" s="75"/>
      <c r="T19" s="75">
        <v>3248.2580457380468</v>
      </c>
      <c r="U19" s="75"/>
      <c r="V19" s="75">
        <v>3203.1545114345122</v>
      </c>
      <c r="W19" s="75"/>
      <c r="X19" s="75">
        <v>3212.4047100000016</v>
      </c>
      <c r="Y19" s="825"/>
      <c r="Z19" s="283">
        <v>-94.087050221759455</v>
      </c>
    </row>
    <row r="20" spans="2:26" x14ac:dyDescent="0.2">
      <c r="B20" s="2"/>
      <c r="C20" s="93" t="s">
        <v>214</v>
      </c>
      <c r="D20" s="74">
        <v>4239.2484699655379</v>
      </c>
      <c r="E20" s="75"/>
      <c r="F20" s="75">
        <v>4209.6190285434141</v>
      </c>
      <c r="G20" s="75"/>
      <c r="H20" s="75">
        <v>3925.5951200195072</v>
      </c>
      <c r="I20" s="75"/>
      <c r="J20" s="75">
        <v>3514.3352717190501</v>
      </c>
      <c r="K20" s="75"/>
      <c r="L20" s="75">
        <v>2864.4970200970201</v>
      </c>
      <c r="M20" s="75"/>
      <c r="N20" s="75">
        <v>2895.3764379764384</v>
      </c>
      <c r="O20" s="76"/>
      <c r="P20" s="75">
        <v>2692.8600970200973</v>
      </c>
      <c r="Q20" s="75"/>
      <c r="R20" s="75">
        <v>2653.8047470547472</v>
      </c>
      <c r="S20" s="75"/>
      <c r="T20" s="75">
        <v>2620.0504504504506</v>
      </c>
      <c r="U20" s="75"/>
      <c r="V20" s="75">
        <v>2624.0017671517671</v>
      </c>
      <c r="W20" s="75"/>
      <c r="X20" s="75">
        <v>2656.7095500000009</v>
      </c>
      <c r="Y20" s="825"/>
      <c r="Z20" s="283">
        <v>-36.150547020096383</v>
      </c>
    </row>
    <row r="21" spans="2:26" x14ac:dyDescent="0.2">
      <c r="B21" s="2"/>
      <c r="C21" s="93" t="s">
        <v>215</v>
      </c>
      <c r="D21" s="74">
        <v>798.63007594031956</v>
      </c>
      <c r="E21" s="75"/>
      <c r="F21" s="75">
        <v>826.27100060124462</v>
      </c>
      <c r="G21" s="75"/>
      <c r="H21" s="75">
        <v>806.49900628046976</v>
      </c>
      <c r="I21" s="75"/>
      <c r="J21" s="75">
        <v>796.36015724113304</v>
      </c>
      <c r="K21" s="75"/>
      <c r="L21" s="75">
        <v>691.52495495495498</v>
      </c>
      <c r="M21" s="75"/>
      <c r="N21" s="75">
        <v>730.87570339570345</v>
      </c>
      <c r="O21" s="76"/>
      <c r="P21" s="75">
        <v>745.26340263340262</v>
      </c>
      <c r="Q21" s="75"/>
      <c r="R21" s="75">
        <v>755.49343035343043</v>
      </c>
      <c r="S21" s="75"/>
      <c r="T21" s="75">
        <v>858.65613305613294</v>
      </c>
      <c r="U21" s="75"/>
      <c r="V21" s="75">
        <v>934.78690228690209</v>
      </c>
      <c r="W21" s="75"/>
      <c r="X21" s="75">
        <v>1141.5648199999998</v>
      </c>
      <c r="Y21" s="825"/>
      <c r="Z21" s="283">
        <v>396.30141736659721</v>
      </c>
    </row>
    <row r="22" spans="2:26" x14ac:dyDescent="0.2">
      <c r="B22" s="2"/>
      <c r="C22" s="93" t="s">
        <v>425</v>
      </c>
      <c r="D22" s="74">
        <v>2668.9778510217534</v>
      </c>
      <c r="E22" s="75"/>
      <c r="F22" s="75">
        <v>2546.2036832383183</v>
      </c>
      <c r="G22" s="75"/>
      <c r="H22" s="75">
        <v>2329.4249748274151</v>
      </c>
      <c r="I22" s="75"/>
      <c r="J22" s="75">
        <v>2267.6904954109827</v>
      </c>
      <c r="K22" s="75"/>
      <c r="L22" s="75">
        <v>2083.413188958189</v>
      </c>
      <c r="M22" s="75"/>
      <c r="N22" s="75">
        <v>1993.3203291753296</v>
      </c>
      <c r="O22" s="76"/>
      <c r="P22" s="75">
        <v>2004.3520085470093</v>
      </c>
      <c r="Q22" s="75"/>
      <c r="R22" s="75">
        <v>2003.4646049896057</v>
      </c>
      <c r="S22" s="75"/>
      <c r="T22" s="75">
        <v>1792.5372349272352</v>
      </c>
      <c r="U22" s="75"/>
      <c r="V22" s="75">
        <v>1764.7976068376074</v>
      </c>
      <c r="W22" s="75"/>
      <c r="X22" s="75">
        <v>1771.6741099999992</v>
      </c>
      <c r="Y22" s="825"/>
      <c r="Z22" s="283">
        <v>-232.67789854701005</v>
      </c>
    </row>
    <row r="23" spans="2:26" ht="14.25" x14ac:dyDescent="0.2">
      <c r="B23" s="2"/>
      <c r="C23" s="402" t="s">
        <v>240</v>
      </c>
      <c r="D23" s="74">
        <v>1447.5455574309235</v>
      </c>
      <c r="E23" s="75"/>
      <c r="F23" s="75">
        <v>1492.2362033703498</v>
      </c>
      <c r="G23" s="75"/>
      <c r="H23" s="75">
        <v>1444.4252923521217</v>
      </c>
      <c r="I23" s="75"/>
      <c r="J23" s="75">
        <v>1405.5639313542972</v>
      </c>
      <c r="K23" s="75"/>
      <c r="L23" s="75">
        <v>1264.4734349734351</v>
      </c>
      <c r="M23" s="75"/>
      <c r="N23" s="75">
        <v>1219.9723769923769</v>
      </c>
      <c r="O23" s="76"/>
      <c r="P23" s="75">
        <v>1237.3936636636633</v>
      </c>
      <c r="Q23" s="75"/>
      <c r="R23" s="75">
        <v>1211.8734511434509</v>
      </c>
      <c r="S23" s="75"/>
      <c r="T23" s="75">
        <v>1351.8005959805953</v>
      </c>
      <c r="U23" s="75"/>
      <c r="V23" s="75">
        <v>1325.7294479094476</v>
      </c>
      <c r="W23" s="310"/>
      <c r="X23" s="75">
        <v>1320.5433</v>
      </c>
      <c r="Y23" s="825"/>
      <c r="Z23" s="283">
        <v>83.149636336336698</v>
      </c>
    </row>
    <row r="24" spans="2:26" x14ac:dyDescent="0.2">
      <c r="B24" s="211" t="s">
        <v>228</v>
      </c>
      <c r="C24" s="214"/>
      <c r="D24" s="27">
        <v>45079.173328165976</v>
      </c>
      <c r="E24" s="25"/>
      <c r="F24" s="25">
        <v>44035.888428820115</v>
      </c>
      <c r="G24" s="25"/>
      <c r="H24" s="25">
        <v>40851.391417850435</v>
      </c>
      <c r="I24" s="25"/>
      <c r="J24" s="25">
        <v>38355.782747687386</v>
      </c>
      <c r="K24" s="25"/>
      <c r="L24" s="25">
        <v>33186.460413403242</v>
      </c>
      <c r="M24" s="25"/>
      <c r="N24" s="25">
        <v>32560.595452760459</v>
      </c>
      <c r="O24" s="26"/>
      <c r="P24" s="25">
        <v>31359.764190921695</v>
      </c>
      <c r="Q24" s="25"/>
      <c r="R24" s="25">
        <v>31090.592664010175</v>
      </c>
      <c r="S24" s="25"/>
      <c r="T24" s="25">
        <v>30957.414568607073</v>
      </c>
      <c r="U24" s="25"/>
      <c r="V24" s="25">
        <v>30741.533559713571</v>
      </c>
      <c r="W24" s="25"/>
      <c r="X24" s="25">
        <v>31138.648120000005</v>
      </c>
      <c r="Y24" s="25"/>
      <c r="Z24" s="556">
        <v>-221.11607092168924</v>
      </c>
    </row>
    <row r="25" spans="2:26" s="20" customFormat="1" x14ac:dyDescent="0.2">
      <c r="B25" s="215"/>
      <c r="C25" s="222"/>
      <c r="D25" s="74"/>
      <c r="E25" s="75"/>
      <c r="F25" s="75"/>
      <c r="G25" s="75"/>
      <c r="H25" s="75"/>
      <c r="I25" s="75"/>
      <c r="J25" s="75"/>
      <c r="K25" s="199"/>
      <c r="L25" s="75"/>
      <c r="M25" s="199"/>
      <c r="N25" s="75"/>
      <c r="O25" s="76"/>
      <c r="P25" s="75"/>
      <c r="Q25" s="75"/>
      <c r="R25" s="75"/>
      <c r="S25" s="75"/>
      <c r="T25" s="75"/>
      <c r="U25" s="75"/>
      <c r="V25" s="75"/>
      <c r="W25" s="75"/>
      <c r="X25" s="75"/>
      <c r="Y25" s="75"/>
      <c r="Z25" s="320"/>
    </row>
    <row r="26" spans="2:26" s="20" customFormat="1" x14ac:dyDescent="0.2">
      <c r="B26" s="213" t="s">
        <v>229</v>
      </c>
      <c r="C26" s="212"/>
      <c r="D26" s="74"/>
      <c r="E26" s="75"/>
      <c r="F26" s="75"/>
      <c r="G26" s="75"/>
      <c r="H26" s="75"/>
      <c r="I26" s="75"/>
      <c r="J26" s="75"/>
      <c r="K26" s="75"/>
      <c r="L26" s="75"/>
      <c r="M26" s="75"/>
      <c r="N26" s="75"/>
      <c r="O26" s="76"/>
      <c r="P26" s="75"/>
      <c r="Q26" s="75"/>
      <c r="R26" s="75"/>
      <c r="S26" s="75"/>
      <c r="T26" s="75"/>
      <c r="U26" s="75"/>
      <c r="V26" s="75"/>
      <c r="W26" s="75"/>
      <c r="X26" s="75"/>
      <c r="Y26" s="75"/>
      <c r="Z26" s="320"/>
    </row>
    <row r="27" spans="2:26" s="20" customFormat="1" x14ac:dyDescent="0.2">
      <c r="B27" s="213"/>
      <c r="C27" s="222" t="s">
        <v>231</v>
      </c>
      <c r="D27" s="74"/>
      <c r="E27" s="75"/>
      <c r="F27" s="75"/>
      <c r="G27" s="75"/>
      <c r="H27" s="75"/>
      <c r="I27" s="75"/>
      <c r="J27" s="75"/>
      <c r="K27" s="75"/>
      <c r="L27" s="75"/>
      <c r="M27" s="75"/>
      <c r="N27" s="75">
        <v>1283.035444015444</v>
      </c>
      <c r="O27" s="76"/>
      <c r="P27" s="75">
        <v>1239.1254826254826</v>
      </c>
      <c r="Q27" s="75"/>
      <c r="R27" s="75">
        <v>1215.3362548262553</v>
      </c>
      <c r="S27" s="75"/>
      <c r="T27" s="75">
        <v>1201.7765328185328</v>
      </c>
      <c r="U27" s="75"/>
      <c r="V27" s="75">
        <v>1227.2595444015444</v>
      </c>
      <c r="W27" s="75"/>
      <c r="X27" s="75">
        <v>1245.8242700000005</v>
      </c>
      <c r="Y27" s="825"/>
      <c r="Z27" s="283">
        <v>6.6987873745179058</v>
      </c>
    </row>
    <row r="28" spans="2:26" s="20" customFormat="1" ht="14.25" x14ac:dyDescent="0.2">
      <c r="B28" s="213"/>
      <c r="C28" s="222" t="s">
        <v>232</v>
      </c>
      <c r="D28" s="74"/>
      <c r="E28" s="75"/>
      <c r="F28" s="75"/>
      <c r="G28" s="75"/>
      <c r="H28" s="75"/>
      <c r="I28" s="75"/>
      <c r="J28" s="75"/>
      <c r="K28" s="75"/>
      <c r="L28" s="75"/>
      <c r="M28" s="75"/>
      <c r="N28" s="75">
        <v>1477.4570270270281</v>
      </c>
      <c r="O28" s="311"/>
      <c r="P28" s="75">
        <v>1576.6527027027037</v>
      </c>
      <c r="Q28" s="75"/>
      <c r="R28" s="75">
        <v>1566.5059459459471</v>
      </c>
      <c r="S28" s="75"/>
      <c r="T28" s="75">
        <v>1552.8351351351355</v>
      </c>
      <c r="U28" s="75"/>
      <c r="V28" s="75">
        <v>1528.9413513513518</v>
      </c>
      <c r="W28" s="75"/>
      <c r="X28" s="75">
        <v>1502.22559</v>
      </c>
      <c r="Y28" s="825"/>
      <c r="Z28" s="283">
        <v>-74.427112702703653</v>
      </c>
    </row>
    <row r="29" spans="2:26" s="20" customFormat="1" ht="14.25" x14ac:dyDescent="0.2">
      <c r="B29" s="213"/>
      <c r="C29" s="222" t="s">
        <v>233</v>
      </c>
      <c r="D29" s="74"/>
      <c r="E29" s="75"/>
      <c r="F29" s="75"/>
      <c r="G29" s="75"/>
      <c r="H29" s="75"/>
      <c r="I29" s="75"/>
      <c r="J29" s="75"/>
      <c r="K29" s="75"/>
      <c r="L29" s="75"/>
      <c r="M29" s="75"/>
      <c r="N29" s="75">
        <v>1724.2316216216234</v>
      </c>
      <c r="O29" s="311"/>
      <c r="P29" s="75">
        <v>1610.2967567567584</v>
      </c>
      <c r="Q29" s="75"/>
      <c r="R29" s="75">
        <v>1593.1972972972981</v>
      </c>
      <c r="S29" s="75"/>
      <c r="T29" s="75">
        <v>1571.4208108108114</v>
      </c>
      <c r="U29" s="75"/>
      <c r="V29" s="75">
        <v>1575.6535135135139</v>
      </c>
      <c r="W29" s="75"/>
      <c r="X29" s="75">
        <v>1565.7731600000004</v>
      </c>
      <c r="Y29" s="825"/>
      <c r="Z29" s="283">
        <v>-44.523596756758025</v>
      </c>
    </row>
    <row r="30" spans="2:26" s="20" customFormat="1" x14ac:dyDescent="0.2">
      <c r="B30" s="213"/>
      <c r="C30" s="222" t="s">
        <v>234</v>
      </c>
      <c r="D30" s="74"/>
      <c r="E30" s="75"/>
      <c r="F30" s="75"/>
      <c r="G30" s="75"/>
      <c r="H30" s="75"/>
      <c r="I30" s="75"/>
      <c r="J30" s="75"/>
      <c r="K30" s="75"/>
      <c r="L30" s="75"/>
      <c r="M30" s="75"/>
      <c r="N30" s="75">
        <v>1321.9792972972984</v>
      </c>
      <c r="O30" s="76"/>
      <c r="P30" s="75">
        <v>1353.4104864864873</v>
      </c>
      <c r="Q30" s="75"/>
      <c r="R30" s="75">
        <v>1337.8210270270279</v>
      </c>
      <c r="S30" s="75"/>
      <c r="T30" s="75">
        <v>1371.5545405405417</v>
      </c>
      <c r="U30" s="75"/>
      <c r="V30" s="75">
        <v>1414.0434594594603</v>
      </c>
      <c r="W30" s="75"/>
      <c r="X30" s="75">
        <v>1424.8267600000008</v>
      </c>
      <c r="Y30" s="825"/>
      <c r="Z30" s="283">
        <v>71.416273513513488</v>
      </c>
    </row>
    <row r="31" spans="2:26" s="20" customFormat="1" x14ac:dyDescent="0.2">
      <c r="B31" s="213"/>
      <c r="C31" s="222" t="s">
        <v>235</v>
      </c>
      <c r="D31" s="74"/>
      <c r="E31" s="75"/>
      <c r="F31" s="75"/>
      <c r="G31" s="75"/>
      <c r="H31" s="75"/>
      <c r="I31" s="75"/>
      <c r="J31" s="75"/>
      <c r="K31" s="75"/>
      <c r="L31" s="75"/>
      <c r="M31" s="75"/>
      <c r="N31" s="75">
        <v>1257.2597297297302</v>
      </c>
      <c r="O31" s="76"/>
      <c r="P31" s="75">
        <v>1308.2022972972977</v>
      </c>
      <c r="Q31" s="75"/>
      <c r="R31" s="75">
        <v>1312.3660810810813</v>
      </c>
      <c r="S31" s="75"/>
      <c r="T31" s="75">
        <v>1291.1098648648651</v>
      </c>
      <c r="U31" s="75"/>
      <c r="V31" s="75">
        <v>1263.1571621621622</v>
      </c>
      <c r="W31" s="75"/>
      <c r="X31" s="75">
        <v>1259.0230999999999</v>
      </c>
      <c r="Y31" s="825"/>
      <c r="Z31" s="283">
        <v>-49.179197297297833</v>
      </c>
    </row>
    <row r="32" spans="2:26" s="20" customFormat="1" x14ac:dyDescent="0.2">
      <c r="B32" s="213"/>
      <c r="C32" s="222" t="s">
        <v>236</v>
      </c>
      <c r="D32" s="74"/>
      <c r="E32" s="75"/>
      <c r="F32" s="75"/>
      <c r="G32" s="75"/>
      <c r="H32" s="75"/>
      <c r="I32" s="75"/>
      <c r="J32" s="75"/>
      <c r="K32" s="75"/>
      <c r="L32" s="75"/>
      <c r="M32" s="75"/>
      <c r="N32" s="75">
        <v>1132.0978378378384</v>
      </c>
      <c r="O32" s="76"/>
      <c r="P32" s="75">
        <v>1170.604324324325</v>
      </c>
      <c r="Q32" s="75"/>
      <c r="R32" s="75">
        <v>1160.1572972972976</v>
      </c>
      <c r="S32" s="75"/>
      <c r="T32" s="75">
        <v>1134.4037837837841</v>
      </c>
      <c r="U32" s="75"/>
      <c r="V32" s="75">
        <v>1144.4089189189197</v>
      </c>
      <c r="W32" s="75"/>
      <c r="X32" s="75">
        <v>1132.9235700000008</v>
      </c>
      <c r="Y32" s="825"/>
      <c r="Z32" s="283">
        <v>-37.680754324324198</v>
      </c>
    </row>
    <row r="33" spans="1:26" s="20" customFormat="1" x14ac:dyDescent="0.2">
      <c r="B33" s="213"/>
      <c r="C33" s="222" t="s">
        <v>237</v>
      </c>
      <c r="D33" s="74"/>
      <c r="E33" s="75"/>
      <c r="F33" s="75"/>
      <c r="G33" s="75"/>
      <c r="H33" s="75"/>
      <c r="I33" s="75"/>
      <c r="J33" s="75"/>
      <c r="K33" s="75"/>
      <c r="L33" s="75"/>
      <c r="M33" s="75"/>
      <c r="N33" s="75">
        <v>537.03972972972963</v>
      </c>
      <c r="O33" s="76"/>
      <c r="P33" s="75">
        <v>576.47486486486468</v>
      </c>
      <c r="Q33" s="75"/>
      <c r="R33" s="75">
        <v>570.27216216216198</v>
      </c>
      <c r="S33" s="75"/>
      <c r="T33" s="75">
        <v>568.96216216216214</v>
      </c>
      <c r="U33" s="75"/>
      <c r="V33" s="75">
        <v>571.13648648648643</v>
      </c>
      <c r="W33" s="75"/>
      <c r="X33" s="75">
        <v>562.80538999999999</v>
      </c>
      <c r="Y33" s="825"/>
      <c r="Z33" s="283">
        <v>-13.669474864864696</v>
      </c>
    </row>
    <row r="34" spans="1:26" x14ac:dyDescent="0.2">
      <c r="B34" s="211" t="s">
        <v>230</v>
      </c>
      <c r="C34" s="214"/>
      <c r="D34" s="31"/>
      <c r="E34" s="223"/>
      <c r="F34" s="223"/>
      <c r="G34" s="223"/>
      <c r="H34" s="223"/>
      <c r="I34" s="223"/>
      <c r="J34" s="223"/>
      <c r="K34" s="223"/>
      <c r="L34" s="223"/>
      <c r="M34" s="223"/>
      <c r="N34" s="25">
        <v>8733.1006872586913</v>
      </c>
      <c r="O34" s="26"/>
      <c r="P34" s="25">
        <v>8834.7669150579204</v>
      </c>
      <c r="Q34" s="25"/>
      <c r="R34" s="25">
        <v>8755.6560656370693</v>
      </c>
      <c r="S34" s="25"/>
      <c r="T34" s="25">
        <v>8692.0628301158322</v>
      </c>
      <c r="U34" s="25"/>
      <c r="V34" s="25">
        <v>8724.6004362934382</v>
      </c>
      <c r="W34" s="25"/>
      <c r="X34" s="25">
        <v>8693.4018400000023</v>
      </c>
      <c r="Y34" s="25"/>
      <c r="Z34" s="556">
        <v>-141.36507505791815</v>
      </c>
    </row>
    <row r="35" spans="1:26" s="20" customFormat="1" x14ac:dyDescent="0.2">
      <c r="B35" s="213"/>
      <c r="C35" s="212"/>
      <c r="D35" s="74"/>
      <c r="E35" s="75"/>
      <c r="F35" s="75"/>
      <c r="G35" s="75"/>
      <c r="H35" s="75"/>
      <c r="I35" s="75"/>
      <c r="J35" s="75"/>
      <c r="K35" s="75"/>
      <c r="L35" s="75"/>
      <c r="M35" s="75"/>
      <c r="N35" s="75"/>
      <c r="O35" s="76"/>
      <c r="P35" s="75"/>
      <c r="Q35" s="75"/>
      <c r="R35" s="75"/>
      <c r="S35" s="75"/>
      <c r="T35" s="75"/>
      <c r="U35" s="75"/>
      <c r="V35" s="75"/>
      <c r="W35" s="75"/>
      <c r="X35" s="75"/>
      <c r="Y35" s="75"/>
      <c r="Z35" s="320"/>
    </row>
    <row r="36" spans="1:26" ht="13.5" thickBot="1" x14ac:dyDescent="0.25">
      <c r="B36" s="10" t="s">
        <v>178</v>
      </c>
      <c r="C36" s="210"/>
      <c r="D36" s="11">
        <v>49225.103546376682</v>
      </c>
      <c r="E36" s="12"/>
      <c r="F36" s="12">
        <v>47153.842462591223</v>
      </c>
      <c r="G36" s="12"/>
      <c r="H36" s="12">
        <v>43487.221802912529</v>
      </c>
      <c r="I36" s="12"/>
      <c r="J36" s="12">
        <v>40653.480249130131</v>
      </c>
      <c r="K36" s="12"/>
      <c r="L36" s="12">
        <v>35632.693421026255</v>
      </c>
      <c r="M36" s="12"/>
      <c r="N36" s="12">
        <v>44082.780627776141</v>
      </c>
      <c r="O36" s="13"/>
      <c r="P36" s="12">
        <v>43529.422895076408</v>
      </c>
      <c r="Q36" s="12"/>
      <c r="R36" s="12">
        <v>43209.949209550228</v>
      </c>
      <c r="S36" s="12"/>
      <c r="T36" s="12">
        <v>43060.079187819691</v>
      </c>
      <c r="U36" s="12"/>
      <c r="V36" s="12">
        <v>42927.267310860327</v>
      </c>
      <c r="W36" s="12"/>
      <c r="X36" s="12">
        <v>43488.448210000002</v>
      </c>
      <c r="Y36" s="12"/>
      <c r="Z36" s="242">
        <v>-40.974685076405876</v>
      </c>
    </row>
    <row r="37" spans="1:26" x14ac:dyDescent="0.2">
      <c r="Z37" s="14" t="s">
        <v>578</v>
      </c>
    </row>
    <row r="38" spans="1:26" x14ac:dyDescent="0.2">
      <c r="A38" s="1" t="s">
        <v>208</v>
      </c>
      <c r="B38" s="1"/>
      <c r="T38" s="17"/>
      <c r="U38" s="17"/>
      <c r="W38" s="79"/>
      <c r="X38" s="79"/>
      <c r="Y38" s="79"/>
    </row>
    <row r="39" spans="1:26" x14ac:dyDescent="0.2">
      <c r="A39" s="15" t="s">
        <v>192</v>
      </c>
      <c r="B39" s="833" t="s">
        <v>560</v>
      </c>
      <c r="C39" s="831"/>
      <c r="D39" s="831"/>
      <c r="E39" s="831"/>
      <c r="F39" s="831"/>
      <c r="G39" s="831"/>
      <c r="H39" s="831"/>
      <c r="I39" s="831"/>
      <c r="J39" s="831"/>
      <c r="K39" s="831"/>
      <c r="L39" s="831"/>
      <c r="M39" s="831"/>
      <c r="N39" s="831"/>
      <c r="O39" s="831"/>
      <c r="P39" s="831"/>
      <c r="Q39" s="831"/>
      <c r="R39" s="831"/>
      <c r="S39" s="831"/>
      <c r="T39" s="831"/>
      <c r="U39" s="831"/>
      <c r="V39" s="831"/>
      <c r="W39" s="831"/>
      <c r="X39" s="831"/>
      <c r="Y39" s="831"/>
    </row>
    <row r="40" spans="1:26" x14ac:dyDescent="0.2">
      <c r="A40" s="15" t="s">
        <v>193</v>
      </c>
      <c r="B40" s="833" t="s">
        <v>370</v>
      </c>
      <c r="C40" s="831"/>
      <c r="D40" s="831"/>
      <c r="E40" s="831"/>
      <c r="F40" s="831"/>
      <c r="G40" s="831"/>
      <c r="H40" s="831"/>
      <c r="I40" s="831"/>
      <c r="J40" s="831"/>
      <c r="K40" s="831"/>
      <c r="L40" s="831"/>
      <c r="M40" s="831"/>
      <c r="N40" s="831"/>
      <c r="O40" s="831"/>
      <c r="P40" s="831"/>
      <c r="Q40" s="831"/>
      <c r="R40" s="831"/>
      <c r="S40" s="831"/>
      <c r="T40" s="831"/>
      <c r="U40" s="831"/>
      <c r="V40" s="831"/>
      <c r="W40" s="831"/>
      <c r="X40" s="831"/>
      <c r="Y40" s="831"/>
    </row>
    <row r="41" spans="1:26" ht="12.75" customHeight="1" x14ac:dyDescent="0.2">
      <c r="A41" s="15"/>
      <c r="B41" s="15"/>
      <c r="X41" s="79"/>
    </row>
    <row r="42" spans="1:26" ht="13.5" customHeight="1" x14ac:dyDescent="0.2">
      <c r="A42" s="98" t="s">
        <v>497</v>
      </c>
      <c r="B42" s="633" t="s">
        <v>559</v>
      </c>
    </row>
    <row r="43" spans="1:26" x14ac:dyDescent="0.2">
      <c r="A43" s="652" t="s">
        <v>672</v>
      </c>
      <c r="B43" s="652" t="s">
        <v>676</v>
      </c>
    </row>
    <row r="44" spans="1:26" ht="10.5" customHeight="1" x14ac:dyDescent="0.2">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row>
    <row r="47" spans="1:26" ht="16.5" customHeight="1" x14ac:dyDescent="0.2">
      <c r="C47" s="832"/>
      <c r="D47" s="831"/>
      <c r="E47" s="831"/>
      <c r="F47" s="831"/>
      <c r="G47" s="831"/>
      <c r="H47" s="831"/>
      <c r="I47" s="831"/>
      <c r="J47" s="831"/>
      <c r="K47" s="831"/>
      <c r="L47" s="831"/>
      <c r="M47" s="831"/>
      <c r="N47" s="831"/>
      <c r="O47" s="831"/>
      <c r="P47" s="831"/>
      <c r="Q47" s="831"/>
      <c r="R47" s="831"/>
      <c r="S47" s="831"/>
      <c r="T47" s="831"/>
      <c r="U47" s="831"/>
      <c r="V47" s="831"/>
      <c r="W47" s="831"/>
      <c r="X47" s="831"/>
      <c r="Y47" s="831"/>
      <c r="Z47" s="831"/>
    </row>
    <row r="48" spans="1:26" x14ac:dyDescent="0.2">
      <c r="C48" s="80"/>
      <c r="D48" s="80"/>
      <c r="E48" s="80"/>
      <c r="F48" s="80"/>
      <c r="G48" s="80"/>
      <c r="H48" s="80"/>
      <c r="I48" s="80"/>
      <c r="J48" s="80"/>
      <c r="K48" s="80"/>
      <c r="L48" s="436"/>
      <c r="M48" s="436"/>
      <c r="N48" s="80"/>
      <c r="O48" s="80"/>
      <c r="P48" s="80"/>
      <c r="Q48" s="80"/>
      <c r="R48" s="80"/>
      <c r="S48" s="80"/>
      <c r="T48" s="80"/>
      <c r="U48" s="80"/>
      <c r="V48" s="80"/>
      <c r="W48" s="275"/>
      <c r="X48" s="275"/>
      <c r="Y48" s="275"/>
      <c r="Z48" s="80"/>
    </row>
    <row r="49" spans="3:26" x14ac:dyDescent="0.2">
      <c r="C49" s="80"/>
      <c r="D49" s="80"/>
      <c r="E49" s="80"/>
      <c r="F49" s="80"/>
      <c r="G49" s="80"/>
      <c r="H49" s="80"/>
      <c r="I49" s="80"/>
      <c r="J49" s="80"/>
      <c r="K49" s="80"/>
      <c r="L49" s="436"/>
      <c r="M49" s="436"/>
      <c r="N49" s="80"/>
      <c r="O49" s="80"/>
      <c r="P49" s="80"/>
      <c r="Q49" s="80"/>
      <c r="R49" s="80"/>
      <c r="S49" s="80"/>
      <c r="T49" s="80"/>
      <c r="U49" s="80"/>
      <c r="V49" s="80"/>
      <c r="W49" s="275"/>
      <c r="X49" s="275"/>
      <c r="Y49" s="275"/>
      <c r="Z49" s="80"/>
    </row>
    <row r="55" spans="3:26" x14ac:dyDescent="0.2">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row>
    <row r="56" spans="3:26" x14ac:dyDescent="0.2">
      <c r="C56" s="831"/>
      <c r="D56" s="831"/>
      <c r="E56" s="831"/>
      <c r="F56" s="831"/>
      <c r="G56" s="831"/>
      <c r="H56" s="831"/>
      <c r="I56" s="831"/>
      <c r="J56" s="831"/>
      <c r="K56" s="831"/>
      <c r="L56" s="831"/>
      <c r="M56" s="831"/>
      <c r="N56" s="831"/>
      <c r="O56" s="831"/>
      <c r="P56" s="831"/>
      <c r="Q56" s="831"/>
      <c r="R56" s="831"/>
      <c r="S56" s="831"/>
      <c r="T56" s="831"/>
      <c r="U56" s="831"/>
      <c r="V56" s="831"/>
      <c r="W56" s="831"/>
      <c r="X56" s="831"/>
      <c r="Y56" s="831"/>
      <c r="Z56" s="831"/>
    </row>
    <row r="57" spans="3:26" x14ac:dyDescent="0.2">
      <c r="C57" s="831"/>
      <c r="D57" s="831"/>
      <c r="E57" s="831"/>
      <c r="F57" s="831"/>
      <c r="G57" s="831"/>
      <c r="H57" s="831"/>
      <c r="I57" s="831"/>
      <c r="J57" s="831"/>
      <c r="K57" s="831"/>
      <c r="L57" s="831"/>
      <c r="M57" s="831"/>
      <c r="N57" s="831"/>
      <c r="O57" s="831"/>
      <c r="P57" s="831"/>
      <c r="Q57" s="831"/>
      <c r="R57" s="831"/>
      <c r="S57" s="831"/>
      <c r="T57" s="831"/>
      <c r="U57" s="831"/>
      <c r="V57" s="831"/>
      <c r="W57" s="831"/>
      <c r="X57" s="831"/>
      <c r="Y57" s="831"/>
      <c r="Z57" s="831"/>
    </row>
    <row r="58" spans="3:26" x14ac:dyDescent="0.2">
      <c r="C58" s="831"/>
      <c r="D58" s="831"/>
      <c r="E58" s="831"/>
      <c r="F58" s="831"/>
      <c r="G58" s="831"/>
      <c r="H58" s="831"/>
      <c r="I58" s="831"/>
      <c r="J58" s="831"/>
      <c r="K58" s="831"/>
      <c r="L58" s="831"/>
      <c r="M58" s="831"/>
      <c r="N58" s="831"/>
      <c r="O58" s="831"/>
      <c r="P58" s="831"/>
      <c r="Q58" s="831"/>
      <c r="R58" s="831"/>
      <c r="S58" s="831"/>
      <c r="T58" s="831"/>
      <c r="U58" s="831"/>
      <c r="V58" s="831"/>
      <c r="W58" s="831"/>
      <c r="X58" s="831"/>
      <c r="Y58" s="831"/>
      <c r="Z58" s="831"/>
    </row>
    <row r="59" spans="3:26" x14ac:dyDescent="0.2">
      <c r="C59" s="831"/>
      <c r="D59" s="831"/>
      <c r="E59" s="831"/>
      <c r="F59" s="831"/>
      <c r="G59" s="831"/>
      <c r="H59" s="831"/>
      <c r="I59" s="831"/>
      <c r="J59" s="831"/>
      <c r="K59" s="831"/>
      <c r="L59" s="831"/>
      <c r="M59" s="831"/>
      <c r="N59" s="831"/>
      <c r="O59" s="831"/>
      <c r="P59" s="831"/>
      <c r="Q59" s="831"/>
      <c r="R59" s="831"/>
      <c r="S59" s="831"/>
      <c r="T59" s="831"/>
      <c r="U59" s="831"/>
      <c r="V59" s="831"/>
      <c r="W59" s="831"/>
      <c r="X59" s="831"/>
      <c r="Y59" s="831"/>
      <c r="Z59" s="831"/>
    </row>
    <row r="65" spans="3:26" x14ac:dyDescent="0.2">
      <c r="C65" s="831"/>
      <c r="D65" s="831"/>
      <c r="E65" s="831"/>
      <c r="F65" s="831"/>
      <c r="G65" s="831"/>
      <c r="H65" s="831"/>
      <c r="I65" s="831"/>
      <c r="J65" s="831"/>
      <c r="K65" s="831"/>
      <c r="L65" s="831"/>
      <c r="M65" s="831"/>
      <c r="N65" s="831"/>
      <c r="O65" s="831"/>
      <c r="P65" s="831"/>
      <c r="Q65" s="831"/>
      <c r="R65" s="831"/>
      <c r="S65" s="831"/>
      <c r="T65" s="831"/>
      <c r="U65" s="831"/>
      <c r="V65" s="831"/>
      <c r="W65" s="831"/>
      <c r="X65" s="831"/>
      <c r="Y65" s="831"/>
      <c r="Z65" s="831"/>
    </row>
    <row r="66" spans="3:26" x14ac:dyDescent="0.2">
      <c r="C66" s="831"/>
      <c r="D66" s="831"/>
      <c r="E66" s="831"/>
      <c r="F66" s="831"/>
      <c r="G66" s="831"/>
      <c r="H66" s="831"/>
      <c r="I66" s="831"/>
      <c r="J66" s="831"/>
      <c r="K66" s="831"/>
      <c r="L66" s="831"/>
      <c r="M66" s="831"/>
      <c r="N66" s="831"/>
      <c r="O66" s="831"/>
      <c r="P66" s="831"/>
      <c r="Q66" s="831"/>
      <c r="R66" s="831"/>
      <c r="S66" s="831"/>
      <c r="T66" s="831"/>
      <c r="U66" s="831"/>
      <c r="V66" s="831"/>
      <c r="W66" s="831"/>
      <c r="X66" s="831"/>
      <c r="Y66" s="831"/>
      <c r="Z66" s="831"/>
    </row>
    <row r="67" spans="3:26" x14ac:dyDescent="0.2">
      <c r="C67" s="831"/>
      <c r="D67" s="831"/>
      <c r="E67" s="831"/>
      <c r="F67" s="831"/>
      <c r="G67" s="831"/>
      <c r="H67" s="831"/>
      <c r="I67" s="831"/>
      <c r="J67" s="831"/>
      <c r="K67" s="831"/>
      <c r="L67" s="831"/>
      <c r="M67" s="831"/>
      <c r="N67" s="831"/>
      <c r="O67" s="831"/>
      <c r="P67" s="831"/>
      <c r="Q67" s="831"/>
      <c r="R67" s="831"/>
      <c r="S67" s="831"/>
      <c r="T67" s="831"/>
      <c r="U67" s="831"/>
      <c r="V67" s="831"/>
      <c r="W67" s="831"/>
      <c r="X67" s="831"/>
      <c r="Y67" s="831"/>
      <c r="Z67" s="831"/>
    </row>
    <row r="68" spans="3:26" x14ac:dyDescent="0.2">
      <c r="C68" s="831"/>
      <c r="D68" s="831"/>
      <c r="E68" s="831"/>
      <c r="F68" s="831"/>
      <c r="G68" s="831"/>
      <c r="H68" s="831"/>
      <c r="I68" s="831"/>
      <c r="J68" s="831"/>
      <c r="K68" s="831"/>
      <c r="L68" s="831"/>
      <c r="M68" s="831"/>
      <c r="N68" s="831"/>
      <c r="O68" s="831"/>
      <c r="P68" s="831"/>
      <c r="Q68" s="831"/>
      <c r="R68" s="831"/>
      <c r="S68" s="831"/>
      <c r="T68" s="831"/>
      <c r="U68" s="831"/>
      <c r="V68" s="831"/>
      <c r="W68" s="831"/>
      <c r="X68" s="831"/>
      <c r="Y68" s="831"/>
      <c r="Z68" s="831"/>
    </row>
    <row r="69" spans="3:26" x14ac:dyDescent="0.2">
      <c r="C69" s="831"/>
      <c r="D69" s="831"/>
      <c r="E69" s="831"/>
      <c r="F69" s="831"/>
      <c r="G69" s="831"/>
      <c r="H69" s="831"/>
      <c r="I69" s="831"/>
      <c r="J69" s="831"/>
      <c r="K69" s="831"/>
      <c r="L69" s="831"/>
      <c r="M69" s="831"/>
      <c r="N69" s="831"/>
      <c r="O69" s="831"/>
      <c r="P69" s="831"/>
      <c r="Q69" s="831"/>
      <c r="R69" s="831"/>
      <c r="S69" s="831"/>
      <c r="T69" s="831"/>
      <c r="U69" s="831"/>
      <c r="V69" s="831"/>
      <c r="W69" s="831"/>
      <c r="X69" s="831"/>
      <c r="Y69" s="831"/>
      <c r="Z69" s="831"/>
    </row>
  </sheetData>
  <mergeCells count="16">
    <mergeCell ref="D4:N4"/>
    <mergeCell ref="P4:X4"/>
    <mergeCell ref="C57:Z57"/>
    <mergeCell ref="C69:Z69"/>
    <mergeCell ref="C65:Z65"/>
    <mergeCell ref="C66:Z66"/>
    <mergeCell ref="C67:Z67"/>
    <mergeCell ref="C68:Z68"/>
    <mergeCell ref="C58:Z58"/>
    <mergeCell ref="C59:Z59"/>
    <mergeCell ref="C55:Z55"/>
    <mergeCell ref="C56:Z56"/>
    <mergeCell ref="C47:Z47"/>
    <mergeCell ref="C44:Z44"/>
    <mergeCell ref="B39:Y39"/>
    <mergeCell ref="B40:Y40"/>
  </mergeCells>
  <phoneticPr fontId="4" type="noConversion"/>
  <printOptions horizontalCentered="1"/>
  <pageMargins left="0.43307086614173229" right="0.39370078740157483" top="0.62992125984251968" bottom="0.47244094488188981" header="0.51181102362204722" footer="0.51181102362204722"/>
  <pageSetup paperSize="9" scale="62" orientation="landscape" r:id="rId1"/>
  <headerFooter alignWithMargins="0"/>
  <rowBreaks count="1" manualBreakCount="1">
    <brk id="4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Y108"/>
  <sheetViews>
    <sheetView topLeftCell="A16" zoomScaleNormal="100" zoomScaleSheetLayoutView="100" workbookViewId="0">
      <selection activeCell="A45" sqref="A45:B45"/>
    </sheetView>
  </sheetViews>
  <sheetFormatPr defaultRowHeight="12.75" x14ac:dyDescent="0.2"/>
  <cols>
    <col min="1" max="1" width="2.5703125" customWidth="1"/>
    <col min="2" max="2" width="34.42578125" bestFit="1" customWidth="1"/>
    <col min="3" max="3" width="12.7109375" customWidth="1"/>
    <col min="4" max="4" width="2.140625" customWidth="1"/>
    <col min="5" max="5" width="12.7109375" customWidth="1"/>
    <col min="6" max="6" width="2.140625" customWidth="1"/>
    <col min="7" max="7" width="12.7109375" customWidth="1"/>
    <col min="8" max="8" width="2.140625" customWidth="1"/>
    <col min="9" max="9" width="12.7109375" customWidth="1"/>
    <col min="10" max="10" width="2.140625" customWidth="1"/>
    <col min="11" max="11" width="12.7109375" customWidth="1"/>
    <col min="12" max="12" width="2.140625" customWidth="1"/>
    <col min="13" max="13" width="12.7109375" customWidth="1"/>
    <col min="14" max="14" width="2.140625" customWidth="1"/>
    <col min="15" max="15" width="12.7109375" customWidth="1"/>
    <col min="16" max="16" width="2.140625" customWidth="1"/>
    <col min="17" max="17" width="12.7109375" customWidth="1"/>
    <col min="18" max="18" width="2.140625" customWidth="1"/>
    <col min="19" max="19" width="12.7109375" customWidth="1"/>
    <col min="20" max="20" width="2.140625" customWidth="1"/>
    <col min="21" max="21" width="12.7109375" style="28" customWidth="1"/>
    <col min="22" max="22" width="2.140625" style="28" customWidth="1"/>
    <col min="23" max="23" width="12.7109375" style="28" customWidth="1"/>
    <col min="24" max="24" width="3.28515625" customWidth="1"/>
    <col min="25" max="25" width="15.5703125" customWidth="1"/>
    <col min="26" max="26" width="3.140625" customWidth="1"/>
  </cols>
  <sheetData>
    <row r="1" spans="1:25" ht="14.25" x14ac:dyDescent="0.2">
      <c r="A1" s="1" t="s">
        <v>601</v>
      </c>
    </row>
    <row r="2" spans="1:25" x14ac:dyDescent="0.2">
      <c r="A2" s="1"/>
    </row>
    <row r="3" spans="1:25" ht="13.5" thickBot="1" x14ac:dyDescent="0.25">
      <c r="Y3" s="3" t="s">
        <v>181</v>
      </c>
    </row>
    <row r="4" spans="1:25" x14ac:dyDescent="0.2">
      <c r="C4" s="195" t="s">
        <v>197</v>
      </c>
      <c r="D4" s="196"/>
      <c r="E4" s="196"/>
      <c r="F4" s="196"/>
      <c r="G4" s="196"/>
      <c r="H4" s="196"/>
      <c r="I4" s="196"/>
      <c r="J4" s="196"/>
      <c r="K4" s="196"/>
      <c r="L4" s="196"/>
      <c r="M4" s="196"/>
      <c r="N4" s="197"/>
      <c r="O4" s="196" t="s">
        <v>198</v>
      </c>
      <c r="P4" s="196"/>
      <c r="Q4" s="196"/>
      <c r="R4" s="196"/>
      <c r="S4" s="196"/>
      <c r="T4" s="196"/>
      <c r="U4" s="196"/>
      <c r="V4" s="196"/>
      <c r="W4" s="196"/>
      <c r="X4" s="196"/>
      <c r="Y4" s="308" t="s">
        <v>195</v>
      </c>
    </row>
    <row r="5" spans="1:25" ht="16.5" customHeight="1" thickBot="1" x14ac:dyDescent="0.25">
      <c r="C5" s="56">
        <v>40268</v>
      </c>
      <c r="D5" s="57"/>
      <c r="E5" s="57">
        <v>40633</v>
      </c>
      <c r="F5" s="57"/>
      <c r="G5" s="57">
        <v>40999</v>
      </c>
      <c r="H5" s="57"/>
      <c r="I5" s="57">
        <v>41364</v>
      </c>
      <c r="J5" s="58"/>
      <c r="K5" s="57">
        <v>41729</v>
      </c>
      <c r="L5" s="58"/>
      <c r="M5" s="57">
        <v>42094</v>
      </c>
      <c r="N5" s="59"/>
      <c r="O5" s="58">
        <v>42460</v>
      </c>
      <c r="P5" s="58"/>
      <c r="Q5" s="58">
        <v>42551</v>
      </c>
      <c r="R5" s="58"/>
      <c r="S5" s="58">
        <v>42643</v>
      </c>
      <c r="T5" s="58"/>
      <c r="U5" s="58">
        <v>42735</v>
      </c>
      <c r="V5" s="58"/>
      <c r="W5" s="58">
        <v>42825</v>
      </c>
      <c r="X5" s="826" t="s">
        <v>672</v>
      </c>
      <c r="Y5" s="30" t="s">
        <v>196</v>
      </c>
    </row>
    <row r="6" spans="1:25" ht="14.25" x14ac:dyDescent="0.2">
      <c r="B6" s="55" t="s">
        <v>242</v>
      </c>
      <c r="C6" s="99">
        <v>3556.3400786205657</v>
      </c>
      <c r="D6" s="337"/>
      <c r="E6" s="100">
        <v>2237.3054140980976</v>
      </c>
      <c r="F6" s="337"/>
      <c r="G6" s="100">
        <v>1794.2399714107032</v>
      </c>
      <c r="H6" s="337"/>
      <c r="I6" s="100">
        <v>1560.9067228552601</v>
      </c>
      <c r="J6" s="337"/>
      <c r="K6" s="100">
        <v>1595.7075421575423</v>
      </c>
      <c r="L6" s="337"/>
      <c r="M6" s="100">
        <v>1838.8811960036962</v>
      </c>
      <c r="N6" s="340"/>
      <c r="O6" s="100">
        <v>2252.3157530607527</v>
      </c>
      <c r="P6" s="337"/>
      <c r="Q6" s="100">
        <v>2236.8268716793718</v>
      </c>
      <c r="R6" s="100"/>
      <c r="S6" s="100">
        <v>2217.0252125202123</v>
      </c>
      <c r="T6" s="100"/>
      <c r="U6" s="100">
        <v>2313.9161977361978</v>
      </c>
      <c r="V6" s="100"/>
      <c r="W6" s="100">
        <v>2403.8942899999997</v>
      </c>
      <c r="X6" s="825"/>
      <c r="Y6" s="502">
        <v>151.57853693924699</v>
      </c>
    </row>
    <row r="7" spans="1:25" x14ac:dyDescent="0.2">
      <c r="B7" s="72" t="s">
        <v>185</v>
      </c>
      <c r="C7" s="101">
        <v>589.59013959013942</v>
      </c>
      <c r="D7" s="342"/>
      <c r="E7" s="102">
        <v>880.64861967300999</v>
      </c>
      <c r="F7" s="342"/>
      <c r="G7" s="102">
        <v>841.59041365138899</v>
      </c>
      <c r="H7" s="342"/>
      <c r="I7" s="102">
        <v>736.79077858748587</v>
      </c>
      <c r="J7" s="342"/>
      <c r="K7" s="102">
        <v>848.76870870870869</v>
      </c>
      <c r="L7" s="342"/>
      <c r="M7" s="102">
        <v>950.20329175329175</v>
      </c>
      <c r="N7" s="341"/>
      <c r="O7" s="75">
        <v>1082.5760360360362</v>
      </c>
      <c r="P7" s="338"/>
      <c r="Q7" s="75">
        <v>1126.8736082236082</v>
      </c>
      <c r="R7" s="75"/>
      <c r="S7" s="75">
        <v>1193.5765765765764</v>
      </c>
      <c r="T7" s="75"/>
      <c r="U7" s="75">
        <v>1147.2171171171171</v>
      </c>
      <c r="V7" s="75"/>
      <c r="W7" s="75">
        <v>1252.50396</v>
      </c>
      <c r="X7" s="825"/>
      <c r="Y7" s="503">
        <v>169.92792396396385</v>
      </c>
    </row>
    <row r="8" spans="1:25" ht="14.25" x14ac:dyDescent="0.2">
      <c r="B8" s="71" t="s">
        <v>226</v>
      </c>
      <c r="C8" s="60">
        <v>4145.9302182107049</v>
      </c>
      <c r="D8" s="557"/>
      <c r="E8" s="61">
        <v>3117.9540337711078</v>
      </c>
      <c r="F8" s="557"/>
      <c r="G8" s="61">
        <v>2635.8303850620923</v>
      </c>
      <c r="H8" s="557"/>
      <c r="I8" s="61">
        <v>2297.6975014427462</v>
      </c>
      <c r="J8" s="557"/>
      <c r="K8" s="61">
        <v>2444.4762508662511</v>
      </c>
      <c r="L8" s="557"/>
      <c r="M8" s="61">
        <v>2789.084487756988</v>
      </c>
      <c r="N8" s="558"/>
      <c r="O8" s="25">
        <v>3334.8917890967887</v>
      </c>
      <c r="P8" s="559"/>
      <c r="Q8" s="25">
        <v>3363.7004799029801</v>
      </c>
      <c r="R8" s="25"/>
      <c r="S8" s="25">
        <v>3410.6017890967887</v>
      </c>
      <c r="T8" s="25"/>
      <c r="U8" s="25">
        <v>3461.1333148533149</v>
      </c>
      <c r="V8" s="25"/>
      <c r="W8" s="25">
        <v>3656.3982499999997</v>
      </c>
      <c r="X8" s="25"/>
      <c r="Y8" s="504">
        <v>321.50646090321106</v>
      </c>
    </row>
    <row r="9" spans="1:25" ht="14.25" x14ac:dyDescent="0.2">
      <c r="B9" s="2" t="s">
        <v>186</v>
      </c>
      <c r="C9" s="74">
        <v>2691.4162244259778</v>
      </c>
      <c r="D9" s="310"/>
      <c r="E9" s="75">
        <v>2687.8932207629759</v>
      </c>
      <c r="F9" s="310"/>
      <c r="G9" s="75">
        <v>2519.2016778343605</v>
      </c>
      <c r="H9" s="310"/>
      <c r="I9" s="75">
        <v>2298.417379407013</v>
      </c>
      <c r="J9" s="310"/>
      <c r="K9" s="75">
        <v>1878.4232501732502</v>
      </c>
      <c r="L9" s="310"/>
      <c r="M9" s="75">
        <v>1905.7170824670829</v>
      </c>
      <c r="N9" s="311"/>
      <c r="O9" s="75">
        <v>1827.8128898128898</v>
      </c>
      <c r="P9" s="310"/>
      <c r="Q9" s="75">
        <v>1832.8768191268191</v>
      </c>
      <c r="R9" s="75"/>
      <c r="S9" s="75">
        <v>1809.3346153846155</v>
      </c>
      <c r="T9" s="75"/>
      <c r="U9" s="75">
        <v>1792.8883229383232</v>
      </c>
      <c r="V9" s="75"/>
      <c r="W9" s="75">
        <v>1787.3380099999997</v>
      </c>
      <c r="X9" s="825"/>
      <c r="Y9" s="503">
        <v>-40.474879812890094</v>
      </c>
    </row>
    <row r="10" spans="1:25" ht="14.25" x14ac:dyDescent="0.2">
      <c r="B10" s="2" t="s">
        <v>187</v>
      </c>
      <c r="C10" s="74">
        <v>554.03484320557493</v>
      </c>
      <c r="D10" s="310"/>
      <c r="E10" s="75">
        <v>557.50544983471809</v>
      </c>
      <c r="F10" s="310"/>
      <c r="G10" s="75">
        <v>529.09412132582884</v>
      </c>
      <c r="H10" s="310"/>
      <c r="I10" s="75">
        <v>512.94132553888653</v>
      </c>
      <c r="J10" s="310"/>
      <c r="K10" s="75">
        <v>491.7043197043198</v>
      </c>
      <c r="L10" s="310"/>
      <c r="M10" s="75">
        <v>448.47369600369592</v>
      </c>
      <c r="N10" s="311"/>
      <c r="O10" s="75">
        <v>419.63645183645173</v>
      </c>
      <c r="P10" s="310"/>
      <c r="Q10" s="75">
        <v>433.30122430122435</v>
      </c>
      <c r="R10" s="75"/>
      <c r="S10" s="75">
        <v>493.85239085239084</v>
      </c>
      <c r="T10" s="75"/>
      <c r="U10" s="75">
        <v>502.42613767613767</v>
      </c>
      <c r="V10" s="75"/>
      <c r="W10" s="75">
        <v>509.33965000000001</v>
      </c>
      <c r="X10" s="825"/>
      <c r="Y10" s="503">
        <v>89.703198163548279</v>
      </c>
    </row>
    <row r="11" spans="1:25" ht="14.25" x14ac:dyDescent="0.2">
      <c r="B11" s="2" t="s">
        <v>191</v>
      </c>
      <c r="C11" s="74">
        <v>1983.353621592646</v>
      </c>
      <c r="D11" s="310"/>
      <c r="E11" s="75">
        <v>1871.3201399523357</v>
      </c>
      <c r="F11" s="310"/>
      <c r="G11" s="75">
        <v>1686.4454340429947</v>
      </c>
      <c r="H11" s="310"/>
      <c r="I11" s="75">
        <v>1644.2232318461588</v>
      </c>
      <c r="J11" s="310"/>
      <c r="K11" s="75">
        <v>1486.565418110418</v>
      </c>
      <c r="L11" s="310"/>
      <c r="M11" s="75">
        <v>1441.6889755139759</v>
      </c>
      <c r="N11" s="311"/>
      <c r="O11" s="75">
        <v>1469.5145865095867</v>
      </c>
      <c r="P11" s="310"/>
      <c r="Q11" s="75">
        <v>1452.9111284361286</v>
      </c>
      <c r="R11" s="75"/>
      <c r="S11" s="75">
        <v>1176.8515107415108</v>
      </c>
      <c r="T11" s="75"/>
      <c r="U11" s="75">
        <v>1143.1223354123356</v>
      </c>
      <c r="V11" s="75"/>
      <c r="W11" s="75">
        <v>1142.0447799999997</v>
      </c>
      <c r="X11" s="825"/>
      <c r="Y11" s="503">
        <v>-327.46980650958699</v>
      </c>
    </row>
    <row r="12" spans="1:25" ht="14.25" x14ac:dyDescent="0.2">
      <c r="B12" s="2" t="s">
        <v>188</v>
      </c>
      <c r="C12" s="74">
        <v>131.58938622353256</v>
      </c>
      <c r="D12" s="310"/>
      <c r="E12" s="75">
        <v>117.37809345126418</v>
      </c>
      <c r="F12" s="310"/>
      <c r="G12" s="75">
        <v>113.88541945859019</v>
      </c>
      <c r="H12" s="310"/>
      <c r="I12" s="75">
        <v>110.52593802593802</v>
      </c>
      <c r="J12" s="310"/>
      <c r="K12" s="75">
        <v>105.14345114345113</v>
      </c>
      <c r="L12" s="310"/>
      <c r="M12" s="75">
        <v>103.15765765765765</v>
      </c>
      <c r="N12" s="311"/>
      <c r="O12" s="75">
        <v>115.2009702009702</v>
      </c>
      <c r="P12" s="310"/>
      <c r="Q12" s="75">
        <v>117.25225225225225</v>
      </c>
      <c r="R12" s="75"/>
      <c r="S12" s="75">
        <v>121.83333333333331</v>
      </c>
      <c r="T12" s="75"/>
      <c r="U12" s="75">
        <v>119.24913374913375</v>
      </c>
      <c r="V12" s="75"/>
      <c r="W12" s="75">
        <v>120.28968</v>
      </c>
      <c r="X12" s="825"/>
      <c r="Y12" s="503">
        <v>5.0887097990298003</v>
      </c>
    </row>
    <row r="13" spans="1:25" ht="14.25" x14ac:dyDescent="0.2">
      <c r="B13" s="2" t="s">
        <v>189</v>
      </c>
      <c r="C13" s="74">
        <v>796.2400893415529</v>
      </c>
      <c r="D13" s="310"/>
      <c r="E13" s="75">
        <v>798.54592155811702</v>
      </c>
      <c r="F13" s="310"/>
      <c r="G13" s="75">
        <v>790.05738943982863</v>
      </c>
      <c r="H13" s="310"/>
      <c r="I13" s="75">
        <v>812.73539458783353</v>
      </c>
      <c r="J13" s="310"/>
      <c r="K13" s="75">
        <v>835.06424809424811</v>
      </c>
      <c r="L13" s="310"/>
      <c r="M13" s="75">
        <v>816.07879417879417</v>
      </c>
      <c r="N13" s="311"/>
      <c r="O13" s="75">
        <v>739.71455301455296</v>
      </c>
      <c r="P13" s="310"/>
      <c r="Q13" s="75">
        <v>715.70173250173241</v>
      </c>
      <c r="R13" s="75"/>
      <c r="S13" s="75">
        <v>684.09258489258491</v>
      </c>
      <c r="T13" s="75"/>
      <c r="U13" s="75">
        <v>668.55204435204439</v>
      </c>
      <c r="V13" s="75"/>
      <c r="W13" s="75">
        <v>507.09261000000004</v>
      </c>
      <c r="X13" s="825"/>
      <c r="Y13" s="503">
        <v>-232.62194301455293</v>
      </c>
    </row>
    <row r="14" spans="1:25" ht="14.25" x14ac:dyDescent="0.2">
      <c r="B14" s="2" t="s">
        <v>112</v>
      </c>
      <c r="C14" s="74">
        <v>1213.5137948186732</v>
      </c>
      <c r="D14" s="310"/>
      <c r="E14" s="75">
        <v>1184.2528276601449</v>
      </c>
      <c r="F14" s="310"/>
      <c r="G14" s="75">
        <v>1083.8260877334046</v>
      </c>
      <c r="H14" s="310"/>
      <c r="I14" s="75">
        <v>1014.4262516993006</v>
      </c>
      <c r="J14" s="310"/>
      <c r="K14" s="75">
        <v>924.50665973665969</v>
      </c>
      <c r="L14" s="310"/>
      <c r="M14" s="75">
        <v>942.83087318087325</v>
      </c>
      <c r="N14" s="311"/>
      <c r="O14" s="75">
        <v>948.03781011781007</v>
      </c>
      <c r="P14" s="310"/>
      <c r="Q14" s="75">
        <v>947.87103950103938</v>
      </c>
      <c r="R14" s="75"/>
      <c r="S14" s="75">
        <v>934.81968814968798</v>
      </c>
      <c r="T14" s="75"/>
      <c r="U14" s="75">
        <v>944.7065904365902</v>
      </c>
      <c r="V14" s="75"/>
      <c r="W14" s="75">
        <v>952.39521999999977</v>
      </c>
      <c r="X14" s="825"/>
      <c r="Y14" s="503">
        <v>4.3574098821896996</v>
      </c>
    </row>
    <row r="15" spans="1:25" ht="14.25" x14ac:dyDescent="0.2">
      <c r="B15" s="2" t="s">
        <v>113</v>
      </c>
      <c r="C15" s="74">
        <v>14074.502765241785</v>
      </c>
      <c r="D15" s="310"/>
      <c r="E15" s="75">
        <v>13361.49485605144</v>
      </c>
      <c r="F15" s="310"/>
      <c r="G15" s="75">
        <v>12534.13245165292</v>
      </c>
      <c r="H15" s="310"/>
      <c r="I15" s="75">
        <v>11310.190207091295</v>
      </c>
      <c r="J15" s="310"/>
      <c r="K15" s="75">
        <v>9499.4548220426404</v>
      </c>
      <c r="L15" s="310"/>
      <c r="M15" s="75">
        <v>9408.7212959112858</v>
      </c>
      <c r="N15" s="311"/>
      <c r="O15" s="75">
        <v>8933.5591614691493</v>
      </c>
      <c r="P15" s="310"/>
      <c r="Q15" s="75">
        <v>8895.1420997920886</v>
      </c>
      <c r="R15" s="75"/>
      <c r="S15" s="75">
        <v>8938.9580180180092</v>
      </c>
      <c r="T15" s="75"/>
      <c r="U15" s="75">
        <v>8926.6781912681836</v>
      </c>
      <c r="V15" s="75"/>
      <c r="W15" s="75">
        <v>9211.5714800000078</v>
      </c>
      <c r="X15" s="825"/>
      <c r="Y15" s="503">
        <v>278.01231853085847</v>
      </c>
    </row>
    <row r="16" spans="1:25" ht="14.25" x14ac:dyDescent="0.2">
      <c r="B16" s="2" t="s">
        <v>134</v>
      </c>
      <c r="C16" s="74">
        <v>3694.0688233717469</v>
      </c>
      <c r="D16" s="310"/>
      <c r="E16" s="75">
        <v>3842.9811618265267</v>
      </c>
      <c r="F16" s="310"/>
      <c r="G16" s="75">
        <v>3564.1215638635135</v>
      </c>
      <c r="H16" s="310"/>
      <c r="I16" s="75">
        <v>3416.4547893108866</v>
      </c>
      <c r="J16" s="310"/>
      <c r="K16" s="75">
        <v>2809.5774266574276</v>
      </c>
      <c r="L16" s="310"/>
      <c r="M16" s="75">
        <v>2755.6706837606848</v>
      </c>
      <c r="N16" s="311"/>
      <c r="O16" s="75">
        <v>2586.1580434280445</v>
      </c>
      <c r="P16" s="310"/>
      <c r="Q16" s="75">
        <v>2549.5984753984762</v>
      </c>
      <c r="R16" s="75"/>
      <c r="S16" s="75">
        <v>2526.9161030261034</v>
      </c>
      <c r="T16" s="75"/>
      <c r="U16" s="75">
        <v>2510.3878516978525</v>
      </c>
      <c r="V16" s="75"/>
      <c r="W16" s="75">
        <v>2480.9336299999986</v>
      </c>
      <c r="X16" s="825"/>
      <c r="Y16" s="503">
        <v>-105.22441342804586</v>
      </c>
    </row>
    <row r="17" spans="2:25" ht="14.25" x14ac:dyDescent="0.2">
      <c r="B17" s="2" t="s">
        <v>130</v>
      </c>
      <c r="C17" s="74">
        <v>3832.0558313231481</v>
      </c>
      <c r="D17" s="310"/>
      <c r="E17" s="75">
        <v>3737.8896381667118</v>
      </c>
      <c r="F17" s="310"/>
      <c r="G17" s="75">
        <v>3567.5751433931919</v>
      </c>
      <c r="H17" s="310"/>
      <c r="I17" s="75">
        <v>3469.6706986992349</v>
      </c>
      <c r="J17" s="310"/>
      <c r="K17" s="75">
        <v>3201.9768191268186</v>
      </c>
      <c r="L17" s="310"/>
      <c r="M17" s="75">
        <v>3047.0183645183643</v>
      </c>
      <c r="N17" s="311"/>
      <c r="O17" s="75">
        <v>2823.9252460152466</v>
      </c>
      <c r="P17" s="310"/>
      <c r="Q17" s="75">
        <v>2795.3055578655585</v>
      </c>
      <c r="R17" s="75"/>
      <c r="S17" s="75">
        <v>2778.5231600831603</v>
      </c>
      <c r="T17" s="75"/>
      <c r="U17" s="75">
        <v>2754.3376091476093</v>
      </c>
      <c r="V17" s="75"/>
      <c r="W17" s="75">
        <v>2755.9707000000003</v>
      </c>
      <c r="X17" s="825"/>
      <c r="Y17" s="503">
        <v>-67.954546015246251</v>
      </c>
    </row>
    <row r="18" spans="2:25" ht="14.25" x14ac:dyDescent="0.2">
      <c r="B18" s="2" t="s">
        <v>190</v>
      </c>
      <c r="C18" s="74">
        <v>13844.732494826634</v>
      </c>
      <c r="D18" s="310"/>
      <c r="E18" s="75">
        <v>13585.275486899391</v>
      </c>
      <c r="F18" s="310"/>
      <c r="G18" s="75">
        <v>12352.669024076347</v>
      </c>
      <c r="H18" s="310"/>
      <c r="I18" s="75">
        <v>11671.737644039116</v>
      </c>
      <c r="J18" s="310"/>
      <c r="K18" s="75">
        <v>10062.584227304224</v>
      </c>
      <c r="L18" s="310"/>
      <c r="M18" s="75">
        <v>9833.1422152922059</v>
      </c>
      <c r="N18" s="311"/>
      <c r="O18" s="75">
        <v>9471.1909026333942</v>
      </c>
      <c r="P18" s="310"/>
      <c r="Q18" s="75">
        <v>9351.4663334488287</v>
      </c>
      <c r="R18" s="75"/>
      <c r="S18" s="75">
        <v>9351.6994773619717</v>
      </c>
      <c r="T18" s="75"/>
      <c r="U18" s="75">
        <v>9242.0366181566114</v>
      </c>
      <c r="V18" s="75"/>
      <c r="W18" s="75">
        <v>9516.0457699999934</v>
      </c>
      <c r="X18" s="825"/>
      <c r="Y18" s="503">
        <v>44.854867366599137</v>
      </c>
    </row>
    <row r="19" spans="2:25" ht="14.25" x14ac:dyDescent="0.2">
      <c r="B19" s="2" t="s">
        <v>114</v>
      </c>
      <c r="C19" s="74">
        <v>1034.086571964621</v>
      </c>
      <c r="D19" s="310"/>
      <c r="E19" s="75">
        <v>1005.5232734744934</v>
      </c>
      <c r="F19" s="310"/>
      <c r="G19" s="75">
        <v>921.37317966586284</v>
      </c>
      <c r="H19" s="310"/>
      <c r="I19" s="75">
        <v>923.51529141041306</v>
      </c>
      <c r="J19" s="310"/>
      <c r="K19" s="75">
        <v>865.22231462231468</v>
      </c>
      <c r="L19" s="310"/>
      <c r="M19" s="75">
        <v>858.98322938322951</v>
      </c>
      <c r="N19" s="311"/>
      <c r="O19" s="75">
        <v>855.3501732501735</v>
      </c>
      <c r="P19" s="310"/>
      <c r="Q19" s="75">
        <v>848.69611919611953</v>
      </c>
      <c r="R19" s="75"/>
      <c r="S19" s="75">
        <v>848.86985446985477</v>
      </c>
      <c r="T19" s="75"/>
      <c r="U19" s="75">
        <v>845.47796257796278</v>
      </c>
      <c r="V19" s="75"/>
      <c r="W19" s="75">
        <v>859.1648799999997</v>
      </c>
      <c r="X19" s="825"/>
      <c r="Y19" s="503">
        <v>3.8147067498262004</v>
      </c>
    </row>
    <row r="20" spans="2:25" ht="14.25" x14ac:dyDescent="0.2">
      <c r="B20" s="2" t="s">
        <v>137</v>
      </c>
      <c r="C20" s="74">
        <v>185.58116680067897</v>
      </c>
      <c r="D20" s="310"/>
      <c r="E20" s="75">
        <v>176.32069150361829</v>
      </c>
      <c r="F20" s="310"/>
      <c r="G20" s="75">
        <v>166.1064057893326</v>
      </c>
      <c r="H20" s="310"/>
      <c r="I20" s="75">
        <v>152.50432461408067</v>
      </c>
      <c r="J20" s="310"/>
      <c r="K20" s="75">
        <v>140.87040887040885</v>
      </c>
      <c r="L20" s="310"/>
      <c r="M20" s="75">
        <v>142.13860013860014</v>
      </c>
      <c r="N20" s="311"/>
      <c r="O20" s="75">
        <v>261.8012820512821</v>
      </c>
      <c r="P20" s="310"/>
      <c r="Q20" s="75">
        <v>260.26923076923077</v>
      </c>
      <c r="R20" s="75"/>
      <c r="S20" s="75">
        <v>260.55301455301458</v>
      </c>
      <c r="T20" s="75"/>
      <c r="U20" s="75">
        <v>273.86382536382536</v>
      </c>
      <c r="V20" s="75"/>
      <c r="W20" s="75">
        <v>271.95830999999998</v>
      </c>
      <c r="X20" s="825"/>
      <c r="Y20" s="503">
        <v>10.157027948717882</v>
      </c>
    </row>
    <row r="21" spans="2:25" ht="14.25" x14ac:dyDescent="0.2">
      <c r="B21" s="2" t="s">
        <v>136</v>
      </c>
      <c r="C21" s="74">
        <v>964.53983957154696</v>
      </c>
      <c r="D21" s="310"/>
      <c r="E21" s="75">
        <v>1031.0406347113665</v>
      </c>
      <c r="F21" s="310"/>
      <c r="G21" s="75">
        <v>1017.9035195742515</v>
      </c>
      <c r="H21" s="310"/>
      <c r="I21" s="75">
        <v>1018.4402714172224</v>
      </c>
      <c r="J21" s="310"/>
      <c r="K21" s="75">
        <v>885.36704781704793</v>
      </c>
      <c r="L21" s="310"/>
      <c r="M21" s="75">
        <v>856.97398475398484</v>
      </c>
      <c r="N21" s="311"/>
      <c r="O21" s="75">
        <v>907.86212058212061</v>
      </c>
      <c r="P21" s="310"/>
      <c r="Q21" s="75">
        <v>890.2006514206513</v>
      </c>
      <c r="R21" s="75"/>
      <c r="S21" s="75">
        <v>1031.1108177408178</v>
      </c>
      <c r="T21" s="75"/>
      <c r="U21" s="75">
        <v>1017.8069369369371</v>
      </c>
      <c r="V21" s="75"/>
      <c r="W21" s="75">
        <v>1024.5034000000001</v>
      </c>
      <c r="X21" s="825"/>
      <c r="Y21" s="503">
        <v>116.64127941787945</v>
      </c>
    </row>
    <row r="22" spans="2:25" ht="14.25" x14ac:dyDescent="0.2">
      <c r="B22" s="2" t="s">
        <v>131</v>
      </c>
      <c r="C22" s="74">
        <v>79.45787545787546</v>
      </c>
      <c r="D22" s="310"/>
      <c r="E22" s="75">
        <v>78.467032967032964</v>
      </c>
      <c r="F22" s="310"/>
      <c r="G22" s="75">
        <v>5</v>
      </c>
      <c r="H22" s="310"/>
      <c r="I22" s="75">
        <v>0</v>
      </c>
      <c r="J22" s="310"/>
      <c r="K22" s="75">
        <v>0</v>
      </c>
      <c r="L22" s="310"/>
      <c r="M22" s="75">
        <v>0</v>
      </c>
      <c r="N22" s="311"/>
      <c r="O22" s="75">
        <v>0</v>
      </c>
      <c r="P22" s="310"/>
      <c r="Q22" s="75">
        <v>0</v>
      </c>
      <c r="R22" s="75"/>
      <c r="S22" s="75">
        <v>0</v>
      </c>
      <c r="T22" s="75"/>
      <c r="U22" s="75">
        <v>0</v>
      </c>
      <c r="V22" s="75"/>
      <c r="W22" s="75">
        <v>0</v>
      </c>
      <c r="X22" s="825"/>
      <c r="Y22" s="503">
        <v>0</v>
      </c>
    </row>
    <row r="23" spans="2:25" x14ac:dyDescent="0.2">
      <c r="B23" s="108" t="s">
        <v>399</v>
      </c>
      <c r="C23" s="27">
        <v>45079.173328165998</v>
      </c>
      <c r="D23" s="25"/>
      <c r="E23" s="25">
        <v>44035.888428820137</v>
      </c>
      <c r="F23" s="25"/>
      <c r="G23" s="25">
        <v>40851.391417850427</v>
      </c>
      <c r="H23" s="25"/>
      <c r="I23" s="25">
        <v>38355.782747687379</v>
      </c>
      <c r="J23" s="25"/>
      <c r="K23" s="25">
        <v>33186.460413403227</v>
      </c>
      <c r="L23" s="25"/>
      <c r="M23" s="25">
        <v>32560.595452760437</v>
      </c>
      <c r="N23" s="26"/>
      <c r="O23" s="25">
        <v>31359.764190921669</v>
      </c>
      <c r="P23" s="25"/>
      <c r="Q23" s="25">
        <v>31090.59266401015</v>
      </c>
      <c r="R23" s="25"/>
      <c r="S23" s="25">
        <v>30957.414568607055</v>
      </c>
      <c r="T23" s="25"/>
      <c r="U23" s="25">
        <v>30741.533559713542</v>
      </c>
      <c r="V23" s="25"/>
      <c r="W23" s="25">
        <v>31138.648120000005</v>
      </c>
      <c r="X23" s="25"/>
      <c r="Y23" s="504">
        <v>-221.11607092166378</v>
      </c>
    </row>
    <row r="24" spans="2:25" ht="14.25" x14ac:dyDescent="0.2">
      <c r="B24" s="306" t="s">
        <v>344</v>
      </c>
      <c r="C24" s="75"/>
      <c r="D24" s="75"/>
      <c r="E24" s="75"/>
      <c r="F24" s="75"/>
      <c r="G24" s="75"/>
      <c r="H24" s="75"/>
      <c r="I24" s="75"/>
      <c r="J24" s="75"/>
      <c r="K24" s="75"/>
      <c r="L24" s="75"/>
      <c r="M24" s="75" t="s">
        <v>127</v>
      </c>
      <c r="N24" s="76"/>
      <c r="O24" s="75">
        <v>4933.6718918919014</v>
      </c>
      <c r="P24" s="431"/>
      <c r="Q24" s="75">
        <v>4780.4779536679707</v>
      </c>
      <c r="R24" s="75"/>
      <c r="S24" s="75">
        <v>4763.4441698841802</v>
      </c>
      <c r="T24" s="75"/>
      <c r="U24" s="75">
        <v>4751.3333590733746</v>
      </c>
      <c r="V24" s="75"/>
      <c r="W24" s="75" t="s">
        <v>127</v>
      </c>
      <c r="X24" s="75"/>
      <c r="Y24" s="560" t="s">
        <v>127</v>
      </c>
    </row>
    <row r="25" spans="2:25" ht="14.25" x14ac:dyDescent="0.2">
      <c r="B25" s="306" t="s">
        <v>343</v>
      </c>
      <c r="C25" s="75"/>
      <c r="D25" s="75"/>
      <c r="E25" s="75"/>
      <c r="F25" s="75"/>
      <c r="G25" s="75"/>
      <c r="H25" s="75"/>
      <c r="I25" s="75"/>
      <c r="J25" s="75"/>
      <c r="K25" s="75"/>
      <c r="L25" s="75"/>
      <c r="M25" s="75" t="s">
        <v>127</v>
      </c>
      <c r="N25" s="76"/>
      <c r="O25" s="75">
        <v>1505.7161737451729</v>
      </c>
      <c r="P25" s="431"/>
      <c r="Q25" s="75">
        <v>1554.6095328185352</v>
      </c>
      <c r="R25" s="75"/>
      <c r="S25" s="75">
        <v>1545.1419729729735</v>
      </c>
      <c r="T25" s="75"/>
      <c r="U25" s="75">
        <v>1522.4995791505789</v>
      </c>
      <c r="V25" s="75"/>
      <c r="W25" s="75" t="s">
        <v>127</v>
      </c>
      <c r="X25" s="75"/>
      <c r="Y25" s="560" t="s">
        <v>127</v>
      </c>
    </row>
    <row r="26" spans="2:25" ht="14.25" x14ac:dyDescent="0.2">
      <c r="B26" s="306" t="s">
        <v>348</v>
      </c>
      <c r="C26" s="75"/>
      <c r="D26" s="75"/>
      <c r="E26" s="75"/>
      <c r="F26" s="75"/>
      <c r="G26" s="75"/>
      <c r="H26" s="75"/>
      <c r="I26" s="75"/>
      <c r="J26" s="75"/>
      <c r="K26" s="75"/>
      <c r="L26" s="75"/>
      <c r="M26" s="75" t="s">
        <v>127</v>
      </c>
      <c r="N26" s="76"/>
      <c r="O26" s="75">
        <v>833.06584942084976</v>
      </c>
      <c r="P26" s="431"/>
      <c r="Q26" s="75">
        <v>829.54206563706566</v>
      </c>
      <c r="R26" s="75"/>
      <c r="S26" s="75">
        <v>828.94747104247097</v>
      </c>
      <c r="T26" s="75"/>
      <c r="U26" s="75">
        <v>816.63017374517381</v>
      </c>
      <c r="V26" s="75"/>
      <c r="W26" s="75" t="s">
        <v>127</v>
      </c>
      <c r="X26" s="75"/>
      <c r="Y26" s="560" t="s">
        <v>127</v>
      </c>
    </row>
    <row r="27" spans="2:25" ht="14.25" x14ac:dyDescent="0.2">
      <c r="B27" s="306" t="s">
        <v>349</v>
      </c>
      <c r="C27" s="75"/>
      <c r="D27" s="75"/>
      <c r="E27" s="75"/>
      <c r="F27" s="75"/>
      <c r="G27" s="75"/>
      <c r="H27" s="75"/>
      <c r="I27" s="75"/>
      <c r="J27" s="75"/>
      <c r="K27" s="75"/>
      <c r="L27" s="75"/>
      <c r="M27" s="75" t="s">
        <v>127</v>
      </c>
      <c r="N27" s="76"/>
      <c r="O27" s="75">
        <v>203.94272972972968</v>
      </c>
      <c r="P27" s="431"/>
      <c r="Q27" s="75">
        <v>204.29381081081075</v>
      </c>
      <c r="R27" s="75"/>
      <c r="S27" s="75">
        <v>198.79921621621614</v>
      </c>
      <c r="T27" s="75"/>
      <c r="U27" s="75">
        <v>198.01813513513508</v>
      </c>
      <c r="V27" s="75"/>
      <c r="W27" s="75" t="s">
        <v>127</v>
      </c>
      <c r="X27" s="75"/>
      <c r="Y27" s="560" t="s">
        <v>127</v>
      </c>
    </row>
    <row r="28" spans="2:25" ht="14.25" x14ac:dyDescent="0.2">
      <c r="B28" s="306" t="s">
        <v>347</v>
      </c>
      <c r="C28" s="75"/>
      <c r="D28" s="75"/>
      <c r="E28" s="75"/>
      <c r="F28" s="75"/>
      <c r="G28" s="75"/>
      <c r="H28" s="75"/>
      <c r="I28" s="75"/>
      <c r="J28" s="75"/>
      <c r="K28" s="75"/>
      <c r="L28" s="75"/>
      <c r="M28" s="75" t="s">
        <v>127</v>
      </c>
      <c r="N28" s="76"/>
      <c r="O28" s="75">
        <v>209.23675675675665</v>
      </c>
      <c r="P28" s="431"/>
      <c r="Q28" s="75">
        <v>190.55648648648639</v>
      </c>
      <c r="R28" s="75"/>
      <c r="S28" s="75">
        <v>193.97810810810799</v>
      </c>
      <c r="T28" s="75"/>
      <c r="U28" s="75">
        <v>209.52810810810803</v>
      </c>
      <c r="V28" s="75"/>
      <c r="W28" s="75" t="s">
        <v>127</v>
      </c>
      <c r="X28" s="75"/>
      <c r="Y28" s="560" t="s">
        <v>127</v>
      </c>
    </row>
    <row r="29" spans="2:25" ht="14.25" x14ac:dyDescent="0.2">
      <c r="B29" s="306" t="s">
        <v>346</v>
      </c>
      <c r="C29" s="75"/>
      <c r="D29" s="75"/>
      <c r="E29" s="75"/>
      <c r="F29" s="75"/>
      <c r="G29" s="75"/>
      <c r="H29" s="75"/>
      <c r="I29" s="75"/>
      <c r="J29" s="75"/>
      <c r="K29" s="75"/>
      <c r="L29" s="75"/>
      <c r="M29" s="75" t="s">
        <v>127</v>
      </c>
      <c r="N29" s="76"/>
      <c r="O29" s="75">
        <v>113.73054054054056</v>
      </c>
      <c r="P29" s="431"/>
      <c r="Q29" s="75">
        <v>117.64135135135136</v>
      </c>
      <c r="R29" s="75"/>
      <c r="S29" s="75">
        <v>114.89081081081081</v>
      </c>
      <c r="T29" s="75"/>
      <c r="U29" s="75">
        <v>109.15432432432431</v>
      </c>
      <c r="V29" s="75"/>
      <c r="W29" s="75" t="s">
        <v>127</v>
      </c>
      <c r="X29" s="431"/>
      <c r="Y29" s="560" t="s">
        <v>127</v>
      </c>
    </row>
    <row r="30" spans="2:25" ht="14.25" x14ac:dyDescent="0.2">
      <c r="B30" s="306" t="s">
        <v>386</v>
      </c>
      <c r="C30" s="75"/>
      <c r="D30" s="75"/>
      <c r="E30" s="75"/>
      <c r="F30" s="75"/>
      <c r="G30" s="75"/>
      <c r="H30" s="75"/>
      <c r="I30" s="75"/>
      <c r="J30" s="75"/>
      <c r="K30" s="75"/>
      <c r="L30" s="75"/>
      <c r="M30" s="75" t="s">
        <v>127</v>
      </c>
      <c r="N30" s="76"/>
      <c r="O30" s="75">
        <v>236.25945945945935</v>
      </c>
      <c r="P30" s="431"/>
      <c r="Q30" s="75">
        <v>230.96081081081073</v>
      </c>
      <c r="R30" s="75"/>
      <c r="S30" s="75">
        <v>235.6364864864864</v>
      </c>
      <c r="T30" s="75"/>
      <c r="U30" s="75">
        <v>245.8959459459459</v>
      </c>
      <c r="V30" s="75"/>
      <c r="W30" s="75" t="s">
        <v>127</v>
      </c>
      <c r="X30" s="431"/>
      <c r="Y30" s="560" t="s">
        <v>127</v>
      </c>
    </row>
    <row r="31" spans="2:25" ht="14.25" x14ac:dyDescent="0.2">
      <c r="B31" s="306" t="s">
        <v>387</v>
      </c>
      <c r="C31" s="75"/>
      <c r="D31" s="75"/>
      <c r="E31" s="75"/>
      <c r="F31" s="75"/>
      <c r="G31" s="75"/>
      <c r="H31" s="75"/>
      <c r="I31" s="75"/>
      <c r="J31" s="75"/>
      <c r="K31" s="75"/>
      <c r="L31" s="75"/>
      <c r="M31" s="75" t="s">
        <v>127</v>
      </c>
      <c r="N31" s="76"/>
      <c r="O31" s="75">
        <v>185.57297297297291</v>
      </c>
      <c r="P31" s="431"/>
      <c r="Q31" s="75">
        <v>279.15405405405403</v>
      </c>
      <c r="R31" s="75"/>
      <c r="S31" s="75">
        <v>257.08837837837831</v>
      </c>
      <c r="T31" s="75"/>
      <c r="U31" s="75">
        <v>293.49108108108118</v>
      </c>
      <c r="V31" s="75"/>
      <c r="W31" s="75" t="s">
        <v>127</v>
      </c>
      <c r="X31" s="431"/>
      <c r="Y31" s="560" t="s">
        <v>127</v>
      </c>
    </row>
    <row r="32" spans="2:25" ht="14.25" x14ac:dyDescent="0.2">
      <c r="B32" s="306" t="s">
        <v>388</v>
      </c>
      <c r="C32" s="75"/>
      <c r="D32" s="75"/>
      <c r="E32" s="75"/>
      <c r="F32" s="75"/>
      <c r="G32" s="75"/>
      <c r="H32" s="75"/>
      <c r="I32" s="75"/>
      <c r="J32" s="75"/>
      <c r="K32" s="75"/>
      <c r="L32" s="75"/>
      <c r="M32" s="75" t="s">
        <v>127</v>
      </c>
      <c r="N32" s="76"/>
      <c r="O32" s="75">
        <v>75.908108108108109</v>
      </c>
      <c r="P32" s="431"/>
      <c r="Q32" s="75">
        <v>56.313513513513513</v>
      </c>
      <c r="R32" s="75"/>
      <c r="S32" s="75">
        <v>43.502702702702706</v>
      </c>
      <c r="T32" s="75"/>
      <c r="U32" s="75">
        <v>32.194594594594591</v>
      </c>
      <c r="V32" s="75"/>
      <c r="W32" s="75" t="s">
        <v>127</v>
      </c>
      <c r="X32" s="431"/>
      <c r="Y32" s="560" t="s">
        <v>127</v>
      </c>
    </row>
    <row r="33" spans="1:25" ht="14.25" x14ac:dyDescent="0.2">
      <c r="B33" s="306" t="s">
        <v>389</v>
      </c>
      <c r="C33" s="75"/>
      <c r="D33" s="75"/>
      <c r="E33" s="75"/>
      <c r="F33" s="75"/>
      <c r="G33" s="75"/>
      <c r="H33" s="75"/>
      <c r="I33" s="75"/>
      <c r="J33" s="75"/>
      <c r="K33" s="75"/>
      <c r="L33" s="75"/>
      <c r="M33" s="75" t="s">
        <v>127</v>
      </c>
      <c r="N33" s="76"/>
      <c r="O33" s="75">
        <v>67.625135135135139</v>
      </c>
      <c r="P33" s="431"/>
      <c r="Q33" s="75">
        <v>81.461621621621617</v>
      </c>
      <c r="R33" s="75"/>
      <c r="S33" s="75">
        <v>76.094054054054055</v>
      </c>
      <c r="T33" s="75"/>
      <c r="U33" s="75">
        <v>70.418378378378378</v>
      </c>
      <c r="V33" s="75"/>
      <c r="W33" s="75" t="s">
        <v>127</v>
      </c>
      <c r="X33" s="431"/>
      <c r="Y33" s="560" t="s">
        <v>127</v>
      </c>
    </row>
    <row r="34" spans="1:25" ht="14.25" x14ac:dyDescent="0.2">
      <c r="B34" s="306" t="s">
        <v>345</v>
      </c>
      <c r="C34" s="75"/>
      <c r="D34" s="75"/>
      <c r="E34" s="75"/>
      <c r="F34" s="75"/>
      <c r="G34" s="75"/>
      <c r="H34" s="75"/>
      <c r="I34" s="75"/>
      <c r="J34" s="75"/>
      <c r="K34" s="75"/>
      <c r="L34" s="75"/>
      <c r="M34" s="75" t="s">
        <v>127</v>
      </c>
      <c r="N34" s="76"/>
      <c r="O34" s="75">
        <v>470.0372972972973</v>
      </c>
      <c r="P34" s="431"/>
      <c r="Q34" s="75">
        <v>430.64486486486481</v>
      </c>
      <c r="R34" s="75"/>
      <c r="S34" s="75">
        <v>434.53945945945941</v>
      </c>
      <c r="T34" s="75"/>
      <c r="U34" s="75">
        <v>475.43675675675684</v>
      </c>
      <c r="V34" s="75"/>
      <c r="W34" s="75" t="s">
        <v>127</v>
      </c>
      <c r="X34" s="431"/>
      <c r="Y34" s="560" t="s">
        <v>127</v>
      </c>
    </row>
    <row r="35" spans="1:25" ht="12.75" customHeight="1" x14ac:dyDescent="0.2">
      <c r="B35" s="108" t="s">
        <v>556</v>
      </c>
      <c r="C35" s="223"/>
      <c r="D35" s="223"/>
      <c r="E35" s="223"/>
      <c r="F35" s="223"/>
      <c r="G35" s="223"/>
      <c r="H35" s="223"/>
      <c r="I35" s="223"/>
      <c r="J35" s="223"/>
      <c r="K35" s="223"/>
      <c r="L35" s="223"/>
      <c r="M35" s="25">
        <v>8733.1006872586931</v>
      </c>
      <c r="N35" s="26"/>
      <c r="O35" s="25">
        <v>8834.7669150579204</v>
      </c>
      <c r="P35" s="25"/>
      <c r="Q35" s="25">
        <v>8755.6560656370712</v>
      </c>
      <c r="R35" s="25"/>
      <c r="S35" s="25">
        <v>8692.0628301158285</v>
      </c>
      <c r="T35" s="25"/>
      <c r="U35" s="25">
        <v>8724.6004362934364</v>
      </c>
      <c r="V35" s="25"/>
      <c r="W35" s="25">
        <v>8693.4018400000059</v>
      </c>
      <c r="X35" s="223"/>
      <c r="Y35" s="504" t="s">
        <v>127</v>
      </c>
    </row>
    <row r="36" spans="1:25" ht="13.5" thickBot="1" x14ac:dyDescent="0.25">
      <c r="B36" s="10" t="s">
        <v>178</v>
      </c>
      <c r="C36" s="11">
        <v>49225.103546376704</v>
      </c>
      <c r="D36" s="12"/>
      <c r="E36" s="12">
        <v>47153.842462591245</v>
      </c>
      <c r="F36" s="12"/>
      <c r="G36" s="12">
        <v>43487.221802912522</v>
      </c>
      <c r="H36" s="12"/>
      <c r="I36" s="12">
        <v>40653.480249130123</v>
      </c>
      <c r="J36" s="12"/>
      <c r="K36" s="12">
        <v>35632.693421026241</v>
      </c>
      <c r="L36" s="12"/>
      <c r="M36" s="12">
        <v>44082.780627776119</v>
      </c>
      <c r="N36" s="13"/>
      <c r="O36" s="12">
        <v>43529.422895076379</v>
      </c>
      <c r="P36" s="12"/>
      <c r="Q36" s="12">
        <v>43209.949209550199</v>
      </c>
      <c r="R36" s="12"/>
      <c r="S36" s="12">
        <v>43060.079187819676</v>
      </c>
      <c r="T36" s="12"/>
      <c r="U36" s="12">
        <v>42927.26731086029</v>
      </c>
      <c r="V36" s="12"/>
      <c r="W36" s="12">
        <v>43488.44821000001</v>
      </c>
      <c r="X36" s="300"/>
      <c r="Y36" s="505">
        <v>-40.974685076369497</v>
      </c>
    </row>
    <row r="37" spans="1:25" ht="12" customHeight="1" x14ac:dyDescent="0.2">
      <c r="Y37" s="14" t="s">
        <v>578</v>
      </c>
    </row>
    <row r="38" spans="1:25" ht="12" customHeight="1" x14ac:dyDescent="0.2">
      <c r="A38" s="1" t="s">
        <v>207</v>
      </c>
      <c r="S38" s="17"/>
      <c r="T38" s="17"/>
      <c r="X38" s="79"/>
      <c r="Y38" s="28"/>
    </row>
    <row r="39" spans="1:25" x14ac:dyDescent="0.2">
      <c r="A39" s="15" t="s">
        <v>192</v>
      </c>
      <c r="B39" s="836" t="s">
        <v>338</v>
      </c>
      <c r="C39" s="831"/>
      <c r="D39" s="831"/>
      <c r="E39" s="831"/>
      <c r="F39" s="831"/>
      <c r="G39" s="831"/>
      <c r="H39" s="831"/>
      <c r="I39" s="831"/>
      <c r="J39" s="831"/>
      <c r="K39" s="831"/>
      <c r="L39" s="831"/>
      <c r="M39" s="831"/>
      <c r="N39" s="831"/>
      <c r="O39" s="831"/>
      <c r="P39" s="831"/>
      <c r="Q39" s="831"/>
      <c r="R39" s="831"/>
      <c r="S39" s="831"/>
      <c r="T39" s="831"/>
      <c r="U39" s="831"/>
      <c r="V39" s="831"/>
      <c r="W39" s="831"/>
      <c r="X39" s="831"/>
      <c r="Y39" s="835"/>
    </row>
    <row r="40" spans="1:25" x14ac:dyDescent="0.2">
      <c r="A40" s="15" t="s">
        <v>193</v>
      </c>
      <c r="B40" s="831" t="s">
        <v>149</v>
      </c>
      <c r="C40" s="831"/>
      <c r="D40" s="831"/>
      <c r="E40" s="831"/>
      <c r="F40" s="831"/>
      <c r="G40" s="831"/>
      <c r="H40" s="831"/>
      <c r="I40" s="831"/>
      <c r="J40" s="831"/>
      <c r="K40" s="831"/>
      <c r="L40" s="831"/>
      <c r="M40" s="831"/>
      <c r="N40" s="831"/>
      <c r="O40" s="831"/>
      <c r="P40" s="831"/>
      <c r="Q40" s="831"/>
      <c r="R40" s="831"/>
      <c r="S40" s="831"/>
      <c r="T40" s="831"/>
      <c r="U40" s="831"/>
      <c r="V40" s="831"/>
      <c r="W40" s="831"/>
      <c r="X40" s="831"/>
      <c r="Y40" s="835"/>
    </row>
    <row r="41" spans="1:25" x14ac:dyDescent="0.2">
      <c r="A41" s="15" t="s">
        <v>194</v>
      </c>
      <c r="B41" s="833" t="s">
        <v>370</v>
      </c>
      <c r="C41" s="831"/>
      <c r="D41" s="831"/>
      <c r="E41" s="831"/>
      <c r="F41" s="831"/>
      <c r="G41" s="831"/>
      <c r="H41" s="831"/>
      <c r="I41" s="831"/>
      <c r="J41" s="831"/>
      <c r="K41" s="831"/>
      <c r="L41" s="831"/>
      <c r="M41" s="831"/>
      <c r="N41" s="831"/>
      <c r="O41" s="831"/>
      <c r="P41" s="831"/>
      <c r="Q41" s="831"/>
      <c r="R41" s="831"/>
      <c r="S41" s="831"/>
      <c r="T41" s="831"/>
      <c r="U41" s="831"/>
      <c r="V41" s="831"/>
      <c r="W41" s="831"/>
      <c r="X41" s="831"/>
      <c r="Y41" s="835"/>
    </row>
    <row r="42" spans="1:25" x14ac:dyDescent="0.2">
      <c r="A42" s="632" t="s">
        <v>557</v>
      </c>
      <c r="B42" s="833" t="s">
        <v>654</v>
      </c>
      <c r="C42" s="831"/>
      <c r="D42" s="831"/>
      <c r="E42" s="831"/>
      <c r="F42" s="831"/>
      <c r="G42" s="831"/>
      <c r="H42" s="831"/>
      <c r="I42" s="831"/>
      <c r="J42" s="831"/>
      <c r="K42" s="831"/>
      <c r="L42" s="831"/>
      <c r="M42" s="831"/>
      <c r="N42" s="831"/>
      <c r="O42" s="831"/>
      <c r="P42" s="831"/>
      <c r="Q42" s="831"/>
      <c r="R42" s="831"/>
      <c r="S42" s="831"/>
      <c r="T42" s="831"/>
      <c r="U42" s="831"/>
      <c r="V42" s="831"/>
      <c r="W42" s="831"/>
      <c r="X42" s="831"/>
      <c r="Y42" s="835"/>
    </row>
    <row r="44" spans="1:25" ht="13.5" customHeight="1" x14ac:dyDescent="0.2">
      <c r="B44" s="833" t="s">
        <v>457</v>
      </c>
      <c r="C44" s="831"/>
      <c r="D44" s="831"/>
      <c r="E44" s="831"/>
      <c r="F44" s="831"/>
      <c r="G44" s="831"/>
      <c r="H44" s="831"/>
      <c r="I44" s="831"/>
      <c r="J44" s="831"/>
      <c r="K44" s="831"/>
      <c r="L44" s="831"/>
      <c r="M44" s="831"/>
      <c r="N44" s="831"/>
      <c r="O44" s="831"/>
      <c r="P44" s="831"/>
      <c r="Q44" s="831"/>
      <c r="R44" s="831"/>
      <c r="S44" s="831"/>
      <c r="T44" s="831"/>
      <c r="U44" s="831"/>
      <c r="V44" s="831"/>
      <c r="W44" s="831"/>
      <c r="X44" s="831"/>
      <c r="Y44" s="835"/>
    </row>
    <row r="45" spans="1:25" x14ac:dyDescent="0.2">
      <c r="A45" s="652" t="s">
        <v>672</v>
      </c>
      <c r="B45" s="652" t="s">
        <v>676</v>
      </c>
    </row>
    <row r="49" spans="2:25" ht="15.75" customHeight="1" x14ac:dyDescent="0.2">
      <c r="B49" s="831"/>
      <c r="C49" s="831"/>
      <c r="D49" s="831"/>
      <c r="E49" s="831"/>
      <c r="F49" s="831"/>
      <c r="G49" s="831"/>
      <c r="H49" s="831"/>
      <c r="I49" s="831"/>
      <c r="J49" s="831"/>
      <c r="K49" s="831"/>
      <c r="L49" s="831"/>
      <c r="M49" s="831"/>
      <c r="N49" s="831"/>
      <c r="O49" s="831"/>
      <c r="P49" s="831"/>
      <c r="Q49" s="831"/>
      <c r="R49" s="831"/>
      <c r="S49" s="831"/>
      <c r="T49" s="831"/>
      <c r="U49" s="831"/>
      <c r="V49" s="831"/>
      <c r="W49" s="831"/>
      <c r="X49" s="831"/>
      <c r="Y49" s="831"/>
    </row>
    <row r="50" spans="2:25" x14ac:dyDescent="0.2">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row>
    <row r="51" spans="2:25" x14ac:dyDescent="0.2">
      <c r="B51" s="831"/>
      <c r="C51" s="831"/>
      <c r="D51" s="831"/>
      <c r="E51" s="831"/>
      <c r="F51" s="831"/>
      <c r="G51" s="831"/>
      <c r="H51" s="831"/>
      <c r="I51" s="831"/>
      <c r="J51" s="831"/>
      <c r="K51" s="831"/>
      <c r="L51" s="831"/>
      <c r="M51" s="831"/>
      <c r="N51" s="831"/>
      <c r="O51" s="831"/>
      <c r="P51" s="831"/>
      <c r="Q51" s="831"/>
      <c r="R51" s="831"/>
      <c r="S51" s="831"/>
      <c r="T51" s="831"/>
      <c r="U51" s="831"/>
      <c r="V51" s="831"/>
      <c r="W51" s="831"/>
      <c r="X51" s="831"/>
      <c r="Y51" s="831"/>
    </row>
    <row r="52" spans="2:25" x14ac:dyDescent="0.2">
      <c r="B52" s="831"/>
      <c r="C52" s="831"/>
      <c r="D52" s="831"/>
      <c r="E52" s="831"/>
      <c r="F52" s="831"/>
      <c r="G52" s="831"/>
      <c r="H52" s="831"/>
      <c r="I52" s="831"/>
      <c r="J52" s="831"/>
      <c r="K52" s="831"/>
      <c r="L52" s="831"/>
      <c r="M52" s="831"/>
      <c r="N52" s="831"/>
      <c r="O52" s="831"/>
      <c r="P52" s="831"/>
      <c r="Q52" s="831"/>
      <c r="R52" s="831"/>
      <c r="S52" s="831"/>
      <c r="T52" s="831"/>
      <c r="U52" s="831"/>
      <c r="V52" s="831"/>
      <c r="W52" s="831"/>
      <c r="X52" s="831"/>
      <c r="Y52" s="831"/>
    </row>
    <row r="53" spans="2:25" x14ac:dyDescent="0.2">
      <c r="B53" s="831"/>
      <c r="C53" s="831"/>
      <c r="D53" s="831"/>
      <c r="E53" s="831"/>
      <c r="F53" s="831"/>
      <c r="G53" s="831"/>
      <c r="H53" s="831"/>
      <c r="I53" s="831"/>
      <c r="J53" s="831"/>
      <c r="K53" s="831"/>
      <c r="L53" s="831"/>
      <c r="M53" s="831"/>
      <c r="N53" s="831"/>
      <c r="O53" s="831"/>
      <c r="P53" s="831"/>
      <c r="Q53" s="831"/>
      <c r="R53" s="831"/>
      <c r="S53" s="831"/>
      <c r="T53" s="831"/>
      <c r="U53" s="831"/>
      <c r="V53" s="831"/>
      <c r="W53" s="831"/>
      <c r="X53" s="831"/>
      <c r="Y53" s="831"/>
    </row>
    <row r="54" spans="2:25" x14ac:dyDescent="0.2">
      <c r="B54" s="831"/>
      <c r="C54" s="831"/>
      <c r="D54" s="831"/>
      <c r="E54" s="831"/>
      <c r="F54" s="831"/>
      <c r="G54" s="831"/>
      <c r="H54" s="831"/>
      <c r="I54" s="831"/>
      <c r="J54" s="831"/>
      <c r="K54" s="831"/>
      <c r="L54" s="831"/>
      <c r="M54" s="831"/>
      <c r="N54" s="831"/>
      <c r="O54" s="831"/>
      <c r="P54" s="831"/>
      <c r="Q54" s="831"/>
      <c r="R54" s="831"/>
      <c r="S54" s="831"/>
      <c r="T54" s="831"/>
      <c r="U54" s="831"/>
      <c r="V54" s="831"/>
      <c r="W54" s="831"/>
      <c r="X54" s="831"/>
      <c r="Y54" s="831"/>
    </row>
    <row r="55" spans="2:25" x14ac:dyDescent="0.2">
      <c r="B55" s="831"/>
      <c r="C55" s="831"/>
      <c r="D55" s="831"/>
      <c r="E55" s="831"/>
      <c r="F55" s="831"/>
      <c r="G55" s="831"/>
      <c r="H55" s="831"/>
      <c r="I55" s="831"/>
      <c r="J55" s="831"/>
      <c r="K55" s="831"/>
      <c r="L55" s="831"/>
      <c r="M55" s="831"/>
      <c r="N55" s="831"/>
      <c r="O55" s="831"/>
      <c r="P55" s="831"/>
      <c r="Q55" s="831"/>
      <c r="R55" s="831"/>
      <c r="S55" s="831"/>
      <c r="T55" s="831"/>
      <c r="U55" s="831"/>
      <c r="V55" s="831"/>
      <c r="W55" s="831"/>
      <c r="X55" s="831"/>
      <c r="Y55" s="831"/>
    </row>
    <row r="56" spans="2:25" x14ac:dyDescent="0.2">
      <c r="B56" s="831"/>
      <c r="C56" s="831"/>
      <c r="D56" s="831"/>
      <c r="E56" s="831"/>
      <c r="F56" s="831"/>
      <c r="G56" s="831"/>
      <c r="H56" s="831"/>
      <c r="I56" s="831"/>
      <c r="J56" s="831"/>
      <c r="K56" s="831"/>
      <c r="L56" s="831"/>
      <c r="M56" s="831"/>
      <c r="N56" s="831"/>
      <c r="O56" s="831"/>
      <c r="P56" s="831"/>
      <c r="Q56" s="831"/>
      <c r="R56" s="831"/>
      <c r="S56" s="831"/>
      <c r="T56" s="831"/>
      <c r="U56" s="831"/>
      <c r="V56" s="831"/>
      <c r="W56" s="831"/>
      <c r="X56" s="831"/>
      <c r="Y56" s="831"/>
    </row>
    <row r="57" spans="2:25" x14ac:dyDescent="0.2">
      <c r="B57" s="831"/>
      <c r="C57" s="831"/>
      <c r="D57" s="831"/>
      <c r="E57" s="831"/>
      <c r="F57" s="831"/>
      <c r="G57" s="831"/>
      <c r="H57" s="831"/>
      <c r="I57" s="831"/>
      <c r="J57" s="831"/>
      <c r="K57" s="831"/>
      <c r="L57" s="831"/>
      <c r="M57" s="831"/>
      <c r="N57" s="831"/>
      <c r="O57" s="831"/>
      <c r="P57" s="831"/>
      <c r="Q57" s="831"/>
      <c r="R57" s="831"/>
      <c r="S57" s="831"/>
      <c r="T57" s="831"/>
      <c r="U57" s="831"/>
      <c r="V57" s="831"/>
      <c r="W57" s="831"/>
      <c r="X57" s="831"/>
      <c r="Y57" s="831"/>
    </row>
    <row r="58" spans="2:25" x14ac:dyDescent="0.2">
      <c r="B58" s="831"/>
      <c r="C58" s="831"/>
      <c r="D58" s="831"/>
      <c r="E58" s="831"/>
      <c r="F58" s="831"/>
      <c r="G58" s="831"/>
      <c r="H58" s="831"/>
      <c r="I58" s="831"/>
      <c r="J58" s="831"/>
      <c r="K58" s="831"/>
      <c r="L58" s="831"/>
      <c r="M58" s="831"/>
      <c r="N58" s="831"/>
      <c r="O58" s="831"/>
      <c r="P58" s="831"/>
      <c r="Q58" s="831"/>
      <c r="R58" s="831"/>
      <c r="S58" s="831"/>
      <c r="T58" s="831"/>
      <c r="U58" s="831"/>
      <c r="V58" s="831"/>
      <c r="W58" s="831"/>
      <c r="X58" s="831"/>
      <c r="Y58" s="831"/>
    </row>
    <row r="59" spans="2:25" x14ac:dyDescent="0.2">
      <c r="B59" s="831"/>
      <c r="C59" s="831"/>
      <c r="D59" s="831"/>
      <c r="E59" s="831"/>
      <c r="F59" s="831"/>
      <c r="G59" s="831"/>
      <c r="H59" s="831"/>
      <c r="I59" s="831"/>
      <c r="J59" s="831"/>
      <c r="K59" s="831"/>
      <c r="L59" s="831"/>
      <c r="M59" s="831"/>
      <c r="N59" s="831"/>
      <c r="O59" s="831"/>
      <c r="P59" s="831"/>
      <c r="Q59" s="831"/>
      <c r="R59" s="831"/>
      <c r="S59" s="831"/>
      <c r="T59" s="831"/>
      <c r="U59" s="831"/>
      <c r="V59" s="831"/>
      <c r="W59" s="831"/>
      <c r="X59" s="831"/>
      <c r="Y59" s="831"/>
    </row>
    <row r="68" spans="2:25" x14ac:dyDescent="0.2">
      <c r="B68" s="831"/>
      <c r="C68" s="831"/>
      <c r="D68" s="831"/>
      <c r="E68" s="831"/>
      <c r="F68" s="831"/>
      <c r="G68" s="831"/>
      <c r="H68" s="831"/>
      <c r="I68" s="831"/>
      <c r="J68" s="831"/>
      <c r="K68" s="831"/>
      <c r="L68" s="831"/>
      <c r="M68" s="831"/>
      <c r="N68" s="831"/>
      <c r="O68" s="831"/>
      <c r="P68" s="831"/>
      <c r="Q68" s="831"/>
      <c r="R68" s="831"/>
      <c r="S68" s="831"/>
      <c r="T68" s="831"/>
      <c r="U68" s="831"/>
      <c r="V68" s="831"/>
      <c r="W68" s="831"/>
      <c r="X68" s="831"/>
      <c r="Y68" s="831"/>
    </row>
    <row r="69" spans="2:25" x14ac:dyDescent="0.2">
      <c r="B69" s="831"/>
      <c r="C69" s="831"/>
      <c r="D69" s="831"/>
      <c r="E69" s="831"/>
      <c r="F69" s="831"/>
      <c r="G69" s="831"/>
      <c r="H69" s="831"/>
      <c r="I69" s="831"/>
      <c r="J69" s="831"/>
      <c r="K69" s="831"/>
      <c r="L69" s="831"/>
      <c r="M69" s="831"/>
      <c r="N69" s="831"/>
      <c r="O69" s="831"/>
      <c r="P69" s="831"/>
      <c r="Q69" s="831"/>
      <c r="R69" s="831"/>
      <c r="S69" s="831"/>
      <c r="T69" s="831"/>
      <c r="U69" s="831"/>
      <c r="V69" s="831"/>
      <c r="W69" s="831"/>
      <c r="X69" s="831"/>
      <c r="Y69" s="831"/>
    </row>
    <row r="70" spans="2:25" x14ac:dyDescent="0.2">
      <c r="B70" s="831"/>
      <c r="C70" s="831"/>
      <c r="D70" s="831"/>
      <c r="E70" s="831"/>
      <c r="F70" s="831"/>
      <c r="G70" s="831"/>
      <c r="H70" s="831"/>
      <c r="I70" s="831"/>
      <c r="J70" s="831"/>
      <c r="K70" s="831"/>
      <c r="L70" s="831"/>
      <c r="M70" s="831"/>
      <c r="N70" s="831"/>
      <c r="O70" s="831"/>
      <c r="P70" s="831"/>
      <c r="Q70" s="831"/>
      <c r="R70" s="831"/>
      <c r="S70" s="831"/>
      <c r="T70" s="831"/>
      <c r="U70" s="831"/>
      <c r="V70" s="831"/>
      <c r="W70" s="831"/>
      <c r="X70" s="831"/>
      <c r="Y70" s="831"/>
    </row>
    <row r="71" spans="2:25" x14ac:dyDescent="0.2">
      <c r="B71" s="831"/>
      <c r="C71" s="831"/>
      <c r="D71" s="831"/>
      <c r="E71" s="831"/>
      <c r="F71" s="831"/>
      <c r="G71" s="831"/>
      <c r="H71" s="831"/>
      <c r="I71" s="831"/>
      <c r="J71" s="831"/>
      <c r="K71" s="831"/>
      <c r="L71" s="831"/>
      <c r="M71" s="831"/>
      <c r="N71" s="831"/>
      <c r="O71" s="831"/>
      <c r="P71" s="831"/>
      <c r="Q71" s="831"/>
      <c r="R71" s="831"/>
      <c r="S71" s="831"/>
      <c r="T71" s="831"/>
      <c r="U71" s="831"/>
      <c r="V71" s="831"/>
      <c r="W71" s="831"/>
      <c r="X71" s="831"/>
      <c r="Y71" s="831"/>
    </row>
    <row r="72" spans="2:25" x14ac:dyDescent="0.2">
      <c r="B72" s="831"/>
      <c r="C72" s="831"/>
      <c r="D72" s="831"/>
      <c r="E72" s="831"/>
      <c r="F72" s="831"/>
      <c r="G72" s="831"/>
      <c r="H72" s="831"/>
      <c r="I72" s="831"/>
      <c r="J72" s="831"/>
      <c r="K72" s="831"/>
      <c r="L72" s="831"/>
      <c r="M72" s="831"/>
      <c r="N72" s="831"/>
      <c r="O72" s="831"/>
      <c r="P72" s="831"/>
      <c r="Q72" s="831"/>
      <c r="R72" s="831"/>
      <c r="S72" s="831"/>
      <c r="T72" s="831"/>
      <c r="U72" s="831"/>
      <c r="V72" s="831"/>
      <c r="W72" s="831"/>
      <c r="X72" s="831"/>
      <c r="Y72" s="831"/>
    </row>
    <row r="73" spans="2:25" x14ac:dyDescent="0.2">
      <c r="B73" s="831"/>
      <c r="C73" s="831"/>
      <c r="D73" s="831"/>
      <c r="E73" s="831"/>
      <c r="F73" s="831"/>
      <c r="G73" s="831"/>
      <c r="H73" s="831"/>
      <c r="I73" s="831"/>
      <c r="J73" s="831"/>
      <c r="K73" s="831"/>
      <c r="L73" s="831"/>
      <c r="M73" s="831"/>
      <c r="N73" s="831"/>
      <c r="O73" s="831"/>
      <c r="P73" s="831"/>
      <c r="Q73" s="831"/>
      <c r="R73" s="831"/>
      <c r="S73" s="831"/>
      <c r="T73" s="831"/>
      <c r="U73" s="831"/>
      <c r="V73" s="831"/>
      <c r="W73" s="831"/>
      <c r="X73" s="831"/>
      <c r="Y73" s="831"/>
    </row>
    <row r="74" spans="2:25" x14ac:dyDescent="0.2">
      <c r="B74" s="831"/>
      <c r="C74" s="831"/>
      <c r="D74" s="831"/>
      <c r="E74" s="831"/>
      <c r="F74" s="831"/>
      <c r="G74" s="831"/>
      <c r="H74" s="831"/>
      <c r="I74" s="831"/>
      <c r="J74" s="831"/>
      <c r="K74" s="831"/>
      <c r="L74" s="831"/>
      <c r="M74" s="831"/>
      <c r="N74" s="831"/>
      <c r="O74" s="831"/>
      <c r="P74" s="831"/>
      <c r="Q74" s="831"/>
      <c r="R74" s="831"/>
      <c r="S74" s="831"/>
      <c r="T74" s="831"/>
      <c r="U74" s="831"/>
      <c r="V74" s="831"/>
      <c r="W74" s="831"/>
      <c r="X74" s="831"/>
      <c r="Y74" s="831"/>
    </row>
    <row r="108" ht="12" customHeight="1" x14ac:dyDescent="0.2"/>
  </sheetData>
  <mergeCells count="23">
    <mergeCell ref="B49:Y49"/>
    <mergeCell ref="B41:Y41"/>
    <mergeCell ref="B39:Y39"/>
    <mergeCell ref="B40:Y40"/>
    <mergeCell ref="B42:Y42"/>
    <mergeCell ref="B44:Y44"/>
    <mergeCell ref="B69:Y69"/>
    <mergeCell ref="B68:Y68"/>
    <mergeCell ref="B51:Y51"/>
    <mergeCell ref="B52:Y52"/>
    <mergeCell ref="B50:Y50"/>
    <mergeCell ref="B59:Y59"/>
    <mergeCell ref="B58:Y58"/>
    <mergeCell ref="B57:Y57"/>
    <mergeCell ref="B53:Y53"/>
    <mergeCell ref="B56:Y56"/>
    <mergeCell ref="B54:Y54"/>
    <mergeCell ref="B55:Y55"/>
    <mergeCell ref="B74:Y74"/>
    <mergeCell ref="B70:Y70"/>
    <mergeCell ref="B71:Y71"/>
    <mergeCell ref="B72:Y72"/>
    <mergeCell ref="B73:Y73"/>
  </mergeCells>
  <phoneticPr fontId="4" type="noConversion"/>
  <printOptions horizontalCentered="1"/>
  <pageMargins left="0.43307086614173229" right="0.39370078740157483" top="0.62992125984251968" bottom="0.47244094488188981" header="0.51181102362204722" footer="0.51181102362204722"/>
  <pageSetup paperSize="9" scale="64" orientation="landscape" r:id="rId1"/>
  <headerFooter alignWithMargins="0"/>
  <rowBreaks count="1" manualBreakCount="1">
    <brk id="4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AA58"/>
  <sheetViews>
    <sheetView zoomScaleNormal="100" zoomScaleSheetLayoutView="100" workbookViewId="0"/>
  </sheetViews>
  <sheetFormatPr defaultRowHeight="12.75" x14ac:dyDescent="0.2"/>
  <cols>
    <col min="1" max="1" width="2.42578125" customWidth="1"/>
    <col min="2" max="2" width="15.42578125" bestFit="1" customWidth="1"/>
    <col min="3" max="3" width="38.8554687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2.28515625" customWidth="1"/>
    <col min="26" max="26" width="15.5703125" customWidth="1"/>
    <col min="27" max="27" width="3.140625" customWidth="1"/>
  </cols>
  <sheetData>
    <row r="1" spans="1:27" ht="14.25" x14ac:dyDescent="0.2">
      <c r="A1" s="1" t="s">
        <v>603</v>
      </c>
      <c r="V1" s="17"/>
    </row>
    <row r="2" spans="1:27" x14ac:dyDescent="0.2">
      <c r="P2" s="17"/>
      <c r="V2" s="17"/>
      <c r="X2" s="17"/>
      <c r="Z2" s="17"/>
    </row>
    <row r="3" spans="1:27" ht="13.5" thickBot="1" x14ac:dyDescent="0.25">
      <c r="Z3" s="3" t="s">
        <v>181</v>
      </c>
    </row>
    <row r="4" spans="1:27" x14ac:dyDescent="0.2">
      <c r="D4" s="829" t="s">
        <v>197</v>
      </c>
      <c r="E4" s="830"/>
      <c r="F4" s="830"/>
      <c r="G4" s="830"/>
      <c r="H4" s="830"/>
      <c r="I4" s="830"/>
      <c r="J4" s="830"/>
      <c r="K4" s="830"/>
      <c r="L4" s="830"/>
      <c r="M4" s="830"/>
      <c r="N4" s="830"/>
      <c r="O4" s="294"/>
      <c r="P4" s="829" t="s">
        <v>198</v>
      </c>
      <c r="Q4" s="830"/>
      <c r="R4" s="830"/>
      <c r="S4" s="830"/>
      <c r="T4" s="830"/>
      <c r="U4" s="830"/>
      <c r="V4" s="830"/>
      <c r="W4" s="830"/>
      <c r="X4" s="830"/>
      <c r="Y4" s="840"/>
      <c r="Z4" s="308" t="s">
        <v>195</v>
      </c>
    </row>
    <row r="5" spans="1:27" ht="15.75" customHeight="1" thickBot="1" x14ac:dyDescent="0.25">
      <c r="D5" s="94">
        <v>40268</v>
      </c>
      <c r="E5" s="95"/>
      <c r="F5" s="95">
        <v>40633</v>
      </c>
      <c r="G5" s="95"/>
      <c r="H5" s="95">
        <v>40999</v>
      </c>
      <c r="I5" s="95"/>
      <c r="J5" s="95">
        <v>41364</v>
      </c>
      <c r="K5" s="95"/>
      <c r="L5" s="95">
        <v>41729</v>
      </c>
      <c r="M5" s="128"/>
      <c r="N5" s="95">
        <v>42094</v>
      </c>
      <c r="O5" s="129"/>
      <c r="P5" s="128">
        <v>42460</v>
      </c>
      <c r="Q5" s="128"/>
      <c r="R5" s="128">
        <v>42551</v>
      </c>
      <c r="S5" s="128"/>
      <c r="T5" s="128">
        <v>42643</v>
      </c>
      <c r="U5" s="128"/>
      <c r="V5" s="128">
        <v>42735</v>
      </c>
      <c r="W5" s="128"/>
      <c r="X5" s="128">
        <v>42825</v>
      </c>
      <c r="Y5" s="129"/>
      <c r="Z5" s="96" t="s">
        <v>196</v>
      </c>
      <c r="AA5" s="2"/>
    </row>
    <row r="6" spans="1:27" s="20" customFormat="1" ht="12.75" customHeight="1" x14ac:dyDescent="0.2">
      <c r="B6" s="842" t="s">
        <v>336</v>
      </c>
      <c r="C6" s="22" t="s">
        <v>104</v>
      </c>
      <c r="D6" s="7">
        <v>320.73170731707319</v>
      </c>
      <c r="E6" s="8"/>
      <c r="F6" s="8">
        <v>280.97560975609758</v>
      </c>
      <c r="G6" s="8"/>
      <c r="H6" s="8">
        <v>251.07317073170731</v>
      </c>
      <c r="I6" s="8"/>
      <c r="J6" s="8">
        <v>251.98536585365855</v>
      </c>
      <c r="K6" s="8"/>
      <c r="L6" s="8">
        <v>180.78378378378378</v>
      </c>
      <c r="M6" s="8"/>
      <c r="N6" s="8">
        <v>183.86486486486487</v>
      </c>
      <c r="O6" s="9"/>
      <c r="P6" s="8">
        <v>188.86486486486487</v>
      </c>
      <c r="Q6" s="8"/>
      <c r="R6" s="8">
        <v>185.472972972973</v>
      </c>
      <c r="S6" s="8"/>
      <c r="T6" s="8">
        <v>186.472972972973</v>
      </c>
      <c r="U6" s="8"/>
      <c r="V6" s="8">
        <v>183.17567567567568</v>
      </c>
      <c r="W6" s="8"/>
      <c r="X6" s="8">
        <v>184.17567</v>
      </c>
      <c r="Y6" s="9"/>
      <c r="Z6" s="18">
        <v>-4.6891948648648736</v>
      </c>
      <c r="AA6"/>
    </row>
    <row r="7" spans="1:27" ht="14.25" x14ac:dyDescent="0.2">
      <c r="B7" s="843"/>
      <c r="C7" s="23" t="s">
        <v>105</v>
      </c>
      <c r="D7" s="4">
        <v>1113.3101045296169</v>
      </c>
      <c r="E7" s="5"/>
      <c r="F7" s="5">
        <v>1113.6782810685249</v>
      </c>
      <c r="G7" s="5"/>
      <c r="H7" s="5">
        <v>957.43263646922173</v>
      </c>
      <c r="I7" s="5"/>
      <c r="J7" s="5">
        <v>899.5070711303639</v>
      </c>
      <c r="K7" s="5"/>
      <c r="L7" s="5">
        <v>813.1395345345345</v>
      </c>
      <c r="M7" s="5"/>
      <c r="N7" s="5">
        <v>762.70561561561567</v>
      </c>
      <c r="O7" s="324"/>
      <c r="P7" s="5">
        <v>761.51096096096103</v>
      </c>
      <c r="Q7" s="5"/>
      <c r="R7" s="5">
        <v>753.54354354354348</v>
      </c>
      <c r="S7" s="5"/>
      <c r="T7" s="5">
        <v>747.11261261261245</v>
      </c>
      <c r="U7" s="323"/>
      <c r="V7" s="5">
        <v>732.14114114114113</v>
      </c>
      <c r="W7" s="5"/>
      <c r="X7" s="5">
        <v>734.36797999999999</v>
      </c>
      <c r="Y7" s="6"/>
      <c r="Z7" s="16">
        <v>-27.14298096096104</v>
      </c>
    </row>
    <row r="8" spans="1:27" ht="14.25" x14ac:dyDescent="0.2">
      <c r="B8" s="843"/>
      <c r="C8" s="319" t="s">
        <v>106</v>
      </c>
      <c r="D8" s="4">
        <v>982.69230769230796</v>
      </c>
      <c r="E8" s="5"/>
      <c r="F8" s="5">
        <v>882.56410256410277</v>
      </c>
      <c r="G8" s="5"/>
      <c r="H8" s="5">
        <v>665.69230769230762</v>
      </c>
      <c r="I8" s="5"/>
      <c r="J8" s="5">
        <v>627.18641025641023</v>
      </c>
      <c r="K8" s="5"/>
      <c r="L8" s="5">
        <v>1345.9074774774779</v>
      </c>
      <c r="M8" s="5"/>
      <c r="N8" s="5">
        <v>1357.2553707553707</v>
      </c>
      <c r="O8" s="324"/>
      <c r="P8" s="5">
        <v>1331.9390159390159</v>
      </c>
      <c r="Q8" s="5"/>
      <c r="R8" s="5">
        <v>1332.6680526680527</v>
      </c>
      <c r="S8" s="5"/>
      <c r="T8" s="5">
        <v>1339.6074151074154</v>
      </c>
      <c r="U8" s="5"/>
      <c r="V8" s="5">
        <v>1349.8053222453225</v>
      </c>
      <c r="W8" s="5"/>
      <c r="X8" s="5">
        <v>1368.4739500000003</v>
      </c>
      <c r="Y8" s="6"/>
      <c r="Z8" s="16">
        <v>36.534934060984369</v>
      </c>
    </row>
    <row r="9" spans="1:27" ht="14.25" x14ac:dyDescent="0.2">
      <c r="B9" s="843"/>
      <c r="C9" s="319" t="s">
        <v>221</v>
      </c>
      <c r="D9" s="4">
        <v>3939.8461538461502</v>
      </c>
      <c r="E9" s="5"/>
      <c r="F9" s="5">
        <v>3650.051282051279</v>
      </c>
      <c r="G9" s="5"/>
      <c r="H9" s="5">
        <v>3390.5897435897405</v>
      </c>
      <c r="I9" s="5"/>
      <c r="J9" s="5">
        <v>3114.355641025641</v>
      </c>
      <c r="K9" s="5"/>
      <c r="L9" s="5">
        <v>1891.0946500346499</v>
      </c>
      <c r="M9" s="5"/>
      <c r="N9" s="5">
        <v>1960.1490228690229</v>
      </c>
      <c r="O9" s="6"/>
      <c r="P9" s="5">
        <v>2078.7932224532233</v>
      </c>
      <c r="Q9" s="323"/>
      <c r="R9" s="5">
        <v>2067.9027165627176</v>
      </c>
      <c r="S9" s="193"/>
      <c r="T9" s="5">
        <v>2057.2212474012485</v>
      </c>
      <c r="U9" s="323"/>
      <c r="V9" s="5">
        <v>2042.9291476091482</v>
      </c>
      <c r="W9" s="323"/>
      <c r="X9" s="5">
        <v>1995.1094399999999</v>
      </c>
      <c r="Y9" s="6"/>
      <c r="Z9" s="16">
        <v>-83.68378245322333</v>
      </c>
    </row>
    <row r="10" spans="1:27" ht="14.25" x14ac:dyDescent="0.2">
      <c r="B10" s="843"/>
      <c r="C10" s="319" t="s">
        <v>222</v>
      </c>
      <c r="D10" s="4">
        <v>19907.871794871775</v>
      </c>
      <c r="E10" s="5"/>
      <c r="F10" s="5">
        <v>19836.282051282036</v>
      </c>
      <c r="G10" s="5"/>
      <c r="H10" s="5">
        <v>18678.743589743564</v>
      </c>
      <c r="I10" s="5"/>
      <c r="J10" s="5">
        <v>17764.2571032571</v>
      </c>
      <c r="K10" s="5"/>
      <c r="L10" s="5">
        <v>15013.758135828131</v>
      </c>
      <c r="M10" s="5"/>
      <c r="N10" s="5">
        <v>14904.407699237698</v>
      </c>
      <c r="O10" s="6"/>
      <c r="P10" s="5">
        <v>14916.604345114343</v>
      </c>
      <c r="Q10" s="323"/>
      <c r="R10" s="5">
        <v>14689.729972279967</v>
      </c>
      <c r="S10" s="193"/>
      <c r="T10" s="5">
        <v>14606.608752598748</v>
      </c>
      <c r="U10" s="323"/>
      <c r="V10" s="5">
        <v>14494.6697089397</v>
      </c>
      <c r="W10" s="310" t="s">
        <v>497</v>
      </c>
      <c r="X10" s="5">
        <v>15038.971399999991</v>
      </c>
      <c r="Y10" s="6"/>
      <c r="Z10" s="16">
        <v>122.36705488564803</v>
      </c>
    </row>
    <row r="11" spans="1:27" x14ac:dyDescent="0.2">
      <c r="B11" s="843"/>
      <c r="C11" s="256" t="s">
        <v>334</v>
      </c>
      <c r="D11" s="110"/>
      <c r="E11" s="111"/>
      <c r="F11" s="111"/>
      <c r="G11" s="111"/>
      <c r="H11" s="111"/>
      <c r="I11" s="111"/>
      <c r="J11" s="111"/>
      <c r="K11" s="111"/>
      <c r="L11" s="111">
        <v>1</v>
      </c>
      <c r="M11" s="111"/>
      <c r="N11" s="111">
        <v>57.014864864864862</v>
      </c>
      <c r="O11" s="112"/>
      <c r="P11" s="111">
        <v>5.0945945945945947</v>
      </c>
      <c r="Q11" s="111"/>
      <c r="R11" s="111">
        <v>2.5405405405405403</v>
      </c>
      <c r="S11" s="111"/>
      <c r="T11" s="111">
        <v>2.8486486486486484</v>
      </c>
      <c r="U11" s="111"/>
      <c r="V11" s="111">
        <v>2.7108108108108109</v>
      </c>
      <c r="W11" s="111"/>
      <c r="X11" s="111">
        <v>3.75678</v>
      </c>
      <c r="Y11" s="112"/>
      <c r="Z11" s="16">
        <v>-1.3378145945945947</v>
      </c>
    </row>
    <row r="12" spans="1:27" x14ac:dyDescent="0.2">
      <c r="B12" s="844"/>
      <c r="C12" s="24" t="s">
        <v>107</v>
      </c>
      <c r="D12" s="4">
        <v>7697.9743589743512</v>
      </c>
      <c r="E12" s="5"/>
      <c r="F12" s="5">
        <v>7499.5897435897341</v>
      </c>
      <c r="G12" s="5"/>
      <c r="H12" s="5">
        <v>6915.4358974358875</v>
      </c>
      <c r="I12" s="5"/>
      <c r="J12" s="5">
        <v>6498.5371448371461</v>
      </c>
      <c r="K12" s="5"/>
      <c r="L12" s="5">
        <v>5146.3004227304236</v>
      </c>
      <c r="M12" s="5"/>
      <c r="N12" s="5">
        <v>4577.292356202357</v>
      </c>
      <c r="O12" s="6"/>
      <c r="P12" s="5">
        <v>4755.9478655578641</v>
      </c>
      <c r="Q12" s="5"/>
      <c r="R12" s="5">
        <v>4756.5682744282713</v>
      </c>
      <c r="S12" s="5"/>
      <c r="T12" s="5">
        <v>4676.4578586278612</v>
      </c>
      <c r="U12" s="5"/>
      <c r="V12" s="5">
        <v>4613.4884961885</v>
      </c>
      <c r="W12" s="5"/>
      <c r="X12" s="5">
        <v>4544.3691000000063</v>
      </c>
      <c r="Y12" s="6"/>
      <c r="Z12" s="16">
        <v>-211.57876555785788</v>
      </c>
    </row>
    <row r="13" spans="1:27" ht="14.25" x14ac:dyDescent="0.2">
      <c r="B13" s="838" t="s">
        <v>171</v>
      </c>
      <c r="C13" s="839"/>
      <c r="D13" s="27">
        <v>33962.426427231272</v>
      </c>
      <c r="E13" s="25"/>
      <c r="F13" s="25">
        <v>33263.141070311773</v>
      </c>
      <c r="G13" s="25"/>
      <c r="H13" s="25">
        <v>30858.96734566243</v>
      </c>
      <c r="I13" s="25"/>
      <c r="J13" s="25">
        <v>29155.828736360316</v>
      </c>
      <c r="K13" s="25"/>
      <c r="L13" s="25">
        <v>24390.984004389</v>
      </c>
      <c r="M13" s="25"/>
      <c r="N13" s="25">
        <v>23745.67492954493</v>
      </c>
      <c r="O13" s="26"/>
      <c r="P13" s="25">
        <v>24033.660274890273</v>
      </c>
      <c r="Q13" s="25"/>
      <c r="R13" s="25">
        <v>23785.885532455526</v>
      </c>
      <c r="S13" s="25"/>
      <c r="T13" s="25">
        <v>23613.480859320858</v>
      </c>
      <c r="U13" s="25"/>
      <c r="V13" s="25">
        <v>23416.209491799487</v>
      </c>
      <c r="W13" s="634" t="s">
        <v>497</v>
      </c>
      <c r="X13" s="25">
        <v>23865.467539999998</v>
      </c>
      <c r="Y13" s="26"/>
      <c r="Z13" s="103">
        <v>-168.19273489027546</v>
      </c>
      <c r="AA13" s="2"/>
    </row>
    <row r="14" spans="1:27" ht="12.75" customHeight="1" x14ac:dyDescent="0.2">
      <c r="B14" s="843" t="s">
        <v>337</v>
      </c>
      <c r="C14" s="23" t="s">
        <v>175</v>
      </c>
      <c r="D14" s="4">
        <v>65</v>
      </c>
      <c r="E14" s="5"/>
      <c r="F14" s="5">
        <v>52</v>
      </c>
      <c r="G14" s="5"/>
      <c r="H14" s="5">
        <v>39.878048780487802</v>
      </c>
      <c r="I14" s="5"/>
      <c r="J14" s="5">
        <v>37.878048780487802</v>
      </c>
      <c r="K14" s="5"/>
      <c r="L14" s="5">
        <v>38</v>
      </c>
      <c r="M14" s="5"/>
      <c r="N14" s="5">
        <v>51</v>
      </c>
      <c r="O14" s="6"/>
      <c r="P14" s="5">
        <v>56</v>
      </c>
      <c r="Q14" s="5"/>
      <c r="R14" s="5">
        <v>58</v>
      </c>
      <c r="S14" s="5"/>
      <c r="T14" s="5">
        <v>59</v>
      </c>
      <c r="U14" s="5"/>
      <c r="V14" s="5">
        <v>58</v>
      </c>
      <c r="W14" s="5"/>
      <c r="X14" s="5">
        <v>62.857140000000001</v>
      </c>
      <c r="Y14" s="6"/>
      <c r="Z14" s="16">
        <v>6.8571400000000011</v>
      </c>
    </row>
    <row r="15" spans="1:27" ht="14.25" x14ac:dyDescent="0.2">
      <c r="B15" s="843"/>
      <c r="C15" s="23" t="s">
        <v>104</v>
      </c>
      <c r="D15" s="4">
        <v>498.5609756097561</v>
      </c>
      <c r="E15" s="5"/>
      <c r="F15" s="5">
        <v>370.3170731707317</v>
      </c>
      <c r="G15" s="5"/>
      <c r="H15" s="5">
        <v>316.82926829268297</v>
      </c>
      <c r="I15" s="5"/>
      <c r="J15" s="5">
        <v>284.80731707317074</v>
      </c>
      <c r="K15" s="5"/>
      <c r="L15" s="5">
        <v>329.99320570570569</v>
      </c>
      <c r="M15" s="5"/>
      <c r="N15" s="5">
        <v>354.22900900900908</v>
      </c>
      <c r="O15" s="6"/>
      <c r="P15" s="5">
        <v>393.49848348348348</v>
      </c>
      <c r="Q15" s="5"/>
      <c r="R15" s="75">
        <v>396.5626951951952</v>
      </c>
      <c r="S15" s="207"/>
      <c r="T15" s="75">
        <v>408.26370870870869</v>
      </c>
      <c r="U15" s="207"/>
      <c r="V15" s="5">
        <v>410.18225225225223</v>
      </c>
      <c r="W15" s="5"/>
      <c r="X15" s="5">
        <v>417.96213000000012</v>
      </c>
      <c r="Y15" s="6"/>
      <c r="Z15" s="16">
        <v>24.463646516516633</v>
      </c>
    </row>
    <row r="16" spans="1:27" x14ac:dyDescent="0.2">
      <c r="B16" s="843"/>
      <c r="C16" s="23" t="s">
        <v>352</v>
      </c>
      <c r="D16" s="4">
        <v>2170.3147502903603</v>
      </c>
      <c r="E16" s="5"/>
      <c r="F16" s="5">
        <v>1726.7822299651568</v>
      </c>
      <c r="G16" s="5"/>
      <c r="H16" s="5">
        <v>1388.8943089430891</v>
      </c>
      <c r="I16" s="5"/>
      <c r="J16" s="5">
        <v>1251.9378769187304</v>
      </c>
      <c r="K16" s="5"/>
      <c r="L16" s="5">
        <v>1844.6694490644488</v>
      </c>
      <c r="M16" s="5"/>
      <c r="N16" s="5">
        <v>2019.0551051051048</v>
      </c>
      <c r="O16" s="6"/>
      <c r="P16" s="5">
        <v>1997.9356456456458</v>
      </c>
      <c r="Q16" s="5"/>
      <c r="R16" s="5">
        <v>2014.5179879879875</v>
      </c>
      <c r="S16" s="5"/>
      <c r="T16" s="5">
        <v>2064.2782282282278</v>
      </c>
      <c r="U16" s="5"/>
      <c r="V16" s="5">
        <v>2089.1617117117116</v>
      </c>
      <c r="W16" s="5"/>
      <c r="X16" s="5">
        <v>2152.4850800000008</v>
      </c>
      <c r="Y16" s="6"/>
      <c r="Z16" s="16">
        <v>154.54943435435507</v>
      </c>
    </row>
    <row r="17" spans="2:27" ht="14.25" x14ac:dyDescent="0.2">
      <c r="B17" s="843"/>
      <c r="C17" s="23" t="s">
        <v>108</v>
      </c>
      <c r="D17" s="4">
        <v>1466.5464576074332</v>
      </c>
      <c r="E17" s="310" t="s">
        <v>497</v>
      </c>
      <c r="F17" s="5">
        <v>1118.8873403019743</v>
      </c>
      <c r="G17" s="5"/>
      <c r="H17" s="5">
        <v>1015.5580720092912</v>
      </c>
      <c r="I17" s="5"/>
      <c r="J17" s="5">
        <v>883.34972031264704</v>
      </c>
      <c r="K17" s="5"/>
      <c r="L17" s="5">
        <v>655.73122372372393</v>
      </c>
      <c r="M17" s="5"/>
      <c r="N17" s="5">
        <v>629.86095345345359</v>
      </c>
      <c r="O17" s="6"/>
      <c r="P17" s="5">
        <v>827.29677177177189</v>
      </c>
      <c r="Q17" s="310" t="s">
        <v>497</v>
      </c>
      <c r="R17" s="5">
        <v>823.57079579579602</v>
      </c>
      <c r="S17" s="310" t="s">
        <v>497</v>
      </c>
      <c r="T17" s="5">
        <v>833.74376876876886</v>
      </c>
      <c r="U17" s="310" t="s">
        <v>497</v>
      </c>
      <c r="V17" s="5">
        <v>825.49782282282297</v>
      </c>
      <c r="W17" s="310" t="s">
        <v>497</v>
      </c>
      <c r="X17" s="5">
        <v>843.95463000000018</v>
      </c>
      <c r="Y17" s="6"/>
      <c r="Z17" s="16">
        <v>16.657858228228292</v>
      </c>
    </row>
    <row r="18" spans="2:27" ht="14.25" x14ac:dyDescent="0.2">
      <c r="B18" s="843"/>
      <c r="C18" s="23" t="s">
        <v>109</v>
      </c>
      <c r="D18" s="4">
        <v>3823.7857142857124</v>
      </c>
      <c r="E18" s="5"/>
      <c r="F18" s="5">
        <v>3609.5418118466914</v>
      </c>
      <c r="G18" s="5"/>
      <c r="H18" s="5">
        <v>3397.3240418118471</v>
      </c>
      <c r="I18" s="5"/>
      <c r="J18" s="5">
        <v>3190.072565841102</v>
      </c>
      <c r="K18" s="5"/>
      <c r="L18" s="5">
        <v>3076.9093865293862</v>
      </c>
      <c r="M18" s="5"/>
      <c r="N18" s="5">
        <v>3134.0698048048071</v>
      </c>
      <c r="O18" s="6"/>
      <c r="P18" s="5">
        <v>3257.6800225225243</v>
      </c>
      <c r="Q18" s="5"/>
      <c r="R18" s="5">
        <v>3267.0058483483494</v>
      </c>
      <c r="S18" s="5"/>
      <c r="T18" s="5">
        <v>3269.7746921921948</v>
      </c>
      <c r="U18" s="5"/>
      <c r="V18" s="5">
        <v>3283.5993543543577</v>
      </c>
      <c r="W18" s="310"/>
      <c r="X18" s="5">
        <v>3281.4116600000002</v>
      </c>
      <c r="Y18" s="6"/>
      <c r="Z18" s="16">
        <v>23.731637477475942</v>
      </c>
    </row>
    <row r="19" spans="2:27" x14ac:dyDescent="0.2">
      <c r="B19" s="843"/>
      <c r="C19" s="23" t="s">
        <v>110</v>
      </c>
      <c r="D19" s="4">
        <v>321.08652729384454</v>
      </c>
      <c r="E19" s="5"/>
      <c r="F19" s="5">
        <v>322.40011614401874</v>
      </c>
      <c r="G19" s="5"/>
      <c r="H19" s="5">
        <v>316.03135888501743</v>
      </c>
      <c r="I19" s="5"/>
      <c r="J19" s="5">
        <v>282.31350252691726</v>
      </c>
      <c r="K19" s="5"/>
      <c r="L19" s="5">
        <v>254.18774560274562</v>
      </c>
      <c r="M19" s="5"/>
      <c r="N19" s="5">
        <v>308.43875375375382</v>
      </c>
      <c r="O19" s="6"/>
      <c r="P19" s="5">
        <v>398.17343843843827</v>
      </c>
      <c r="Q19" s="5"/>
      <c r="R19" s="5">
        <v>394.03830330330305</v>
      </c>
      <c r="S19" s="5"/>
      <c r="T19" s="5">
        <v>387.40271771771756</v>
      </c>
      <c r="U19" s="5"/>
      <c r="V19" s="5">
        <v>382.87569069069053</v>
      </c>
      <c r="W19" s="5"/>
      <c r="X19" s="5">
        <v>396.73265000000021</v>
      </c>
      <c r="Y19" s="6"/>
      <c r="Z19" s="16">
        <v>-1.4407884384380623</v>
      </c>
    </row>
    <row r="20" spans="2:27" x14ac:dyDescent="0.2">
      <c r="B20" s="843"/>
      <c r="C20" s="23" t="s">
        <v>170</v>
      </c>
      <c r="D20" s="4">
        <v>415.66770254575141</v>
      </c>
      <c r="E20" s="5"/>
      <c r="F20" s="5">
        <v>361.26385095897302</v>
      </c>
      <c r="G20" s="5"/>
      <c r="H20" s="5">
        <v>315.22938443670159</v>
      </c>
      <c r="I20" s="5"/>
      <c r="J20" s="5">
        <v>241.55995856483671</v>
      </c>
      <c r="K20" s="5"/>
      <c r="L20" s="5">
        <v>153.80750750750752</v>
      </c>
      <c r="M20" s="5"/>
      <c r="N20" s="5">
        <v>119.0466966966967</v>
      </c>
      <c r="O20" s="6"/>
      <c r="P20" s="5">
        <v>105.14309309309309</v>
      </c>
      <c r="Q20" s="5"/>
      <c r="R20" s="5">
        <v>100.534984984985</v>
      </c>
      <c r="S20" s="5"/>
      <c r="T20" s="5">
        <v>96.99444444444444</v>
      </c>
      <c r="U20" s="5"/>
      <c r="V20" s="5">
        <v>97.674624624624613</v>
      </c>
      <c r="W20" s="5"/>
      <c r="X20" s="5">
        <v>92.928700000000006</v>
      </c>
      <c r="Y20" s="6"/>
      <c r="Z20" s="16">
        <v>-12.214393093093079</v>
      </c>
    </row>
    <row r="21" spans="2:27" x14ac:dyDescent="0.2">
      <c r="B21" s="843"/>
      <c r="C21" s="23" t="s">
        <v>177</v>
      </c>
      <c r="D21" s="4">
        <v>931.66376306620168</v>
      </c>
      <c r="E21" s="5"/>
      <c r="F21" s="5">
        <v>971.02380952380918</v>
      </c>
      <c r="G21" s="5"/>
      <c r="H21" s="5">
        <v>936.03368176538856</v>
      </c>
      <c r="I21" s="5"/>
      <c r="J21" s="5">
        <v>865.3040082242519</v>
      </c>
      <c r="K21" s="5"/>
      <c r="L21" s="5">
        <v>891.13117117117122</v>
      </c>
      <c r="M21" s="5"/>
      <c r="N21" s="5">
        <v>989.57027027027061</v>
      </c>
      <c r="O21" s="6"/>
      <c r="P21" s="5">
        <v>1083.9179279279278</v>
      </c>
      <c r="Q21" s="5"/>
      <c r="R21" s="5">
        <v>1082.0592492492497</v>
      </c>
      <c r="S21" s="5"/>
      <c r="T21" s="5">
        <v>1065.1803303303307</v>
      </c>
      <c r="U21" s="5"/>
      <c r="V21" s="5">
        <v>1066.4762762762766</v>
      </c>
      <c r="W21" s="5"/>
      <c r="X21" s="5">
        <v>1079.3021499999995</v>
      </c>
      <c r="Y21" s="6"/>
      <c r="Z21" s="16">
        <v>-4.6157779279283204</v>
      </c>
    </row>
    <row r="22" spans="2:27" ht="14.25" x14ac:dyDescent="0.2">
      <c r="B22" s="843"/>
      <c r="C22" s="23" t="s">
        <v>202</v>
      </c>
      <c r="D22" s="4">
        <v>298.34494773519191</v>
      </c>
      <c r="E22" s="5"/>
      <c r="F22" s="5">
        <v>303.93089430894321</v>
      </c>
      <c r="G22" s="5"/>
      <c r="H22" s="5">
        <v>298.47735191637628</v>
      </c>
      <c r="I22" s="5"/>
      <c r="J22" s="5">
        <v>281.1138242772389</v>
      </c>
      <c r="K22" s="5"/>
      <c r="L22" s="5">
        <v>272.46831831831832</v>
      </c>
      <c r="M22" s="5"/>
      <c r="N22" s="5">
        <v>276.07147147147163</v>
      </c>
      <c r="O22" s="6"/>
      <c r="P22" s="5">
        <v>279.59459459459464</v>
      </c>
      <c r="Q22" s="5"/>
      <c r="R22" s="5">
        <v>281.71471471471477</v>
      </c>
      <c r="S22" s="5"/>
      <c r="T22" s="5">
        <v>336.47066066066066</v>
      </c>
      <c r="U22" s="310" t="s">
        <v>497</v>
      </c>
      <c r="V22" s="5">
        <v>337.61405405405407</v>
      </c>
      <c r="W22" s="5"/>
      <c r="X22" s="5">
        <v>332.37416999999999</v>
      </c>
      <c r="Y22" s="6"/>
      <c r="Z22" s="16">
        <v>52.779575405405353</v>
      </c>
    </row>
    <row r="23" spans="2:27" ht="14.25" x14ac:dyDescent="0.2">
      <c r="B23" s="843"/>
      <c r="C23" s="23" t="s">
        <v>115</v>
      </c>
      <c r="D23" s="4">
        <v>388.1333333333335</v>
      </c>
      <c r="E23" s="5"/>
      <c r="F23" s="5">
        <v>323.13333333333338</v>
      </c>
      <c r="G23" s="5"/>
      <c r="H23" s="5">
        <v>223.48000000000002</v>
      </c>
      <c r="I23" s="5"/>
      <c r="J23" s="5">
        <v>143.82666666666665</v>
      </c>
      <c r="K23" s="5"/>
      <c r="L23" s="5">
        <v>73.126666666666665</v>
      </c>
      <c r="M23" s="5"/>
      <c r="N23" s="5">
        <v>49.733333333333327</v>
      </c>
      <c r="O23" s="6"/>
      <c r="P23" s="5">
        <v>11.040000000000001</v>
      </c>
      <c r="Q23" s="5"/>
      <c r="R23" s="5">
        <v>11.040000000000001</v>
      </c>
      <c r="S23" s="5"/>
      <c r="T23" s="5">
        <v>0</v>
      </c>
      <c r="U23" s="5"/>
      <c r="V23" s="5">
        <v>0</v>
      </c>
      <c r="W23" s="5"/>
      <c r="X23" s="5">
        <v>0</v>
      </c>
      <c r="Y23" s="6"/>
      <c r="Z23" s="16">
        <v>-11.040000000000001</v>
      </c>
    </row>
    <row r="24" spans="2:27" x14ac:dyDescent="0.2">
      <c r="B24" s="843"/>
      <c r="C24" s="23" t="s">
        <v>173</v>
      </c>
      <c r="D24" s="4">
        <v>53.292772268382024</v>
      </c>
      <c r="E24" s="5"/>
      <c r="F24" s="5">
        <v>51.001563477173228</v>
      </c>
      <c r="G24" s="5"/>
      <c r="H24" s="5">
        <v>39.398999374609126</v>
      </c>
      <c r="I24" s="5"/>
      <c r="J24" s="5">
        <v>21.026556776556777</v>
      </c>
      <c r="K24" s="5"/>
      <c r="L24" s="5">
        <v>16.462522522522523</v>
      </c>
      <c r="M24" s="5"/>
      <c r="N24" s="5">
        <v>9.17081081081081</v>
      </c>
      <c r="O24" s="6"/>
      <c r="P24" s="5">
        <v>2.5359459459459459</v>
      </c>
      <c r="Q24" s="5"/>
      <c r="R24" s="5">
        <v>1</v>
      </c>
      <c r="S24" s="5"/>
      <c r="T24" s="5">
        <v>0</v>
      </c>
      <c r="U24" s="5"/>
      <c r="V24" s="5">
        <v>0</v>
      </c>
      <c r="W24" s="5"/>
      <c r="X24" s="5">
        <v>0</v>
      </c>
      <c r="Y24" s="6"/>
      <c r="Z24" s="16">
        <v>-2.5359459459459459</v>
      </c>
    </row>
    <row r="25" spans="2:27" ht="14.25" x14ac:dyDescent="0.2">
      <c r="B25" s="843"/>
      <c r="C25" s="319" t="s">
        <v>353</v>
      </c>
      <c r="D25" s="4">
        <v>3517.4102564102568</v>
      </c>
      <c r="E25" s="5"/>
      <c r="F25" s="5">
        <v>3404.0256410256407</v>
      </c>
      <c r="G25" s="5"/>
      <c r="H25" s="5">
        <v>3159.2564102564093</v>
      </c>
      <c r="I25" s="5"/>
      <c r="J25" s="5">
        <v>2865.3566943866945</v>
      </c>
      <c r="K25" s="5"/>
      <c r="L25" s="5">
        <v>2377.8467498267505</v>
      </c>
      <c r="M25" s="5"/>
      <c r="N25" s="5">
        <v>2160.909147609148</v>
      </c>
      <c r="O25" s="6"/>
      <c r="P25" s="5">
        <v>896.42478170478137</v>
      </c>
      <c r="Q25" s="5"/>
      <c r="R25" s="5">
        <v>880.10343728343707</v>
      </c>
      <c r="S25" s="5"/>
      <c r="T25" s="5">
        <v>869.41681219681197</v>
      </c>
      <c r="U25" s="5"/>
      <c r="V25" s="5">
        <v>853.05194733194719</v>
      </c>
      <c r="W25" s="5"/>
      <c r="X25" s="5">
        <v>858.24799999999993</v>
      </c>
      <c r="Y25" s="6"/>
      <c r="Z25" s="16">
        <v>-38.176781704781433</v>
      </c>
    </row>
    <row r="26" spans="2:27" ht="14.25" x14ac:dyDescent="0.2">
      <c r="B26" s="843"/>
      <c r="C26" s="319" t="s">
        <v>586</v>
      </c>
      <c r="D26" s="4">
        <v>1312.8699186991871</v>
      </c>
      <c r="E26" s="310" t="s">
        <v>497</v>
      </c>
      <c r="F26" s="5">
        <v>1276.3937282229961</v>
      </c>
      <c r="G26" s="5"/>
      <c r="H26" s="5">
        <v>1181.8635307781644</v>
      </c>
      <c r="I26" s="5"/>
      <c r="J26" s="5">
        <v>1149.1047724205041</v>
      </c>
      <c r="K26" s="5"/>
      <c r="L26" s="5">
        <v>1257.3754699983001</v>
      </c>
      <c r="M26" s="5"/>
      <c r="N26" s="5">
        <v>1417.8847897897901</v>
      </c>
      <c r="O26" s="68"/>
      <c r="P26" s="5">
        <v>1245.0955405405405</v>
      </c>
      <c r="Q26" s="310" t="s">
        <v>497</v>
      </c>
      <c r="R26" s="5">
        <v>1250.6541891891891</v>
      </c>
      <c r="S26" s="310" t="s">
        <v>497</v>
      </c>
      <c r="T26" s="5">
        <v>1257.5047297297297</v>
      </c>
      <c r="U26" s="310" t="s">
        <v>497</v>
      </c>
      <c r="V26" s="5">
        <v>1266.464189189189</v>
      </c>
      <c r="W26" s="310" t="s">
        <v>497</v>
      </c>
      <c r="X26" s="5">
        <v>1284.5381999999995</v>
      </c>
      <c r="Y26" s="6"/>
      <c r="Z26" s="16">
        <v>39.442659459459037</v>
      </c>
      <c r="AA26" s="2"/>
    </row>
    <row r="27" spans="2:27" ht="14.25" x14ac:dyDescent="0.2">
      <c r="B27" s="838" t="s">
        <v>172</v>
      </c>
      <c r="C27" s="847"/>
      <c r="D27" s="27">
        <v>15262.67711914541</v>
      </c>
      <c r="E27" s="25"/>
      <c r="F27" s="25">
        <v>13890.701392279443</v>
      </c>
      <c r="G27" s="25"/>
      <c r="H27" s="25">
        <v>12628.254457250065</v>
      </c>
      <c r="I27" s="25"/>
      <c r="J27" s="25">
        <v>11497.651512769806</v>
      </c>
      <c r="K27" s="25"/>
      <c r="L27" s="25">
        <v>11241.709416637248</v>
      </c>
      <c r="M27" s="25"/>
      <c r="N27" s="25">
        <v>11519.040146107651</v>
      </c>
      <c r="O27" s="26"/>
      <c r="P27" s="25">
        <v>10554.336245668746</v>
      </c>
      <c r="Q27" s="25"/>
      <c r="R27" s="25">
        <v>10560.802206052207</v>
      </c>
      <c r="S27" s="25"/>
      <c r="T27" s="25">
        <v>10648.030092977595</v>
      </c>
      <c r="U27" s="25"/>
      <c r="V27" s="25">
        <v>10670.597923307927</v>
      </c>
      <c r="W27" s="634" t="s">
        <v>497</v>
      </c>
      <c r="X27" s="25">
        <v>10802.79451</v>
      </c>
      <c r="Y27" s="26"/>
      <c r="Z27" s="103">
        <v>248.4582643312533</v>
      </c>
      <c r="AA27" s="2"/>
    </row>
    <row r="28" spans="2:27" ht="12.75" customHeight="1" x14ac:dyDescent="0.2">
      <c r="B28" s="845" t="s">
        <v>355</v>
      </c>
      <c r="C28" s="23" t="s">
        <v>319</v>
      </c>
      <c r="D28" s="4"/>
      <c r="E28" s="5"/>
      <c r="F28" s="5"/>
      <c r="G28" s="5"/>
      <c r="H28" s="5"/>
      <c r="I28" s="5"/>
      <c r="J28" s="5"/>
      <c r="K28" s="5"/>
      <c r="L28" s="5"/>
      <c r="M28" s="5"/>
      <c r="N28" s="5">
        <v>130.46486486486486</v>
      </c>
      <c r="O28" s="589"/>
      <c r="P28" s="5">
        <v>133.80000000000001</v>
      </c>
      <c r="Q28" s="5"/>
      <c r="R28" s="5">
        <v>136.4</v>
      </c>
      <c r="S28" s="5"/>
      <c r="T28" s="5">
        <v>138.79189189189191</v>
      </c>
      <c r="U28" s="5"/>
      <c r="V28" s="5">
        <v>136.71081081081081</v>
      </c>
      <c r="W28" s="5"/>
      <c r="X28" s="5">
        <v>136.25747999999999</v>
      </c>
      <c r="Y28" s="6"/>
      <c r="Z28" s="16">
        <v>2.4574799999999755</v>
      </c>
      <c r="AA28" s="2"/>
    </row>
    <row r="29" spans="2:27" ht="14.25" x14ac:dyDescent="0.2">
      <c r="B29" s="846"/>
      <c r="C29" s="23" t="s">
        <v>323</v>
      </c>
      <c r="D29" s="4"/>
      <c r="E29" s="5"/>
      <c r="F29" s="5"/>
      <c r="G29" s="5"/>
      <c r="H29" s="5"/>
      <c r="I29" s="5"/>
      <c r="J29" s="5"/>
      <c r="K29" s="5"/>
      <c r="L29" s="5"/>
      <c r="M29" s="5"/>
      <c r="N29" s="5">
        <v>3218.5974054054086</v>
      </c>
      <c r="O29" s="6"/>
      <c r="P29" s="75">
        <v>3271.0677567567591</v>
      </c>
      <c r="Q29" s="5"/>
      <c r="R29" s="75">
        <v>3371.7910000000015</v>
      </c>
      <c r="S29" s="207"/>
      <c r="T29" s="75">
        <v>3550.4496486486505</v>
      </c>
      <c r="U29" s="207"/>
      <c r="V29" s="5">
        <v>3614.5112702702722</v>
      </c>
      <c r="W29" s="5"/>
      <c r="X29" s="5">
        <v>3593.5373400000012</v>
      </c>
      <c r="Y29" s="6"/>
      <c r="Z29" s="16">
        <v>322.46958324324214</v>
      </c>
      <c r="AA29" s="2"/>
    </row>
    <row r="30" spans="2:27" x14ac:dyDescent="0.2">
      <c r="B30" s="846"/>
      <c r="C30" s="23" t="s">
        <v>324</v>
      </c>
      <c r="D30" s="4"/>
      <c r="E30" s="5"/>
      <c r="F30" s="5"/>
      <c r="G30" s="5"/>
      <c r="H30" s="5"/>
      <c r="I30" s="5"/>
      <c r="J30" s="5"/>
      <c r="K30" s="5"/>
      <c r="L30" s="5"/>
      <c r="M30" s="5"/>
      <c r="N30" s="5">
        <v>1298.6599999999999</v>
      </c>
      <c r="O30" s="6"/>
      <c r="P30" s="5">
        <v>1278.9886486486485</v>
      </c>
      <c r="Q30" s="5"/>
      <c r="R30" s="5">
        <v>1311.275945945946</v>
      </c>
      <c r="S30" s="5"/>
      <c r="T30" s="5">
        <v>1276.1564864864865</v>
      </c>
      <c r="U30" s="5"/>
      <c r="V30" s="5">
        <v>1290.7078378378378</v>
      </c>
      <c r="W30" s="5"/>
      <c r="X30" s="5">
        <v>1291.6794699999998</v>
      </c>
      <c r="Y30" s="6"/>
      <c r="Z30" s="16">
        <v>12.69082135135136</v>
      </c>
      <c r="AA30" s="2"/>
    </row>
    <row r="31" spans="2:27" ht="14.25" x14ac:dyDescent="0.2">
      <c r="B31" s="846"/>
      <c r="C31" s="23" t="s">
        <v>320</v>
      </c>
      <c r="D31" s="4"/>
      <c r="E31" s="5"/>
      <c r="F31" s="5"/>
      <c r="G31" s="5"/>
      <c r="H31" s="5"/>
      <c r="I31" s="5"/>
      <c r="J31" s="5"/>
      <c r="K31" s="5"/>
      <c r="L31" s="5"/>
      <c r="M31" s="5"/>
      <c r="N31" s="5">
        <v>4170.3432818532838</v>
      </c>
      <c r="O31" s="68"/>
      <c r="P31" s="5">
        <v>4257.5699691119717</v>
      </c>
      <c r="Q31" s="5"/>
      <c r="R31" s="5">
        <v>4043.7945250965267</v>
      </c>
      <c r="S31" s="5"/>
      <c r="T31" s="5">
        <v>3833.1702084942085</v>
      </c>
      <c r="U31" s="193"/>
      <c r="V31" s="5">
        <v>3798.5299768339769</v>
      </c>
      <c r="W31" s="5"/>
      <c r="X31" s="5">
        <v>3798.7118700000005</v>
      </c>
      <c r="Y31" s="6"/>
      <c r="Z31" s="16">
        <v>-458.85809911197111</v>
      </c>
      <c r="AA31" s="2"/>
    </row>
    <row r="32" spans="2:27" ht="14.25" x14ac:dyDescent="0.2">
      <c r="B32" s="838" t="s">
        <v>230</v>
      </c>
      <c r="C32" s="847"/>
      <c r="D32" s="27"/>
      <c r="E32" s="104"/>
      <c r="F32" s="104"/>
      <c r="G32" s="104"/>
      <c r="H32" s="104"/>
      <c r="I32" s="104"/>
      <c r="J32" s="104"/>
      <c r="K32" s="104"/>
      <c r="L32" s="104"/>
      <c r="M32" s="104"/>
      <c r="N32" s="104">
        <v>8818.0655521235567</v>
      </c>
      <c r="O32" s="106"/>
      <c r="P32" s="104">
        <v>8941.4263745173794</v>
      </c>
      <c r="Q32" s="104"/>
      <c r="R32" s="104">
        <v>8863.261471042475</v>
      </c>
      <c r="S32" s="104"/>
      <c r="T32" s="104">
        <v>8798.5682355212375</v>
      </c>
      <c r="U32" s="257"/>
      <c r="V32" s="104">
        <v>8840.4598957528979</v>
      </c>
      <c r="W32" s="104"/>
      <c r="X32" s="104">
        <v>8820.1861600000011</v>
      </c>
      <c r="Y32" s="106"/>
      <c r="Z32" s="291">
        <v>-121.24021451737826</v>
      </c>
      <c r="AA32" s="2"/>
    </row>
    <row r="33" spans="1:27" ht="15" thickBot="1" x14ac:dyDescent="0.25">
      <c r="B33" s="848" t="s">
        <v>178</v>
      </c>
      <c r="C33" s="849"/>
      <c r="D33" s="11">
        <v>49225.103546376682</v>
      </c>
      <c r="E33" s="12"/>
      <c r="F33" s="12">
        <v>47153.842462591216</v>
      </c>
      <c r="G33" s="12"/>
      <c r="H33" s="12">
        <v>43487.221802912492</v>
      </c>
      <c r="I33" s="12"/>
      <c r="J33" s="12">
        <v>40653.480249130123</v>
      </c>
      <c r="K33" s="12"/>
      <c r="L33" s="12">
        <v>35632.693421026248</v>
      </c>
      <c r="M33" s="12"/>
      <c r="N33" s="12">
        <v>44082.780627776141</v>
      </c>
      <c r="O33" s="13"/>
      <c r="P33" s="12">
        <v>43529.422895076401</v>
      </c>
      <c r="Q33" s="12"/>
      <c r="R33" s="12">
        <v>43209.949209550206</v>
      </c>
      <c r="S33" s="12"/>
      <c r="T33" s="12">
        <v>43060.079187819691</v>
      </c>
      <c r="U33" s="258"/>
      <c r="V33" s="12">
        <v>42927.267310860305</v>
      </c>
      <c r="W33" s="12"/>
      <c r="X33" s="12">
        <v>43488.448210000002</v>
      </c>
      <c r="Y33" s="13"/>
      <c r="Z33" s="292">
        <v>-40.9746850763986</v>
      </c>
      <c r="AA33" s="2"/>
    </row>
    <row r="34" spans="1:27" x14ac:dyDescent="0.2">
      <c r="C34" s="21"/>
      <c r="F34" s="17"/>
      <c r="G34" s="17"/>
      <c r="H34" s="17"/>
      <c r="I34" s="17"/>
      <c r="J34" s="17"/>
      <c r="K34" s="17"/>
      <c r="L34" s="17"/>
      <c r="M34" s="17"/>
      <c r="Z34" s="14" t="s">
        <v>578</v>
      </c>
      <c r="AA34" s="28"/>
    </row>
    <row r="35" spans="1:27" x14ac:dyDescent="0.2">
      <c r="A35" s="1" t="s">
        <v>206</v>
      </c>
      <c r="B35" s="1"/>
      <c r="F35" s="17"/>
      <c r="G35" s="17"/>
      <c r="H35" s="17"/>
      <c r="I35" s="17"/>
      <c r="J35" s="17"/>
      <c r="K35" s="17"/>
      <c r="L35" s="17"/>
      <c r="M35" s="17"/>
      <c r="T35" s="17"/>
      <c r="U35" s="17"/>
      <c r="AA35" s="28"/>
    </row>
    <row r="36" spans="1:27" ht="12.75" customHeight="1" x14ac:dyDescent="0.2">
      <c r="A36" s="15" t="s">
        <v>192</v>
      </c>
      <c r="B36" s="833" t="s">
        <v>545</v>
      </c>
      <c r="C36" s="837"/>
      <c r="D36" s="837"/>
      <c r="E36" s="837"/>
      <c r="F36" s="837"/>
      <c r="G36" s="837"/>
      <c r="H36" s="837"/>
      <c r="I36" s="837"/>
      <c r="J36" s="837"/>
      <c r="K36" s="837"/>
      <c r="L36" s="837"/>
      <c r="M36" s="837"/>
      <c r="N36" s="837"/>
      <c r="O36" s="837"/>
      <c r="P36" s="837"/>
      <c r="Q36" s="837"/>
      <c r="R36" s="837"/>
      <c r="S36" s="837"/>
      <c r="T36" s="837"/>
      <c r="U36" s="837"/>
      <c r="V36" s="837"/>
      <c r="W36" s="837"/>
      <c r="X36" s="837"/>
      <c r="Y36" s="837"/>
      <c r="Z36" s="837"/>
      <c r="AA36" s="28"/>
    </row>
    <row r="37" spans="1:27" ht="12.75" customHeight="1" x14ac:dyDescent="0.2">
      <c r="A37" s="15" t="s">
        <v>193</v>
      </c>
      <c r="B37" s="833" t="s">
        <v>562</v>
      </c>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28"/>
    </row>
    <row r="38" spans="1:27" ht="12.75" customHeight="1" x14ac:dyDescent="0.2">
      <c r="A38" s="15" t="s">
        <v>194</v>
      </c>
      <c r="B38" s="833" t="s">
        <v>561</v>
      </c>
      <c r="C38" s="837"/>
      <c r="D38" s="837"/>
      <c r="E38" s="837"/>
      <c r="F38" s="837"/>
      <c r="G38" s="837"/>
      <c r="H38" s="837"/>
      <c r="I38" s="837"/>
      <c r="J38" s="837"/>
      <c r="K38" s="837"/>
      <c r="L38" s="837"/>
      <c r="M38" s="837"/>
      <c r="N38" s="837"/>
      <c r="O38" s="837"/>
      <c r="P38" s="837"/>
      <c r="Q38" s="837"/>
      <c r="R38" s="837"/>
      <c r="S38" s="837"/>
      <c r="T38" s="837"/>
      <c r="U38" s="837"/>
      <c r="V38" s="837"/>
      <c r="W38" s="837"/>
      <c r="X38" s="837"/>
      <c r="Y38" s="837"/>
      <c r="Z38" s="837"/>
    </row>
    <row r="39" spans="1:27" ht="12.75" customHeight="1" x14ac:dyDescent="0.2">
      <c r="A39" s="318" t="s">
        <v>241</v>
      </c>
      <c r="B39" s="833" t="s">
        <v>354</v>
      </c>
      <c r="C39" s="833"/>
      <c r="D39" s="833"/>
      <c r="E39" s="833"/>
      <c r="F39" s="833"/>
      <c r="G39" s="833"/>
      <c r="H39" s="833"/>
      <c r="I39" s="833"/>
      <c r="J39" s="833"/>
      <c r="K39" s="833"/>
      <c r="L39" s="833"/>
      <c r="M39" s="833"/>
      <c r="N39" s="833"/>
      <c r="O39" s="833"/>
      <c r="P39" s="833"/>
      <c r="Q39" s="833"/>
      <c r="R39" s="833"/>
      <c r="S39" s="833"/>
      <c r="T39" s="833"/>
      <c r="U39" s="833"/>
      <c r="V39" s="833"/>
      <c r="W39" s="833"/>
      <c r="X39" s="833"/>
      <c r="Y39" s="833"/>
      <c r="Z39" s="833"/>
    </row>
    <row r="40" spans="1:27" ht="15" customHeight="1" x14ac:dyDescent="0.2">
      <c r="A40" s="318" t="s">
        <v>356</v>
      </c>
      <c r="B40" s="833" t="s">
        <v>580</v>
      </c>
      <c r="C40" s="833"/>
      <c r="D40" s="833"/>
      <c r="E40" s="833"/>
      <c r="F40" s="833"/>
      <c r="G40" s="833"/>
      <c r="H40" s="833"/>
      <c r="I40" s="833"/>
      <c r="J40" s="833"/>
      <c r="K40" s="833"/>
      <c r="L40" s="833"/>
      <c r="M40" s="833"/>
      <c r="N40" s="833"/>
      <c r="O40" s="833"/>
      <c r="P40" s="833"/>
      <c r="Q40" s="833"/>
      <c r="R40" s="833"/>
      <c r="S40" s="833"/>
      <c r="T40" s="833"/>
      <c r="U40" s="833"/>
      <c r="V40" s="833"/>
      <c r="W40" s="833"/>
      <c r="X40" s="833"/>
      <c r="Y40" s="833"/>
      <c r="Z40" s="833"/>
    </row>
    <row r="41" spans="1:27" s="98" customFormat="1" ht="12.75" customHeight="1" x14ac:dyDescent="0.2">
      <c r="A41" s="318" t="s">
        <v>549</v>
      </c>
      <c r="B41" s="841" t="s">
        <v>587</v>
      </c>
      <c r="C41" s="841"/>
      <c r="D41" s="841"/>
      <c r="E41" s="841"/>
      <c r="F41" s="841"/>
      <c r="G41" s="841"/>
      <c r="H41" s="841"/>
      <c r="I41" s="841"/>
      <c r="J41" s="841"/>
      <c r="K41" s="841"/>
      <c r="L41" s="841"/>
      <c r="M41" s="841"/>
      <c r="N41" s="841"/>
      <c r="O41" s="841"/>
      <c r="P41" s="841"/>
      <c r="Q41" s="841"/>
      <c r="R41" s="841"/>
      <c r="S41" s="841"/>
      <c r="T41" s="841"/>
      <c r="U41" s="841"/>
      <c r="V41" s="841"/>
      <c r="W41" s="841"/>
      <c r="X41" s="841"/>
      <c r="Y41" s="841"/>
      <c r="Z41" s="841"/>
    </row>
    <row r="42" spans="1:27" s="98" customFormat="1" ht="11.25" customHeight="1" x14ac:dyDescent="0.2">
      <c r="C42"/>
    </row>
    <row r="43" spans="1:27" s="98" customFormat="1" ht="12.75" customHeight="1" x14ac:dyDescent="0.2">
      <c r="A43" s="98" t="s">
        <v>497</v>
      </c>
      <c r="B43" s="352" t="s">
        <v>559</v>
      </c>
    </row>
    <row r="44" spans="1:27" s="98" customFormat="1" x14ac:dyDescent="0.2"/>
    <row r="45" spans="1:27" s="98" customFormat="1" x14ac:dyDescent="0.2"/>
    <row r="46" spans="1:27" s="98" customFormat="1" ht="12.75" customHeight="1" x14ac:dyDescent="0.2"/>
    <row r="47" spans="1:27" s="98" customFormat="1" ht="15" customHeight="1" x14ac:dyDescent="0.2"/>
    <row r="48" spans="1:27" s="98" customFormat="1" x14ac:dyDescent="0.2"/>
    <row r="49" spans="3:26" x14ac:dyDescent="0.2">
      <c r="C49" s="831"/>
      <c r="D49" s="831"/>
      <c r="E49" s="831"/>
      <c r="F49" s="831"/>
      <c r="G49" s="831"/>
      <c r="H49" s="831"/>
      <c r="I49" s="831"/>
      <c r="J49" s="831"/>
      <c r="K49" s="831"/>
      <c r="L49" s="831"/>
      <c r="M49" s="831"/>
      <c r="N49" s="831"/>
      <c r="O49" s="831"/>
      <c r="P49" s="831"/>
      <c r="Q49" s="831"/>
      <c r="R49" s="831"/>
      <c r="S49" s="831"/>
      <c r="T49" s="831"/>
      <c r="U49" s="831"/>
      <c r="V49" s="831"/>
      <c r="W49" s="831"/>
      <c r="X49" s="831"/>
      <c r="Y49" s="831"/>
      <c r="Z49" s="831"/>
    </row>
    <row r="50" spans="3:26" x14ac:dyDescent="0.2">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row>
    <row r="51" spans="3:26" x14ac:dyDescent="0.2">
      <c r="C51" s="831"/>
      <c r="D51" s="831"/>
      <c r="E51" s="831"/>
      <c r="F51" s="831"/>
      <c r="G51" s="831"/>
      <c r="H51" s="831"/>
      <c r="I51" s="831"/>
      <c r="J51" s="831"/>
      <c r="K51" s="831"/>
      <c r="L51" s="831"/>
      <c r="M51" s="831"/>
      <c r="N51" s="831"/>
      <c r="O51" s="831"/>
      <c r="P51" s="831"/>
      <c r="Q51" s="831"/>
      <c r="R51" s="831"/>
      <c r="S51" s="831"/>
      <c r="T51" s="831"/>
      <c r="U51" s="831"/>
      <c r="V51" s="831"/>
      <c r="W51" s="831"/>
      <c r="X51" s="831"/>
      <c r="Y51" s="831"/>
      <c r="Z51" s="831"/>
    </row>
    <row r="52" spans="3:26" x14ac:dyDescent="0.2">
      <c r="C52" s="831"/>
      <c r="D52" s="831"/>
      <c r="E52" s="831"/>
      <c r="F52" s="831"/>
      <c r="G52" s="831"/>
      <c r="H52" s="831"/>
      <c r="I52" s="831"/>
      <c r="J52" s="831"/>
      <c r="K52" s="831"/>
      <c r="L52" s="831"/>
      <c r="M52" s="831"/>
      <c r="N52" s="831"/>
      <c r="O52" s="831"/>
      <c r="P52" s="831"/>
      <c r="Q52" s="831"/>
      <c r="R52" s="831"/>
      <c r="S52" s="831"/>
      <c r="T52" s="831"/>
      <c r="U52" s="831"/>
      <c r="V52" s="831"/>
      <c r="W52" s="831"/>
      <c r="X52" s="831"/>
      <c r="Y52" s="831"/>
      <c r="Z52" s="831"/>
    </row>
    <row r="53" spans="3:26" x14ac:dyDescent="0.2">
      <c r="C53" s="831"/>
      <c r="D53" s="831"/>
      <c r="E53" s="831"/>
      <c r="F53" s="831"/>
      <c r="G53" s="831"/>
      <c r="H53" s="831"/>
      <c r="I53" s="831"/>
      <c r="J53" s="831"/>
      <c r="K53" s="831"/>
      <c r="L53" s="831"/>
      <c r="M53" s="831"/>
      <c r="N53" s="831"/>
      <c r="O53" s="831"/>
      <c r="P53" s="831"/>
      <c r="Q53" s="831"/>
      <c r="R53" s="831"/>
      <c r="S53" s="831"/>
      <c r="T53" s="831"/>
      <c r="U53" s="831"/>
      <c r="V53" s="831"/>
      <c r="W53" s="831"/>
      <c r="X53" s="831"/>
      <c r="Y53" s="831"/>
      <c r="Z53" s="831"/>
    </row>
    <row r="54" spans="3:26" x14ac:dyDescent="0.2">
      <c r="C54" s="831"/>
      <c r="D54" s="831"/>
      <c r="E54" s="831"/>
      <c r="F54" s="831"/>
      <c r="G54" s="831"/>
      <c r="H54" s="831"/>
      <c r="I54" s="831"/>
      <c r="J54" s="831"/>
      <c r="K54" s="831"/>
      <c r="L54" s="831"/>
      <c r="M54" s="831"/>
      <c r="N54" s="831"/>
      <c r="O54" s="831"/>
      <c r="P54" s="831"/>
      <c r="Q54" s="831"/>
      <c r="R54" s="831"/>
      <c r="S54" s="831"/>
      <c r="T54" s="831"/>
      <c r="U54" s="831"/>
      <c r="V54" s="831"/>
      <c r="W54" s="831"/>
      <c r="X54" s="831"/>
      <c r="Y54" s="831"/>
      <c r="Z54" s="831"/>
    </row>
    <row r="55" spans="3:26" x14ac:dyDescent="0.2">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row>
    <row r="56" spans="3:26" x14ac:dyDescent="0.2">
      <c r="C56" s="831"/>
      <c r="D56" s="831"/>
      <c r="E56" s="831"/>
      <c r="F56" s="831"/>
      <c r="G56" s="831"/>
      <c r="H56" s="831"/>
      <c r="I56" s="831"/>
      <c r="J56" s="831"/>
      <c r="K56" s="831"/>
      <c r="L56" s="831"/>
      <c r="M56" s="831"/>
      <c r="N56" s="831"/>
      <c r="O56" s="831"/>
      <c r="P56" s="831"/>
      <c r="Q56" s="831"/>
      <c r="R56" s="831"/>
      <c r="S56" s="831"/>
      <c r="T56" s="831"/>
      <c r="U56" s="831"/>
      <c r="V56" s="831"/>
      <c r="W56" s="831"/>
      <c r="X56" s="831"/>
      <c r="Y56" s="831"/>
      <c r="Z56" s="831"/>
    </row>
    <row r="57" spans="3:26" x14ac:dyDescent="0.2">
      <c r="C57" s="831"/>
      <c r="D57" s="831"/>
      <c r="E57" s="831"/>
      <c r="F57" s="831"/>
      <c r="G57" s="831"/>
      <c r="H57" s="831"/>
      <c r="I57" s="831"/>
      <c r="J57" s="831"/>
      <c r="K57" s="831"/>
      <c r="L57" s="831"/>
      <c r="M57" s="831"/>
      <c r="N57" s="831"/>
      <c r="O57" s="831"/>
      <c r="P57" s="831"/>
      <c r="Q57" s="831"/>
      <c r="R57" s="831"/>
      <c r="S57" s="831"/>
      <c r="T57" s="831"/>
      <c r="U57" s="831"/>
      <c r="V57" s="831"/>
      <c r="W57" s="831"/>
      <c r="X57" s="831"/>
      <c r="Y57" s="831"/>
      <c r="Z57" s="831"/>
    </row>
    <row r="58" spans="3:26" x14ac:dyDescent="0.2">
      <c r="C58" s="831"/>
      <c r="D58" s="831"/>
      <c r="E58" s="831"/>
      <c r="F58" s="831"/>
      <c r="G58" s="831"/>
      <c r="H58" s="831"/>
      <c r="I58" s="831"/>
      <c r="J58" s="831"/>
      <c r="K58" s="831"/>
      <c r="L58" s="831"/>
      <c r="M58" s="831"/>
      <c r="N58" s="831"/>
      <c r="O58" s="831"/>
      <c r="P58" s="831"/>
      <c r="Q58" s="831"/>
      <c r="R58" s="831"/>
      <c r="S58" s="831"/>
      <c r="T58" s="831"/>
      <c r="U58" s="831"/>
      <c r="V58" s="831"/>
      <c r="W58" s="831"/>
      <c r="X58" s="831"/>
      <c r="Y58" s="831"/>
      <c r="Z58" s="831"/>
    </row>
  </sheetData>
  <mergeCells count="25">
    <mergeCell ref="B13:C13"/>
    <mergeCell ref="C53:Z53"/>
    <mergeCell ref="C51:Z51"/>
    <mergeCell ref="C49:Z49"/>
    <mergeCell ref="P4:Y4"/>
    <mergeCell ref="D4:N4"/>
    <mergeCell ref="B39:Z39"/>
    <mergeCell ref="B40:Z40"/>
    <mergeCell ref="B41:Z41"/>
    <mergeCell ref="B6:B12"/>
    <mergeCell ref="B14:B26"/>
    <mergeCell ref="B38:Z38"/>
    <mergeCell ref="B28:B31"/>
    <mergeCell ref="B32:C32"/>
    <mergeCell ref="B27:C27"/>
    <mergeCell ref="B33:C33"/>
    <mergeCell ref="B36:Z36"/>
    <mergeCell ref="B37:Z37"/>
    <mergeCell ref="C58:Z58"/>
    <mergeCell ref="C54:Z54"/>
    <mergeCell ref="C56:Z56"/>
    <mergeCell ref="C57:Z57"/>
    <mergeCell ref="C50:Z50"/>
    <mergeCell ref="C55:Z55"/>
    <mergeCell ref="C52:Z52"/>
  </mergeCells>
  <phoneticPr fontId="4" type="noConversion"/>
  <printOptions horizontalCentered="1"/>
  <pageMargins left="0.43307086614173229" right="0.39370078740157483" top="0.62992125984251968" bottom="0.47244094488188981" header="0.51181102362204722" footer="0.51181102362204722"/>
  <pageSetup paperSize="9" scale="59" orientation="landscape" r:id="rId1"/>
  <headerFooter alignWithMargins="0"/>
  <rowBreaks count="1" manualBreakCount="1">
    <brk id="4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pageSetUpPr fitToPage="1"/>
  </sheetPr>
  <dimension ref="A1:Y60"/>
  <sheetViews>
    <sheetView zoomScaleNormal="100" zoomScaleSheetLayoutView="100" workbookViewId="0"/>
  </sheetViews>
  <sheetFormatPr defaultRowHeight="12.75" x14ac:dyDescent="0.2"/>
  <cols>
    <col min="1" max="1" width="3.7109375" style="468" customWidth="1"/>
    <col min="2" max="2" width="14.140625" style="468" customWidth="1"/>
    <col min="3" max="3" width="24.85546875" style="468" customWidth="1"/>
    <col min="4" max="4" width="12.7109375" style="468" customWidth="1"/>
    <col min="5" max="5" width="2.140625" style="468" customWidth="1"/>
    <col min="6" max="6" width="12.7109375" style="468" customWidth="1"/>
    <col min="7" max="7" width="2.140625" style="468" customWidth="1"/>
    <col min="8" max="8" width="12.7109375" style="468" customWidth="1"/>
    <col min="9" max="9" width="2.140625" style="468" customWidth="1"/>
    <col min="10" max="10" width="12.7109375" style="468" customWidth="1"/>
    <col min="11" max="11" width="2.140625" style="468" customWidth="1"/>
    <col min="12" max="12" width="12.7109375" style="468" customWidth="1"/>
    <col min="13" max="13" width="2.140625" style="468" customWidth="1"/>
    <col min="14" max="14" width="12.7109375" style="468" customWidth="1"/>
    <col min="15" max="15" width="2.140625" style="468" customWidth="1"/>
    <col min="16" max="16" width="12.7109375" style="468" customWidth="1"/>
    <col min="17" max="17" width="2.140625" style="468" customWidth="1"/>
    <col min="18" max="18" width="12.7109375" style="468" customWidth="1"/>
    <col min="19" max="19" width="2.140625" style="468" customWidth="1"/>
    <col min="20" max="20" width="12.7109375" style="468" customWidth="1"/>
    <col min="21" max="21" width="2.140625" style="468" customWidth="1"/>
    <col min="22" max="22" width="12.7109375" style="468" customWidth="1"/>
    <col min="23" max="23" width="2.28515625" style="468" customWidth="1"/>
    <col min="24" max="24" width="12.7109375" style="468" customWidth="1"/>
    <col min="25" max="25" width="2.28515625" style="468" customWidth="1"/>
    <col min="26" max="16384" width="9.140625" style="468"/>
  </cols>
  <sheetData>
    <row r="1" spans="1:25" x14ac:dyDescent="0.2">
      <c r="A1" s="509" t="s">
        <v>605</v>
      </c>
    </row>
    <row r="2" spans="1:25" ht="13.5" thickBot="1" x14ac:dyDescent="0.25">
      <c r="E2" s="469"/>
      <c r="F2" s="469"/>
      <c r="H2" s="469"/>
      <c r="I2" s="469"/>
      <c r="K2" s="469"/>
      <c r="L2" s="469"/>
      <c r="N2" s="469"/>
      <c r="O2" s="469"/>
      <c r="Q2" s="469"/>
      <c r="R2" s="469"/>
      <c r="T2" s="469"/>
      <c r="U2" s="469"/>
      <c r="W2" s="469"/>
      <c r="X2" s="469"/>
      <c r="Y2" s="469"/>
    </row>
    <row r="3" spans="1:25" ht="13.5" thickBot="1" x14ac:dyDescent="0.25">
      <c r="D3" s="510" t="s">
        <v>197</v>
      </c>
      <c r="E3" s="511"/>
      <c r="F3" s="511"/>
      <c r="G3" s="511"/>
      <c r="H3" s="511"/>
      <c r="I3" s="511"/>
      <c r="J3" s="511"/>
      <c r="K3" s="511"/>
      <c r="L3" s="511"/>
      <c r="M3" s="511"/>
      <c r="N3" s="511"/>
      <c r="O3" s="512"/>
      <c r="P3" s="511" t="s">
        <v>198</v>
      </c>
      <c r="Q3" s="511"/>
      <c r="R3" s="511"/>
      <c r="S3" s="511"/>
      <c r="T3" s="511"/>
      <c r="U3" s="511"/>
      <c r="V3" s="511"/>
      <c r="W3" s="511"/>
      <c r="X3" s="512"/>
      <c r="Y3" s="512"/>
    </row>
    <row r="4" spans="1:25" ht="16.5" customHeight="1" thickBot="1" x14ac:dyDescent="0.25">
      <c r="C4" s="513" t="s">
        <v>491</v>
      </c>
      <c r="D4" s="514">
        <v>40268</v>
      </c>
      <c r="E4" s="515"/>
      <c r="F4" s="515">
        <v>40633</v>
      </c>
      <c r="G4" s="515"/>
      <c r="H4" s="515">
        <v>40999</v>
      </c>
      <c r="I4" s="515"/>
      <c r="J4" s="515">
        <v>41364</v>
      </c>
      <c r="K4" s="515"/>
      <c r="L4" s="515">
        <v>41729</v>
      </c>
      <c r="M4" s="515"/>
      <c r="N4" s="515">
        <v>42094</v>
      </c>
      <c r="O4" s="516"/>
      <c r="P4" s="515">
        <v>42460</v>
      </c>
      <c r="Q4" s="515"/>
      <c r="R4" s="515">
        <v>42551</v>
      </c>
      <c r="S4" s="515"/>
      <c r="T4" s="515">
        <v>42643</v>
      </c>
      <c r="U4" s="515"/>
      <c r="V4" s="515">
        <v>42735</v>
      </c>
      <c r="W4" s="515"/>
      <c r="X4" s="515">
        <v>42825</v>
      </c>
      <c r="Y4" s="516"/>
    </row>
    <row r="5" spans="1:25" s="517" customFormat="1" ht="14.25" customHeight="1" x14ac:dyDescent="0.2">
      <c r="B5" s="851" t="s">
        <v>492</v>
      </c>
      <c r="C5" s="518">
        <v>0</v>
      </c>
      <c r="D5" s="519">
        <v>312</v>
      </c>
      <c r="E5" s="520"/>
      <c r="F5" s="520">
        <v>575</v>
      </c>
      <c r="G5" s="520"/>
      <c r="H5" s="520">
        <v>154</v>
      </c>
      <c r="I5" s="520"/>
      <c r="J5" s="520">
        <v>149</v>
      </c>
      <c r="K5" s="520"/>
      <c r="L5" s="520">
        <v>128.32432432432432</v>
      </c>
      <c r="M5" s="520"/>
      <c r="N5" s="520">
        <v>1146.7445945945944</v>
      </c>
      <c r="O5" s="521"/>
      <c r="P5" s="520">
        <v>1652.7297297297298</v>
      </c>
      <c r="Q5" s="520"/>
      <c r="R5" s="520">
        <v>1291.6324324324326</v>
      </c>
      <c r="S5" s="520"/>
      <c r="T5" s="520">
        <v>1312.3048648648648</v>
      </c>
      <c r="U5" s="520"/>
      <c r="V5" s="520">
        <v>1515.6643243243243</v>
      </c>
      <c r="W5" s="520"/>
      <c r="X5" s="520">
        <v>1991.2886699999999</v>
      </c>
      <c r="Y5" s="521"/>
    </row>
    <row r="6" spans="1:25" ht="14.25" x14ac:dyDescent="0.2">
      <c r="B6" s="852"/>
      <c r="C6" s="522">
        <v>1</v>
      </c>
      <c r="D6" s="523">
        <v>1501.0256410256411</v>
      </c>
      <c r="E6" s="524"/>
      <c r="F6" s="524">
        <v>300</v>
      </c>
      <c r="G6" s="524"/>
      <c r="H6" s="524">
        <v>538</v>
      </c>
      <c r="I6" s="524"/>
      <c r="J6" s="524">
        <v>136</v>
      </c>
      <c r="K6" s="524"/>
      <c r="L6" s="524">
        <v>138.94871794871796</v>
      </c>
      <c r="M6" s="524"/>
      <c r="N6" s="524">
        <v>187.48648648648648</v>
      </c>
      <c r="O6" s="525"/>
      <c r="P6" s="524">
        <v>1047.0675675675675</v>
      </c>
      <c r="Q6" s="524"/>
      <c r="R6" s="524">
        <v>1532.4594594594596</v>
      </c>
      <c r="S6" s="524"/>
      <c r="T6" s="524">
        <v>1711.8027027027026</v>
      </c>
      <c r="U6" s="524"/>
      <c r="V6" s="524">
        <v>1692.8378378378377</v>
      </c>
      <c r="W6" s="310" t="s">
        <v>497</v>
      </c>
      <c r="X6" s="524">
        <v>1499.3648699999999</v>
      </c>
      <c r="Y6" s="525"/>
    </row>
    <row r="7" spans="1:25" x14ac:dyDescent="0.2">
      <c r="B7" s="852"/>
      <c r="C7" s="522">
        <v>2</v>
      </c>
      <c r="D7" s="523">
        <v>1336.6410256410261</v>
      </c>
      <c r="E7" s="524"/>
      <c r="F7" s="524">
        <v>1445.846153846154</v>
      </c>
      <c r="G7" s="524"/>
      <c r="H7" s="524">
        <v>294.5128205128205</v>
      </c>
      <c r="I7" s="524"/>
      <c r="J7" s="524">
        <v>494.59615384615387</v>
      </c>
      <c r="K7" s="524"/>
      <c r="L7" s="524">
        <v>110.9054054054054</v>
      </c>
      <c r="M7" s="524"/>
      <c r="N7" s="524">
        <v>145.59459459459458</v>
      </c>
      <c r="O7" s="525"/>
      <c r="P7" s="524">
        <v>179.31081081081081</v>
      </c>
      <c r="Q7" s="524"/>
      <c r="R7" s="524">
        <v>209.31081081081081</v>
      </c>
      <c r="S7" s="524"/>
      <c r="T7" s="524">
        <v>224.75675675675677</v>
      </c>
      <c r="U7" s="524"/>
      <c r="V7" s="524">
        <v>359.75675675675677</v>
      </c>
      <c r="W7" s="524"/>
      <c r="X7" s="524">
        <v>921.14865999999995</v>
      </c>
      <c r="Y7" s="525"/>
    </row>
    <row r="8" spans="1:25" x14ac:dyDescent="0.2">
      <c r="B8" s="852"/>
      <c r="C8" s="526">
        <v>3</v>
      </c>
      <c r="D8" s="523">
        <v>1201.1538461538462</v>
      </c>
      <c r="E8" s="524"/>
      <c r="F8" s="524">
        <v>1301.9230769230774</v>
      </c>
      <c r="G8" s="524"/>
      <c r="H8" s="524">
        <v>1335.5897435897439</v>
      </c>
      <c r="I8" s="524"/>
      <c r="J8" s="524">
        <v>275.37837837837839</v>
      </c>
      <c r="K8" s="524"/>
      <c r="L8" s="524">
        <v>438.20270270270271</v>
      </c>
      <c r="M8" s="524"/>
      <c r="N8" s="524">
        <v>130</v>
      </c>
      <c r="O8" s="525"/>
      <c r="P8" s="524">
        <v>128.5</v>
      </c>
      <c r="Q8" s="524"/>
      <c r="R8" s="524">
        <v>91.5</v>
      </c>
      <c r="S8" s="524"/>
      <c r="T8" s="524">
        <v>159.81081081081081</v>
      </c>
      <c r="U8" s="524"/>
      <c r="V8" s="524">
        <v>139.22972972972974</v>
      </c>
      <c r="W8" s="524"/>
      <c r="X8" s="524">
        <v>151.84925999999999</v>
      </c>
      <c r="Y8" s="525"/>
    </row>
    <row r="9" spans="1:25" x14ac:dyDescent="0.2">
      <c r="B9" s="852"/>
      <c r="C9" s="526">
        <v>4</v>
      </c>
      <c r="D9" s="523">
        <v>1225.3589743589744</v>
      </c>
      <c r="E9" s="524"/>
      <c r="F9" s="524">
        <v>1166.1794871794871</v>
      </c>
      <c r="G9" s="524"/>
      <c r="H9" s="524">
        <v>1265.7948717948721</v>
      </c>
      <c r="I9" s="524"/>
      <c r="J9" s="524">
        <v>1293.6433333333332</v>
      </c>
      <c r="K9" s="524"/>
      <c r="L9" s="524">
        <v>265.46702702702703</v>
      </c>
      <c r="M9" s="524"/>
      <c r="N9" s="524">
        <v>441.87162162162167</v>
      </c>
      <c r="O9" s="525"/>
      <c r="P9" s="524">
        <v>122.71621621621622</v>
      </c>
      <c r="Q9" s="524"/>
      <c r="R9" s="524">
        <v>132.71621621621622</v>
      </c>
      <c r="S9" s="524"/>
      <c r="T9" s="524">
        <v>135.52702702702703</v>
      </c>
      <c r="U9" s="524"/>
      <c r="V9" s="524">
        <v>120.06297297297297</v>
      </c>
      <c r="W9" s="524"/>
      <c r="X9" s="524">
        <v>103.53595</v>
      </c>
      <c r="Y9" s="525"/>
    </row>
    <row r="10" spans="1:25" x14ac:dyDescent="0.2">
      <c r="B10" s="852"/>
      <c r="C10" s="527" t="s">
        <v>462</v>
      </c>
      <c r="D10" s="523">
        <v>5472.6153846153829</v>
      </c>
      <c r="E10" s="524"/>
      <c r="F10" s="524">
        <v>6034.8205128205127</v>
      </c>
      <c r="G10" s="524"/>
      <c r="H10" s="524">
        <v>6169.1025641025644</v>
      </c>
      <c r="I10" s="524"/>
      <c r="J10" s="524">
        <v>5832.1095426195425</v>
      </c>
      <c r="K10" s="524"/>
      <c r="L10" s="524">
        <v>5165.2866805266804</v>
      </c>
      <c r="M10" s="524"/>
      <c r="N10" s="524">
        <v>4303.8610949410941</v>
      </c>
      <c r="O10" s="525"/>
      <c r="P10" s="524">
        <v>3578.2811642411648</v>
      </c>
      <c r="Q10" s="524"/>
      <c r="R10" s="524">
        <v>3290.2982536382538</v>
      </c>
      <c r="S10" s="524"/>
      <c r="T10" s="524">
        <v>3050.4843243243249</v>
      </c>
      <c r="U10" s="524"/>
      <c r="V10" s="524">
        <v>2820.6049064449062</v>
      </c>
      <c r="W10" s="524"/>
      <c r="X10" s="524">
        <v>2515.8500900000004</v>
      </c>
      <c r="Y10" s="525"/>
    </row>
    <row r="11" spans="1:25" x14ac:dyDescent="0.2">
      <c r="B11" s="852"/>
      <c r="C11" s="528" t="s">
        <v>463</v>
      </c>
      <c r="D11" s="523">
        <v>4238.871794871794</v>
      </c>
      <c r="E11" s="524"/>
      <c r="F11" s="524">
        <v>3580.8205128205113</v>
      </c>
      <c r="G11" s="524"/>
      <c r="H11" s="524">
        <v>3619.7692307692305</v>
      </c>
      <c r="I11" s="524"/>
      <c r="J11" s="524">
        <v>3785.5517948717943</v>
      </c>
      <c r="K11" s="524"/>
      <c r="L11" s="524">
        <v>3845.0995218295207</v>
      </c>
      <c r="M11" s="524"/>
      <c r="N11" s="524">
        <v>3940.6606029106024</v>
      </c>
      <c r="O11" s="525"/>
      <c r="P11" s="524">
        <v>4207.1866666666656</v>
      </c>
      <c r="Q11" s="524"/>
      <c r="R11" s="524">
        <v>4246.394677754678</v>
      </c>
      <c r="S11" s="524"/>
      <c r="T11" s="524">
        <v>4195.1161191961191</v>
      </c>
      <c r="U11" s="524"/>
      <c r="V11" s="524">
        <v>4185.5799237699239</v>
      </c>
      <c r="W11" s="524"/>
      <c r="X11" s="524">
        <v>4250.6544100000001</v>
      </c>
      <c r="Y11" s="525"/>
    </row>
    <row r="12" spans="1:25" x14ac:dyDescent="0.2">
      <c r="B12" s="852"/>
      <c r="C12" s="527" t="s">
        <v>464</v>
      </c>
      <c r="D12" s="523">
        <v>4617.2820512820499</v>
      </c>
      <c r="E12" s="524"/>
      <c r="F12" s="524">
        <v>4543.3846153846134</v>
      </c>
      <c r="G12" s="524"/>
      <c r="H12" s="524">
        <v>3367.6153846153843</v>
      </c>
      <c r="I12" s="524"/>
      <c r="J12" s="524">
        <v>3299.2510256410255</v>
      </c>
      <c r="K12" s="524"/>
      <c r="L12" s="524">
        <v>3027.5393555093569</v>
      </c>
      <c r="M12" s="524"/>
      <c r="N12" s="524">
        <v>2872.4488704088708</v>
      </c>
      <c r="O12" s="525"/>
      <c r="P12" s="524">
        <v>2322.6255440055434</v>
      </c>
      <c r="Q12" s="524"/>
      <c r="R12" s="524">
        <v>2322.1366735966744</v>
      </c>
      <c r="S12" s="524"/>
      <c r="T12" s="524">
        <v>2337.18015939016</v>
      </c>
      <c r="U12" s="524"/>
      <c r="V12" s="524">
        <v>2294.9160083160086</v>
      </c>
      <c r="W12" s="524"/>
      <c r="X12" s="524">
        <v>2287.4168299999997</v>
      </c>
      <c r="Y12" s="525"/>
    </row>
    <row r="13" spans="1:25" x14ac:dyDescent="0.2">
      <c r="B13" s="852"/>
      <c r="C13" s="527" t="s">
        <v>465</v>
      </c>
      <c r="D13" s="523">
        <v>3496.6666666666647</v>
      </c>
      <c r="E13" s="524"/>
      <c r="F13" s="524">
        <v>3894.1794871794855</v>
      </c>
      <c r="G13" s="524"/>
      <c r="H13" s="524">
        <v>4429.948717948716</v>
      </c>
      <c r="I13" s="524"/>
      <c r="J13" s="524">
        <v>4260.3428205128212</v>
      </c>
      <c r="K13" s="524"/>
      <c r="L13" s="524">
        <v>3120.2608731808732</v>
      </c>
      <c r="M13" s="524"/>
      <c r="N13" s="524">
        <v>2853.9724948024946</v>
      </c>
      <c r="O13" s="525"/>
      <c r="P13" s="524">
        <v>2689.1844213444206</v>
      </c>
      <c r="Q13" s="524"/>
      <c r="R13" s="524">
        <v>2480.8254469854473</v>
      </c>
      <c r="S13" s="524"/>
      <c r="T13" s="524">
        <v>2263.7626264726268</v>
      </c>
      <c r="U13" s="524"/>
      <c r="V13" s="524">
        <v>2122.2390367290363</v>
      </c>
      <c r="W13" s="524"/>
      <c r="X13" s="524">
        <v>1944.3257999999998</v>
      </c>
      <c r="Y13" s="525"/>
    </row>
    <row r="14" spans="1:25" x14ac:dyDescent="0.2">
      <c r="B14" s="852"/>
      <c r="C14" s="527" t="s">
        <v>466</v>
      </c>
      <c r="D14" s="523">
        <v>943.94871794871847</v>
      </c>
      <c r="E14" s="524"/>
      <c r="F14" s="524">
        <v>1030.2307692307695</v>
      </c>
      <c r="G14" s="524"/>
      <c r="H14" s="524">
        <v>1159.1794871794873</v>
      </c>
      <c r="I14" s="524"/>
      <c r="J14" s="524">
        <v>1569.3802564102568</v>
      </c>
      <c r="K14" s="524"/>
      <c r="L14" s="524">
        <v>1643.4052044352045</v>
      </c>
      <c r="M14" s="524"/>
      <c r="N14" s="524">
        <v>1861.7942203742209</v>
      </c>
      <c r="O14" s="525"/>
      <c r="P14" s="524">
        <v>2015.2279140679148</v>
      </c>
      <c r="Q14" s="524"/>
      <c r="R14" s="524">
        <v>2098.5498128898134</v>
      </c>
      <c r="S14" s="524"/>
      <c r="T14" s="524">
        <v>2206.4118780318781</v>
      </c>
      <c r="U14" s="524"/>
      <c r="V14" s="524">
        <v>2228.8676992376991</v>
      </c>
      <c r="W14" s="524"/>
      <c r="X14" s="524">
        <v>2306.7024300000003</v>
      </c>
      <c r="Y14" s="525"/>
    </row>
    <row r="15" spans="1:25" x14ac:dyDescent="0.2">
      <c r="B15" s="852"/>
      <c r="C15" s="529" t="s">
        <v>467</v>
      </c>
      <c r="D15" s="523">
        <v>484.84615384615392</v>
      </c>
      <c r="E15" s="524"/>
      <c r="F15" s="524">
        <v>496.51282051282044</v>
      </c>
      <c r="G15" s="524"/>
      <c r="H15" s="524">
        <v>401.51282051282038</v>
      </c>
      <c r="I15" s="524"/>
      <c r="J15" s="524">
        <v>410.54584892584876</v>
      </c>
      <c r="K15" s="524"/>
      <c r="L15" s="524">
        <v>367.32045045045038</v>
      </c>
      <c r="M15" s="524"/>
      <c r="N15" s="524">
        <v>337.37751212751209</v>
      </c>
      <c r="O15" s="525"/>
      <c r="P15" s="524">
        <v>384.50654885654882</v>
      </c>
      <c r="Q15" s="524"/>
      <c r="R15" s="524">
        <v>394.47695772695766</v>
      </c>
      <c r="S15" s="524"/>
      <c r="T15" s="524">
        <v>406.28014553014538</v>
      </c>
      <c r="U15" s="524"/>
      <c r="V15" s="524">
        <v>407.64498267498266</v>
      </c>
      <c r="W15" s="524"/>
      <c r="X15" s="524">
        <v>430.41782000000018</v>
      </c>
      <c r="Y15" s="525"/>
    </row>
    <row r="16" spans="1:25" ht="14.25" x14ac:dyDescent="0.2">
      <c r="B16" s="530" t="s">
        <v>531</v>
      </c>
      <c r="C16" s="531"/>
      <c r="D16" s="561">
        <v>24830.41025641025</v>
      </c>
      <c r="E16" s="562"/>
      <c r="F16" s="562">
        <v>24368.89743589743</v>
      </c>
      <c r="G16" s="562"/>
      <c r="H16" s="562">
        <v>22735.025641025637</v>
      </c>
      <c r="I16" s="562"/>
      <c r="J16" s="562">
        <v>21505.799154539152</v>
      </c>
      <c r="K16" s="562"/>
      <c r="L16" s="562">
        <v>18250.76026334026</v>
      </c>
      <c r="M16" s="562"/>
      <c r="N16" s="562">
        <v>18221.812092862092</v>
      </c>
      <c r="O16" s="563"/>
      <c r="P16" s="562">
        <v>18327.336583506582</v>
      </c>
      <c r="Q16" s="562"/>
      <c r="R16" s="562">
        <v>18090.300741510746</v>
      </c>
      <c r="S16" s="562"/>
      <c r="T16" s="562">
        <v>18003.437415107415</v>
      </c>
      <c r="U16" s="562"/>
      <c r="V16" s="562">
        <v>17887.404178794179</v>
      </c>
      <c r="W16" s="634" t="s">
        <v>497</v>
      </c>
      <c r="X16" s="562">
        <v>18402.554790000002</v>
      </c>
      <c r="Y16" s="533"/>
    </row>
    <row r="17" spans="2:25" ht="14.25" customHeight="1" x14ac:dyDescent="0.2">
      <c r="B17" s="853" t="s">
        <v>107</v>
      </c>
      <c r="C17" s="522">
        <v>0</v>
      </c>
      <c r="D17" s="523">
        <v>601.74358974358984</v>
      </c>
      <c r="E17" s="524"/>
      <c r="F17" s="524">
        <v>600.1794871794873</v>
      </c>
      <c r="G17" s="524"/>
      <c r="H17" s="524">
        <v>272.12820512820514</v>
      </c>
      <c r="I17" s="524"/>
      <c r="J17" s="524">
        <v>223.78378378378378</v>
      </c>
      <c r="K17" s="524"/>
      <c r="L17" s="524">
        <v>166.85135135135135</v>
      </c>
      <c r="M17" s="524"/>
      <c r="N17" s="524">
        <v>519.86486486486478</v>
      </c>
      <c r="O17" s="525"/>
      <c r="P17" s="524">
        <v>829.56756756756761</v>
      </c>
      <c r="Q17" s="524"/>
      <c r="R17" s="524">
        <v>673.09459459459447</v>
      </c>
      <c r="S17" s="524"/>
      <c r="T17" s="524">
        <v>557.49999999999989</v>
      </c>
      <c r="U17" s="524"/>
      <c r="V17" s="524">
        <v>526.95945945945948</v>
      </c>
      <c r="W17" s="524"/>
      <c r="X17" s="524">
        <v>513.93242999999995</v>
      </c>
      <c r="Y17" s="525"/>
    </row>
    <row r="18" spans="2:25" x14ac:dyDescent="0.2">
      <c r="B18" s="852"/>
      <c r="C18" s="522">
        <v>1</v>
      </c>
      <c r="D18" s="523">
        <v>751.92307692307679</v>
      </c>
      <c r="E18" s="524"/>
      <c r="F18" s="524">
        <v>430.30769230769232</v>
      </c>
      <c r="G18" s="524"/>
      <c r="H18" s="524">
        <v>454.4615384615384</v>
      </c>
      <c r="I18" s="524"/>
      <c r="J18" s="524">
        <v>215.7051282051282</v>
      </c>
      <c r="K18" s="524"/>
      <c r="L18" s="524">
        <v>134</v>
      </c>
      <c r="M18" s="524"/>
      <c r="N18" s="524">
        <v>96.824324324324323</v>
      </c>
      <c r="O18" s="525"/>
      <c r="P18" s="524">
        <v>437.5</v>
      </c>
      <c r="Q18" s="524"/>
      <c r="R18" s="524">
        <v>654.39189189189187</v>
      </c>
      <c r="S18" s="524"/>
      <c r="T18" s="524">
        <v>704.08108108108104</v>
      </c>
      <c r="U18" s="524"/>
      <c r="V18" s="524">
        <v>690.64864864864865</v>
      </c>
      <c r="W18" s="524"/>
      <c r="X18" s="524">
        <v>596.14866000000006</v>
      </c>
      <c r="Y18" s="525"/>
    </row>
    <row r="19" spans="2:25" x14ac:dyDescent="0.2">
      <c r="B19" s="852"/>
      <c r="C19" s="522">
        <v>2</v>
      </c>
      <c r="D19" s="523">
        <v>1097.8461538461538</v>
      </c>
      <c r="E19" s="524"/>
      <c r="F19" s="524">
        <v>639.87179487179492</v>
      </c>
      <c r="G19" s="524"/>
      <c r="H19" s="524">
        <v>362.33333333333337</v>
      </c>
      <c r="I19" s="524"/>
      <c r="J19" s="524">
        <v>380.64102564102564</v>
      </c>
      <c r="K19" s="524"/>
      <c r="L19" s="524">
        <v>148.26923076923077</v>
      </c>
      <c r="M19" s="524"/>
      <c r="N19" s="524">
        <v>71.551891891891898</v>
      </c>
      <c r="O19" s="525"/>
      <c r="P19" s="524">
        <v>77.351351351351354</v>
      </c>
      <c r="Q19" s="524"/>
      <c r="R19" s="524">
        <v>91.824324324324323</v>
      </c>
      <c r="S19" s="524"/>
      <c r="T19" s="524">
        <v>140.08108108108109</v>
      </c>
      <c r="U19" s="524"/>
      <c r="V19" s="524">
        <v>200.08108108108109</v>
      </c>
      <c r="W19" s="524"/>
      <c r="X19" s="524">
        <v>312.10811999999999</v>
      </c>
      <c r="Y19" s="525"/>
    </row>
    <row r="20" spans="2:25" x14ac:dyDescent="0.2">
      <c r="B20" s="852"/>
      <c r="C20" s="526">
        <v>3</v>
      </c>
      <c r="D20" s="523">
        <v>740.51282051282044</v>
      </c>
      <c r="E20" s="524"/>
      <c r="F20" s="524">
        <v>988.05128205128244</v>
      </c>
      <c r="G20" s="524"/>
      <c r="H20" s="524">
        <v>548.15384615384608</v>
      </c>
      <c r="I20" s="524"/>
      <c r="J20" s="524">
        <v>326.68087318087322</v>
      </c>
      <c r="K20" s="524"/>
      <c r="L20" s="524">
        <v>280.52564102564099</v>
      </c>
      <c r="M20" s="524"/>
      <c r="N20" s="524">
        <v>88.025987525987532</v>
      </c>
      <c r="O20" s="525"/>
      <c r="P20" s="524">
        <v>54.810810810810807</v>
      </c>
      <c r="Q20" s="524"/>
      <c r="R20" s="524">
        <v>44.027027027027025</v>
      </c>
      <c r="S20" s="524"/>
      <c r="T20" s="524">
        <v>56.04054054054054</v>
      </c>
      <c r="U20" s="524"/>
      <c r="V20" s="524">
        <v>57.04054054054054</v>
      </c>
      <c r="W20" s="524"/>
      <c r="X20" s="524">
        <v>62.527029999999996</v>
      </c>
      <c r="Y20" s="525"/>
    </row>
    <row r="21" spans="2:25" x14ac:dyDescent="0.2">
      <c r="B21" s="852"/>
      <c r="C21" s="526">
        <v>4</v>
      </c>
      <c r="D21" s="523">
        <v>646.56410256410254</v>
      </c>
      <c r="E21" s="524"/>
      <c r="F21" s="524">
        <v>675.66666666666652</v>
      </c>
      <c r="G21" s="524"/>
      <c r="H21" s="524">
        <v>914.2820512820515</v>
      </c>
      <c r="I21" s="524"/>
      <c r="J21" s="524">
        <v>515.15215523215522</v>
      </c>
      <c r="K21" s="524"/>
      <c r="L21" s="524">
        <v>257.54487179487182</v>
      </c>
      <c r="M21" s="524"/>
      <c r="N21" s="524">
        <v>179.21794871794873</v>
      </c>
      <c r="O21" s="525"/>
      <c r="P21" s="524">
        <v>66.457380457380452</v>
      </c>
      <c r="Q21" s="524"/>
      <c r="R21" s="524">
        <v>73.349272349272354</v>
      </c>
      <c r="S21" s="524"/>
      <c r="T21" s="524">
        <v>60.785169785169785</v>
      </c>
      <c r="U21" s="524"/>
      <c r="V21" s="524">
        <v>48.285169785169785</v>
      </c>
      <c r="W21" s="524"/>
      <c r="X21" s="524">
        <v>45.810810000000004</v>
      </c>
      <c r="Y21" s="525"/>
    </row>
    <row r="22" spans="2:25" x14ac:dyDescent="0.2">
      <c r="B22" s="852"/>
      <c r="C22" s="527" t="s">
        <v>462</v>
      </c>
      <c r="D22" s="523">
        <v>2102.9487179487182</v>
      </c>
      <c r="E22" s="524"/>
      <c r="F22" s="524">
        <v>2391.6923076923076</v>
      </c>
      <c r="G22" s="524"/>
      <c r="H22" s="524">
        <v>2487.5897435897432</v>
      </c>
      <c r="I22" s="524"/>
      <c r="J22" s="524">
        <v>2759.0994386694383</v>
      </c>
      <c r="K22" s="524"/>
      <c r="L22" s="524">
        <v>2251.6920027720025</v>
      </c>
      <c r="M22" s="524"/>
      <c r="N22" s="524">
        <v>1741.8187248787249</v>
      </c>
      <c r="O22" s="525"/>
      <c r="P22" s="524">
        <v>1353.4706652806651</v>
      </c>
      <c r="Q22" s="524"/>
      <c r="R22" s="524">
        <v>1260.9550727650728</v>
      </c>
      <c r="S22" s="524"/>
      <c r="T22" s="524">
        <v>1170.7648440748439</v>
      </c>
      <c r="U22" s="524"/>
      <c r="V22" s="524">
        <v>1073.0305751905748</v>
      </c>
      <c r="W22" s="524"/>
      <c r="X22" s="524">
        <v>948.82110999999975</v>
      </c>
      <c r="Y22" s="525"/>
    </row>
    <row r="23" spans="2:25" x14ac:dyDescent="0.2">
      <c r="B23" s="852"/>
      <c r="C23" s="528" t="s">
        <v>463</v>
      </c>
      <c r="D23" s="523">
        <v>974.92307692307691</v>
      </c>
      <c r="E23" s="524"/>
      <c r="F23" s="524">
        <v>972.79487179487194</v>
      </c>
      <c r="G23" s="524"/>
      <c r="H23" s="524">
        <v>1030.3333333333333</v>
      </c>
      <c r="I23" s="524"/>
      <c r="J23" s="524">
        <v>1103.7372834372834</v>
      </c>
      <c r="K23" s="524"/>
      <c r="L23" s="524">
        <v>1104.4745668745666</v>
      </c>
      <c r="M23" s="524"/>
      <c r="N23" s="524">
        <v>1124.8277962577961</v>
      </c>
      <c r="O23" s="525"/>
      <c r="P23" s="524">
        <v>1191.2973665973668</v>
      </c>
      <c r="Q23" s="524"/>
      <c r="R23" s="524">
        <v>1205.809632709633</v>
      </c>
      <c r="S23" s="524"/>
      <c r="T23" s="524">
        <v>1218.3506375606378</v>
      </c>
      <c r="U23" s="524"/>
      <c r="V23" s="524">
        <v>1238.4258627858628</v>
      </c>
      <c r="W23" s="524"/>
      <c r="X23" s="524">
        <v>1263.3523700000003</v>
      </c>
      <c r="Y23" s="525"/>
    </row>
    <row r="24" spans="2:25" x14ac:dyDescent="0.2">
      <c r="B24" s="852"/>
      <c r="C24" s="527" t="s">
        <v>464</v>
      </c>
      <c r="D24" s="523">
        <v>436.56410256410254</v>
      </c>
      <c r="E24" s="524"/>
      <c r="F24" s="524">
        <v>445.0512820512821</v>
      </c>
      <c r="G24" s="524"/>
      <c r="H24" s="524">
        <v>486.07692307692304</v>
      </c>
      <c r="I24" s="524"/>
      <c r="J24" s="524">
        <v>609.25311850311834</v>
      </c>
      <c r="K24" s="524"/>
      <c r="L24" s="524">
        <v>522.55076230076224</v>
      </c>
      <c r="M24" s="524"/>
      <c r="N24" s="524">
        <v>465.16923769923778</v>
      </c>
      <c r="O24" s="525"/>
      <c r="P24" s="524">
        <v>444.08125433125446</v>
      </c>
      <c r="Q24" s="524"/>
      <c r="R24" s="524">
        <v>456.03087318087319</v>
      </c>
      <c r="S24" s="524"/>
      <c r="T24" s="524">
        <v>470.4030145530146</v>
      </c>
      <c r="U24" s="524"/>
      <c r="V24" s="524">
        <v>459.2399584199585</v>
      </c>
      <c r="W24" s="524"/>
      <c r="X24" s="524">
        <v>465.67630000000025</v>
      </c>
      <c r="Y24" s="525"/>
    </row>
    <row r="25" spans="2:25" x14ac:dyDescent="0.2">
      <c r="B25" s="852"/>
      <c r="C25" s="527" t="s">
        <v>465</v>
      </c>
      <c r="D25" s="523">
        <v>235.28205128205133</v>
      </c>
      <c r="E25" s="524"/>
      <c r="F25" s="524">
        <v>236.46153846153848</v>
      </c>
      <c r="G25" s="524"/>
      <c r="H25" s="524">
        <v>249.43589743589749</v>
      </c>
      <c r="I25" s="524"/>
      <c r="J25" s="524">
        <v>231.11046431046432</v>
      </c>
      <c r="K25" s="524"/>
      <c r="L25" s="524">
        <v>172.33170478170479</v>
      </c>
      <c r="M25" s="524"/>
      <c r="N25" s="524">
        <v>174.03471933471934</v>
      </c>
      <c r="O25" s="525"/>
      <c r="P25" s="524">
        <v>181.14708939708942</v>
      </c>
      <c r="Q25" s="524"/>
      <c r="R25" s="524">
        <v>174.22730422730427</v>
      </c>
      <c r="S25" s="524"/>
      <c r="T25" s="524">
        <v>174.62543312543318</v>
      </c>
      <c r="U25" s="524"/>
      <c r="V25" s="524">
        <v>194.79799029799031</v>
      </c>
      <c r="W25" s="524"/>
      <c r="X25" s="524">
        <v>207.75827999999996</v>
      </c>
      <c r="Y25" s="525"/>
    </row>
    <row r="26" spans="2:25" x14ac:dyDescent="0.2">
      <c r="B26" s="852"/>
      <c r="C26" s="527" t="s">
        <v>466</v>
      </c>
      <c r="D26" s="523">
        <v>51.435897435897431</v>
      </c>
      <c r="E26" s="524"/>
      <c r="F26" s="524">
        <v>54.102564102564102</v>
      </c>
      <c r="G26" s="524"/>
      <c r="H26" s="524">
        <v>58.153846153846139</v>
      </c>
      <c r="I26" s="524"/>
      <c r="J26" s="524">
        <v>85.318607068607065</v>
      </c>
      <c r="K26" s="524"/>
      <c r="L26" s="524">
        <v>74.430353430353421</v>
      </c>
      <c r="M26" s="524"/>
      <c r="N26" s="524">
        <v>82.611226611226613</v>
      </c>
      <c r="O26" s="525"/>
      <c r="P26" s="524">
        <v>86.833160083160081</v>
      </c>
      <c r="Q26" s="524"/>
      <c r="R26" s="524">
        <v>85.076403326403337</v>
      </c>
      <c r="S26" s="524"/>
      <c r="T26" s="524">
        <v>85.860187110187113</v>
      </c>
      <c r="U26" s="524"/>
      <c r="V26" s="524">
        <v>87.877165627165638</v>
      </c>
      <c r="W26" s="524"/>
      <c r="X26" s="524">
        <v>88.914269999999988</v>
      </c>
      <c r="Y26" s="525"/>
    </row>
    <row r="27" spans="2:25" x14ac:dyDescent="0.2">
      <c r="B27" s="852"/>
      <c r="C27" s="529" t="s">
        <v>467</v>
      </c>
      <c r="D27" s="523">
        <v>58.230769230769226</v>
      </c>
      <c r="E27" s="524"/>
      <c r="F27" s="524">
        <v>65.410256410256409</v>
      </c>
      <c r="G27" s="524"/>
      <c r="H27" s="524">
        <v>52.487179487179482</v>
      </c>
      <c r="I27" s="524"/>
      <c r="J27" s="524">
        <v>48.055266805266797</v>
      </c>
      <c r="K27" s="524"/>
      <c r="L27" s="524">
        <v>33.629937629937629</v>
      </c>
      <c r="M27" s="524"/>
      <c r="N27" s="524">
        <v>33.345634095634097</v>
      </c>
      <c r="O27" s="525"/>
      <c r="P27" s="524">
        <v>33.431219681219687</v>
      </c>
      <c r="Q27" s="524"/>
      <c r="R27" s="524">
        <v>37.78187803187803</v>
      </c>
      <c r="S27" s="524"/>
      <c r="T27" s="524">
        <v>37.965869715869715</v>
      </c>
      <c r="U27" s="524"/>
      <c r="V27" s="524">
        <v>37.102044352044352</v>
      </c>
      <c r="W27" s="524"/>
      <c r="X27" s="524">
        <v>39.319719999999997</v>
      </c>
      <c r="Y27" s="525"/>
    </row>
    <row r="28" spans="2:25" x14ac:dyDescent="0.2">
      <c r="B28" s="530" t="s">
        <v>510</v>
      </c>
      <c r="C28" s="531"/>
      <c r="D28" s="561">
        <v>7697.9743589743593</v>
      </c>
      <c r="E28" s="562"/>
      <c r="F28" s="562">
        <v>7499.5897435897441</v>
      </c>
      <c r="G28" s="562"/>
      <c r="H28" s="562">
        <v>6915.4358974358965</v>
      </c>
      <c r="I28" s="562"/>
      <c r="J28" s="562">
        <v>6498.5371448371443</v>
      </c>
      <c r="K28" s="562"/>
      <c r="L28" s="562">
        <v>5146.3004227304218</v>
      </c>
      <c r="M28" s="562"/>
      <c r="N28" s="562">
        <v>4577.292356202357</v>
      </c>
      <c r="O28" s="563"/>
      <c r="P28" s="562">
        <v>4755.947865557865</v>
      </c>
      <c r="Q28" s="562"/>
      <c r="R28" s="562">
        <v>4756.5682744282749</v>
      </c>
      <c r="S28" s="562"/>
      <c r="T28" s="562">
        <v>4676.4578586278576</v>
      </c>
      <c r="U28" s="562"/>
      <c r="V28" s="562">
        <v>4613.4884961884964</v>
      </c>
      <c r="W28" s="562"/>
      <c r="X28" s="562">
        <v>4544.3691000000008</v>
      </c>
      <c r="Y28" s="533"/>
    </row>
    <row r="29" spans="2:25" ht="14.25" customHeight="1" x14ac:dyDescent="0.2">
      <c r="B29" s="853" t="s">
        <v>487</v>
      </c>
      <c r="C29" s="522">
        <v>0</v>
      </c>
      <c r="D29" s="523"/>
      <c r="E29" s="524"/>
      <c r="F29" s="524"/>
      <c r="G29" s="524"/>
      <c r="H29" s="524"/>
      <c r="I29" s="524"/>
      <c r="J29" s="524"/>
      <c r="K29" s="524"/>
      <c r="L29" s="524"/>
      <c r="M29" s="524"/>
      <c r="N29" s="524">
        <v>3215.9974054054087</v>
      </c>
      <c r="O29" s="525"/>
      <c r="P29" s="524">
        <v>80.144054054054052</v>
      </c>
      <c r="Q29" s="524"/>
      <c r="R29" s="524">
        <v>82.289999999999992</v>
      </c>
      <c r="S29" s="524"/>
      <c r="T29" s="524">
        <v>81.41162162162162</v>
      </c>
      <c r="U29" s="524"/>
      <c r="V29" s="524">
        <v>58.921621621621625</v>
      </c>
      <c r="W29" s="524"/>
      <c r="X29" s="524">
        <v>31.497310000000002</v>
      </c>
      <c r="Y29" s="525"/>
    </row>
    <row r="30" spans="2:25" ht="14.25" customHeight="1" x14ac:dyDescent="0.2">
      <c r="B30" s="854"/>
      <c r="C30" s="522">
        <v>1</v>
      </c>
      <c r="D30" s="523"/>
      <c r="E30" s="524"/>
      <c r="F30" s="524"/>
      <c r="G30" s="524"/>
      <c r="H30" s="524"/>
      <c r="I30" s="524"/>
      <c r="J30" s="524"/>
      <c r="K30" s="524"/>
      <c r="L30" s="524"/>
      <c r="M30" s="524"/>
      <c r="N30" s="524">
        <v>0</v>
      </c>
      <c r="O30" s="525"/>
      <c r="P30" s="524">
        <v>3185.9237027027052</v>
      </c>
      <c r="Q30" s="524"/>
      <c r="R30" s="524">
        <v>283.77162162162159</v>
      </c>
      <c r="S30" s="524"/>
      <c r="T30" s="524">
        <v>438.18783783783783</v>
      </c>
      <c r="U30" s="524"/>
      <c r="V30" s="524">
        <v>363.07243243243244</v>
      </c>
      <c r="W30" s="524"/>
      <c r="X30" s="524">
        <v>171.36027000000001</v>
      </c>
      <c r="Y30" s="525"/>
    </row>
    <row r="31" spans="2:25" ht="14.25" customHeight="1" x14ac:dyDescent="0.2">
      <c r="B31" s="854"/>
      <c r="C31" s="522">
        <v>2</v>
      </c>
      <c r="D31" s="523"/>
      <c r="E31" s="524"/>
      <c r="F31" s="524"/>
      <c r="G31" s="524"/>
      <c r="H31" s="524"/>
      <c r="I31" s="524"/>
      <c r="J31" s="524"/>
      <c r="K31" s="524"/>
      <c r="L31" s="524"/>
      <c r="M31" s="524"/>
      <c r="N31" s="524">
        <v>0</v>
      </c>
      <c r="O31" s="525"/>
      <c r="P31" s="524">
        <v>0</v>
      </c>
      <c r="Q31" s="524"/>
      <c r="R31" s="524">
        <v>3000.7293783783807</v>
      </c>
      <c r="S31" s="524"/>
      <c r="T31" s="524">
        <v>3021.8501891891915</v>
      </c>
      <c r="U31" s="524"/>
      <c r="V31" s="524">
        <v>3180.7604594594618</v>
      </c>
      <c r="W31" s="524"/>
      <c r="X31" s="524">
        <v>3378.9230000000016</v>
      </c>
      <c r="Y31" s="525"/>
    </row>
    <row r="32" spans="2:25" ht="14.25" customHeight="1" x14ac:dyDescent="0.2">
      <c r="B32" s="854"/>
      <c r="C32" s="526">
        <v>3</v>
      </c>
      <c r="D32" s="523"/>
      <c r="E32" s="524"/>
      <c r="F32" s="524"/>
      <c r="G32" s="524"/>
      <c r="H32" s="524"/>
      <c r="I32" s="524"/>
      <c r="J32" s="524"/>
      <c r="K32" s="524"/>
      <c r="L32" s="524"/>
      <c r="M32" s="524"/>
      <c r="N32" s="524">
        <v>1</v>
      </c>
      <c r="O32" s="525"/>
      <c r="P32" s="524">
        <v>1</v>
      </c>
      <c r="Q32" s="524"/>
      <c r="R32" s="524">
        <v>2</v>
      </c>
      <c r="S32" s="524"/>
      <c r="T32" s="524">
        <v>3</v>
      </c>
      <c r="U32" s="524"/>
      <c r="V32" s="524">
        <v>4.9459459459459456</v>
      </c>
      <c r="W32" s="524"/>
      <c r="X32" s="524">
        <v>3.9459499999999998</v>
      </c>
      <c r="Y32" s="525"/>
    </row>
    <row r="33" spans="2:25" ht="14.25" customHeight="1" x14ac:dyDescent="0.2">
      <c r="B33" s="854"/>
      <c r="C33" s="526">
        <v>4</v>
      </c>
      <c r="D33" s="523"/>
      <c r="E33" s="524"/>
      <c r="F33" s="524"/>
      <c r="G33" s="524"/>
      <c r="H33" s="524"/>
      <c r="I33" s="524"/>
      <c r="J33" s="524"/>
      <c r="K33" s="524"/>
      <c r="L33" s="524"/>
      <c r="M33" s="524"/>
      <c r="N33" s="524">
        <v>0</v>
      </c>
      <c r="O33" s="525"/>
      <c r="P33" s="524">
        <v>1</v>
      </c>
      <c r="Q33" s="524"/>
      <c r="R33" s="524">
        <v>1</v>
      </c>
      <c r="S33" s="524"/>
      <c r="T33" s="524">
        <v>2</v>
      </c>
      <c r="U33" s="524"/>
      <c r="V33" s="524">
        <v>2</v>
      </c>
      <c r="W33" s="524"/>
      <c r="X33" s="524">
        <v>2</v>
      </c>
      <c r="Y33" s="525"/>
    </row>
    <row r="34" spans="2:25" ht="14.25" customHeight="1" x14ac:dyDescent="0.2">
      <c r="B34" s="854"/>
      <c r="C34" s="527" t="s">
        <v>462</v>
      </c>
      <c r="D34" s="523"/>
      <c r="E34" s="524"/>
      <c r="F34" s="524"/>
      <c r="G34" s="524"/>
      <c r="H34" s="524"/>
      <c r="I34" s="524"/>
      <c r="J34" s="524"/>
      <c r="K34" s="524"/>
      <c r="L34" s="524"/>
      <c r="M34" s="524"/>
      <c r="N34" s="524">
        <v>1.6</v>
      </c>
      <c r="O34" s="525"/>
      <c r="P34" s="524">
        <v>3</v>
      </c>
      <c r="Q34" s="524"/>
      <c r="R34" s="524">
        <v>2</v>
      </c>
      <c r="S34" s="524"/>
      <c r="T34" s="524">
        <v>4</v>
      </c>
      <c r="U34" s="524"/>
      <c r="V34" s="524">
        <v>4.8108108108108105</v>
      </c>
      <c r="W34" s="524"/>
      <c r="X34" s="524">
        <v>5.81081</v>
      </c>
      <c r="Y34" s="525"/>
    </row>
    <row r="35" spans="2:25" ht="14.25" customHeight="1" x14ac:dyDescent="0.2">
      <c r="B35" s="854"/>
      <c r="C35" s="528" t="s">
        <v>463</v>
      </c>
      <c r="D35" s="523"/>
      <c r="E35" s="524"/>
      <c r="F35" s="524"/>
      <c r="G35" s="524"/>
      <c r="H35" s="524"/>
      <c r="I35" s="524"/>
      <c r="J35" s="524"/>
      <c r="K35" s="524"/>
      <c r="L35" s="524"/>
      <c r="M35" s="524"/>
      <c r="N35" s="524">
        <v>0</v>
      </c>
      <c r="O35" s="525"/>
      <c r="P35" s="524">
        <v>0</v>
      </c>
      <c r="Q35" s="524"/>
      <c r="R35" s="524">
        <v>0</v>
      </c>
      <c r="S35" s="524"/>
      <c r="T35" s="524">
        <v>0</v>
      </c>
      <c r="U35" s="524"/>
      <c r="V35" s="524">
        <v>0</v>
      </c>
      <c r="W35" s="524"/>
      <c r="X35" s="524">
        <v>0</v>
      </c>
      <c r="Y35" s="525"/>
    </row>
    <row r="36" spans="2:25" ht="14.25" customHeight="1" x14ac:dyDescent="0.2">
      <c r="B36" s="854"/>
      <c r="C36" s="527" t="s">
        <v>464</v>
      </c>
      <c r="D36" s="523"/>
      <c r="E36" s="524"/>
      <c r="F36" s="524"/>
      <c r="G36" s="524"/>
      <c r="H36" s="524"/>
      <c r="I36" s="524"/>
      <c r="J36" s="524"/>
      <c r="K36" s="524"/>
      <c r="L36" s="524"/>
      <c r="M36" s="524"/>
      <c r="N36" s="524">
        <v>0</v>
      </c>
      <c r="O36" s="525"/>
      <c r="P36" s="524">
        <v>0</v>
      </c>
      <c r="Q36" s="524"/>
      <c r="R36" s="524">
        <v>0</v>
      </c>
      <c r="S36" s="524"/>
      <c r="T36" s="524">
        <v>0</v>
      </c>
      <c r="U36" s="524"/>
      <c r="V36" s="524">
        <v>0</v>
      </c>
      <c r="W36" s="524"/>
      <c r="X36" s="524">
        <v>0</v>
      </c>
      <c r="Y36" s="525"/>
    </row>
    <row r="37" spans="2:25" ht="14.25" customHeight="1" x14ac:dyDescent="0.2">
      <c r="B37" s="854"/>
      <c r="C37" s="527" t="s">
        <v>465</v>
      </c>
      <c r="D37" s="523"/>
      <c r="E37" s="524"/>
      <c r="F37" s="524"/>
      <c r="G37" s="524"/>
      <c r="H37" s="524"/>
      <c r="I37" s="524"/>
      <c r="J37" s="524"/>
      <c r="K37" s="524"/>
      <c r="L37" s="524"/>
      <c r="M37" s="524"/>
      <c r="N37" s="524">
        <v>0</v>
      </c>
      <c r="O37" s="525"/>
      <c r="P37" s="524">
        <v>0</v>
      </c>
      <c r="Q37" s="524"/>
      <c r="R37" s="524">
        <v>0</v>
      </c>
      <c r="S37" s="524"/>
      <c r="T37" s="524">
        <v>0</v>
      </c>
      <c r="U37" s="524"/>
      <c r="V37" s="524">
        <v>0</v>
      </c>
      <c r="W37" s="524"/>
      <c r="X37" s="524">
        <v>0</v>
      </c>
      <c r="Y37" s="525"/>
    </row>
    <row r="38" spans="2:25" ht="14.25" customHeight="1" x14ac:dyDescent="0.2">
      <c r="B38" s="854"/>
      <c r="C38" s="527" t="s">
        <v>466</v>
      </c>
      <c r="D38" s="523"/>
      <c r="E38" s="524"/>
      <c r="F38" s="524"/>
      <c r="G38" s="524"/>
      <c r="H38" s="524"/>
      <c r="I38" s="524"/>
      <c r="J38" s="524"/>
      <c r="K38" s="524"/>
      <c r="L38" s="524"/>
      <c r="M38" s="524"/>
      <c r="N38" s="524">
        <v>0</v>
      </c>
      <c r="O38" s="525"/>
      <c r="P38" s="524">
        <v>0</v>
      </c>
      <c r="Q38" s="524"/>
      <c r="R38" s="524">
        <v>0</v>
      </c>
      <c r="S38" s="524"/>
      <c r="T38" s="524">
        <v>0</v>
      </c>
      <c r="U38" s="524"/>
      <c r="V38" s="524">
        <v>0</v>
      </c>
      <c r="W38" s="524"/>
      <c r="X38" s="524">
        <v>0</v>
      </c>
      <c r="Y38" s="525"/>
    </row>
    <row r="39" spans="2:25" ht="14.25" customHeight="1" x14ac:dyDescent="0.2">
      <c r="B39" s="854"/>
      <c r="C39" s="529" t="s">
        <v>467</v>
      </c>
      <c r="D39" s="523"/>
      <c r="E39" s="524"/>
      <c r="F39" s="524"/>
      <c r="G39" s="524"/>
      <c r="H39" s="524"/>
      <c r="I39" s="524"/>
      <c r="J39" s="524"/>
      <c r="K39" s="524"/>
      <c r="L39" s="524"/>
      <c r="M39" s="524"/>
      <c r="N39" s="524">
        <v>0</v>
      </c>
      <c r="O39" s="525"/>
      <c r="P39" s="524">
        <v>0</v>
      </c>
      <c r="Q39" s="524"/>
      <c r="R39" s="524">
        <v>0</v>
      </c>
      <c r="S39" s="524"/>
      <c r="T39" s="524">
        <v>0</v>
      </c>
      <c r="U39" s="524"/>
      <c r="V39" s="524">
        <v>0</v>
      </c>
      <c r="W39" s="524"/>
      <c r="X39" s="524">
        <v>0</v>
      </c>
      <c r="Y39" s="525"/>
    </row>
    <row r="40" spans="2:25" ht="15" thickBot="1" x14ac:dyDescent="0.25">
      <c r="B40" s="856" t="s">
        <v>525</v>
      </c>
      <c r="C40" s="857" t="s">
        <v>524</v>
      </c>
      <c r="D40" s="534"/>
      <c r="E40" s="535"/>
      <c r="F40" s="535"/>
      <c r="G40" s="535"/>
      <c r="H40" s="535"/>
      <c r="I40" s="535"/>
      <c r="J40" s="535"/>
      <c r="K40" s="535"/>
      <c r="L40" s="535"/>
      <c r="M40" s="535"/>
      <c r="N40" s="564">
        <v>3218.5974054054086</v>
      </c>
      <c r="O40" s="565"/>
      <c r="P40" s="564">
        <v>3271.0677567567591</v>
      </c>
      <c r="Q40" s="564"/>
      <c r="R40" s="564">
        <v>3371.7910000000024</v>
      </c>
      <c r="S40" s="564"/>
      <c r="T40" s="564">
        <v>3550.449648648651</v>
      </c>
      <c r="U40" s="564"/>
      <c r="V40" s="564">
        <v>3614.5112702702727</v>
      </c>
      <c r="W40" s="564"/>
      <c r="X40" s="564">
        <v>3593.5373400000012</v>
      </c>
      <c r="Y40" s="536"/>
    </row>
    <row r="41" spans="2:25" ht="13.5" thickBot="1" x14ac:dyDescent="0.25">
      <c r="C41" s="470"/>
      <c r="E41" s="537"/>
      <c r="F41" s="537"/>
      <c r="H41" s="537"/>
      <c r="I41" s="537"/>
      <c r="K41" s="537"/>
      <c r="L41" s="537"/>
      <c r="N41" s="537"/>
      <c r="O41" s="537"/>
      <c r="Q41" s="537"/>
      <c r="R41" s="537"/>
      <c r="T41" s="537"/>
      <c r="U41" s="537"/>
      <c r="W41" s="537"/>
      <c r="X41" s="537"/>
      <c r="Y41" s="537"/>
    </row>
    <row r="42" spans="2:25" ht="14.25" customHeight="1" x14ac:dyDescent="0.2">
      <c r="B42" s="851" t="s">
        <v>326</v>
      </c>
      <c r="C42" s="518">
        <v>0</v>
      </c>
      <c r="D42" s="519">
        <v>1629.897114026382</v>
      </c>
      <c r="E42" s="520"/>
      <c r="F42" s="520">
        <v>1952.4707156258369</v>
      </c>
      <c r="G42" s="520"/>
      <c r="H42" s="520">
        <v>874.37361183751432</v>
      </c>
      <c r="I42" s="520"/>
      <c r="J42" s="520">
        <v>556.61575883575892</v>
      </c>
      <c r="K42" s="520"/>
      <c r="L42" s="520">
        <v>887.56884837667826</v>
      </c>
      <c r="M42" s="520"/>
      <c r="N42" s="520">
        <v>11450.277894465902</v>
      </c>
      <c r="O42" s="521"/>
      <c r="P42" s="520">
        <v>4303.7118018018027</v>
      </c>
      <c r="Q42" s="520"/>
      <c r="R42" s="520">
        <v>3464.3622522522505</v>
      </c>
      <c r="S42" s="520"/>
      <c r="T42" s="520">
        <v>3132.3610810810806</v>
      </c>
      <c r="U42" s="520"/>
      <c r="V42" s="520">
        <v>3302.2481081081073</v>
      </c>
      <c r="W42" s="520"/>
      <c r="X42" s="520">
        <v>3719.7011299999999</v>
      </c>
      <c r="Y42" s="521"/>
    </row>
    <row r="43" spans="2:25" ht="14.25" customHeight="1" x14ac:dyDescent="0.2">
      <c r="B43" s="854"/>
      <c r="C43" s="522">
        <v>1</v>
      </c>
      <c r="D43" s="523">
        <v>4399.9185720805226</v>
      </c>
      <c r="E43" s="524"/>
      <c r="F43" s="524">
        <v>1285.0481745106133</v>
      </c>
      <c r="G43" s="524"/>
      <c r="H43" s="524">
        <v>1663.450924685071</v>
      </c>
      <c r="I43" s="524"/>
      <c r="J43" s="524">
        <v>714.60576412381272</v>
      </c>
      <c r="K43" s="524"/>
      <c r="L43" s="524">
        <v>448.81853083853088</v>
      </c>
      <c r="M43" s="524"/>
      <c r="N43" s="524">
        <v>788.00198198198188</v>
      </c>
      <c r="O43" s="525"/>
      <c r="P43" s="524">
        <v>10720.669077220084</v>
      </c>
      <c r="Q43" s="524"/>
      <c r="R43" s="524">
        <v>4282.0762162162173</v>
      </c>
      <c r="S43" s="524"/>
      <c r="T43" s="524">
        <v>4595.6245945945939</v>
      </c>
      <c r="U43" s="524"/>
      <c r="V43" s="524">
        <v>4368.5597297297309</v>
      </c>
      <c r="W43" s="524"/>
      <c r="X43" s="524">
        <v>3704.3227100000022</v>
      </c>
      <c r="Y43" s="525"/>
    </row>
    <row r="44" spans="2:25" ht="14.25" customHeight="1" x14ac:dyDescent="0.2">
      <c r="B44" s="854"/>
      <c r="C44" s="522">
        <v>2</v>
      </c>
      <c r="D44" s="523">
        <v>3992.5760653980165</v>
      </c>
      <c r="E44" s="524"/>
      <c r="F44" s="524">
        <v>3711.119676342114</v>
      </c>
      <c r="G44" s="524"/>
      <c r="H44" s="524">
        <v>1142.5567691679885</v>
      </c>
      <c r="I44" s="524"/>
      <c r="J44" s="524">
        <v>1436.0931423476547</v>
      </c>
      <c r="K44" s="524"/>
      <c r="L44" s="524">
        <v>583.77040309540314</v>
      </c>
      <c r="M44" s="524"/>
      <c r="N44" s="524">
        <v>381.48927234927237</v>
      </c>
      <c r="O44" s="525"/>
      <c r="P44" s="524">
        <v>681.78189189189175</v>
      </c>
      <c r="Q44" s="524"/>
      <c r="R44" s="524">
        <v>8176.0001196911226</v>
      </c>
      <c r="S44" s="524"/>
      <c r="T44" s="524">
        <v>8283.9222895752937</v>
      </c>
      <c r="U44" s="524"/>
      <c r="V44" s="524">
        <v>8748.4139498069526</v>
      </c>
      <c r="W44" s="524"/>
      <c r="X44" s="524">
        <v>9862.2694700000011</v>
      </c>
      <c r="Y44" s="525"/>
    </row>
    <row r="45" spans="2:25" ht="14.25" customHeight="1" x14ac:dyDescent="0.2">
      <c r="B45" s="854"/>
      <c r="C45" s="526">
        <v>3</v>
      </c>
      <c r="D45" s="523">
        <v>3274.5836435899841</v>
      </c>
      <c r="E45" s="524"/>
      <c r="F45" s="524">
        <v>3550.4746705107677</v>
      </c>
      <c r="G45" s="524"/>
      <c r="H45" s="524">
        <v>3289.586016308454</v>
      </c>
      <c r="I45" s="524"/>
      <c r="J45" s="524">
        <v>1026.9602439628047</v>
      </c>
      <c r="K45" s="524"/>
      <c r="L45" s="524">
        <v>1247.1757126357127</v>
      </c>
      <c r="M45" s="524"/>
      <c r="N45" s="524">
        <v>502.48784188034188</v>
      </c>
      <c r="O45" s="525"/>
      <c r="P45" s="524">
        <v>330.5745945945946</v>
      </c>
      <c r="Q45" s="524"/>
      <c r="R45" s="524">
        <v>281.27000000000004</v>
      </c>
      <c r="S45" s="524"/>
      <c r="T45" s="524">
        <v>479.68594594594589</v>
      </c>
      <c r="U45" s="524"/>
      <c r="V45" s="524">
        <v>518.5372972972973</v>
      </c>
      <c r="W45" s="524"/>
      <c r="X45" s="524">
        <v>622.46353000000022</v>
      </c>
      <c r="Y45" s="525"/>
    </row>
    <row r="46" spans="2:25" ht="14.25" customHeight="1" x14ac:dyDescent="0.2">
      <c r="B46" s="854"/>
      <c r="C46" s="526">
        <v>4</v>
      </c>
      <c r="D46" s="523">
        <v>2916.1454060332117</v>
      </c>
      <c r="E46" s="524"/>
      <c r="F46" s="524">
        <v>2859.8446460022069</v>
      </c>
      <c r="G46" s="524"/>
      <c r="H46" s="524">
        <v>3324.6453866195334</v>
      </c>
      <c r="I46" s="524"/>
      <c r="J46" s="524">
        <v>3089.5406820503154</v>
      </c>
      <c r="K46" s="524"/>
      <c r="L46" s="524">
        <v>914.36009702009687</v>
      </c>
      <c r="M46" s="524"/>
      <c r="N46" s="524">
        <v>1102.4713236313235</v>
      </c>
      <c r="O46" s="525"/>
      <c r="P46" s="524">
        <v>405.96785343035344</v>
      </c>
      <c r="Q46" s="524"/>
      <c r="R46" s="524">
        <v>401.8807137907138</v>
      </c>
      <c r="S46" s="524"/>
      <c r="T46" s="524">
        <v>363.73429140679139</v>
      </c>
      <c r="U46" s="524"/>
      <c r="V46" s="524">
        <v>320.68138600138604</v>
      </c>
      <c r="W46" s="524"/>
      <c r="X46" s="524">
        <v>287.07553999999999</v>
      </c>
      <c r="Y46" s="525"/>
    </row>
    <row r="47" spans="2:25" ht="14.25" customHeight="1" x14ac:dyDescent="0.2">
      <c r="B47" s="854"/>
      <c r="C47" s="527" t="s">
        <v>462</v>
      </c>
      <c r="D47" s="523">
        <v>11759.844512762569</v>
      </c>
      <c r="E47" s="524"/>
      <c r="F47" s="524">
        <v>12720.57834539445</v>
      </c>
      <c r="G47" s="524"/>
      <c r="H47" s="524">
        <v>12861.004805802844</v>
      </c>
      <c r="I47" s="524"/>
      <c r="J47" s="524">
        <v>12717.533405591326</v>
      </c>
      <c r="K47" s="524"/>
      <c r="L47" s="524">
        <v>11719.219409794396</v>
      </c>
      <c r="M47" s="524"/>
      <c r="N47" s="524">
        <v>9805.3024278124194</v>
      </c>
      <c r="O47" s="525"/>
      <c r="P47" s="524">
        <v>7827.2999364749376</v>
      </c>
      <c r="Q47" s="524"/>
      <c r="R47" s="524">
        <v>7326.280862785864</v>
      </c>
      <c r="S47" s="524"/>
      <c r="T47" s="524">
        <v>6905.1510441210457</v>
      </c>
      <c r="U47" s="524"/>
      <c r="V47" s="524">
        <v>6441.6094519519556</v>
      </c>
      <c r="W47" s="524"/>
      <c r="X47" s="524">
        <v>5889.7461499999972</v>
      </c>
      <c r="Y47" s="525"/>
    </row>
    <row r="48" spans="2:25" ht="14.25" customHeight="1" x14ac:dyDescent="0.2">
      <c r="B48" s="854"/>
      <c r="C48" s="528" t="s">
        <v>463</v>
      </c>
      <c r="D48" s="523">
        <v>7418.8538583236113</v>
      </c>
      <c r="E48" s="524"/>
      <c r="F48" s="524">
        <v>6770.7667363047758</v>
      </c>
      <c r="G48" s="524"/>
      <c r="H48" s="524">
        <v>6952.2719200465481</v>
      </c>
      <c r="I48" s="524"/>
      <c r="J48" s="524">
        <v>7322.8399159464998</v>
      </c>
      <c r="K48" s="524"/>
      <c r="L48" s="524">
        <v>7603.2391828366808</v>
      </c>
      <c r="M48" s="524"/>
      <c r="N48" s="524">
        <v>7839.2970645645619</v>
      </c>
      <c r="O48" s="525"/>
      <c r="P48" s="524">
        <v>7876.444022869021</v>
      </c>
      <c r="Q48" s="524"/>
      <c r="R48" s="524">
        <v>7970.5285966735992</v>
      </c>
      <c r="S48" s="524"/>
      <c r="T48" s="524">
        <v>7968.0876761376767</v>
      </c>
      <c r="U48" s="524"/>
      <c r="V48" s="524">
        <v>7999.7809702009681</v>
      </c>
      <c r="W48" s="524"/>
      <c r="X48" s="524">
        <v>8151.4386800000029</v>
      </c>
      <c r="Y48" s="525"/>
    </row>
    <row r="49" spans="1:25" ht="14.25" customHeight="1" x14ac:dyDescent="0.2">
      <c r="B49" s="854"/>
      <c r="C49" s="527" t="s">
        <v>464</v>
      </c>
      <c r="D49" s="523">
        <v>6572.2297864736856</v>
      </c>
      <c r="E49" s="524"/>
      <c r="F49" s="524">
        <v>6440.0887608326557</v>
      </c>
      <c r="G49" s="524"/>
      <c r="H49" s="524">
        <v>5081.4965603502142</v>
      </c>
      <c r="I49" s="524"/>
      <c r="J49" s="524">
        <v>5205.2108616026881</v>
      </c>
      <c r="K49" s="524"/>
      <c r="L49" s="524">
        <v>4899.23004042504</v>
      </c>
      <c r="M49" s="524"/>
      <c r="N49" s="524">
        <v>4841.7218988219001</v>
      </c>
      <c r="O49" s="525"/>
      <c r="P49" s="524">
        <v>4112.9331427581437</v>
      </c>
      <c r="Q49" s="524"/>
      <c r="R49" s="524">
        <v>4159.4240113190126</v>
      </c>
      <c r="S49" s="524"/>
      <c r="T49" s="524">
        <v>4239.9719958419973</v>
      </c>
      <c r="U49" s="524"/>
      <c r="V49" s="524">
        <v>4232.3712525987567</v>
      </c>
      <c r="W49" s="524"/>
      <c r="X49" s="524">
        <v>4272.0707900000043</v>
      </c>
      <c r="Y49" s="525"/>
    </row>
    <row r="50" spans="1:25" ht="14.25" customHeight="1" x14ac:dyDescent="0.2">
      <c r="B50" s="854"/>
      <c r="C50" s="527" t="s">
        <v>465</v>
      </c>
      <c r="D50" s="523">
        <v>4853.46010899669</v>
      </c>
      <c r="E50" s="524"/>
      <c r="F50" s="524">
        <v>5310.5865719646154</v>
      </c>
      <c r="G50" s="524"/>
      <c r="H50" s="524">
        <v>5867.9574376842638</v>
      </c>
      <c r="I50" s="524"/>
      <c r="J50" s="524">
        <v>5641.6839472305292</v>
      </c>
      <c r="K50" s="524"/>
      <c r="L50" s="524">
        <v>4330.1446754446779</v>
      </c>
      <c r="M50" s="524"/>
      <c r="N50" s="524">
        <v>4044.9743936243967</v>
      </c>
      <c r="O50" s="525"/>
      <c r="P50" s="524">
        <v>3754.6081011781039</v>
      </c>
      <c r="Q50" s="524"/>
      <c r="R50" s="524">
        <v>3519.7230353430377</v>
      </c>
      <c r="S50" s="524"/>
      <c r="T50" s="524">
        <v>3293.001136521139</v>
      </c>
      <c r="U50" s="524"/>
      <c r="V50" s="524">
        <v>3143.0173111573117</v>
      </c>
      <c r="W50" s="524"/>
      <c r="X50" s="524">
        <v>2966.5593900000022</v>
      </c>
      <c r="Y50" s="525"/>
    </row>
    <row r="51" spans="1:25" ht="14.25" customHeight="1" x14ac:dyDescent="0.2">
      <c r="B51" s="854"/>
      <c r="C51" s="527" t="s">
        <v>466</v>
      </c>
      <c r="D51" s="523">
        <v>1497.3766193156437</v>
      </c>
      <c r="E51" s="524"/>
      <c r="F51" s="524">
        <v>1626.5212632895564</v>
      </c>
      <c r="G51" s="524"/>
      <c r="H51" s="524">
        <v>1699.9687751273111</v>
      </c>
      <c r="I51" s="524"/>
      <c r="J51" s="524">
        <v>2205.1937656498626</v>
      </c>
      <c r="K51" s="524"/>
      <c r="L51" s="524">
        <v>2294.5619167244176</v>
      </c>
      <c r="M51" s="524"/>
      <c r="N51" s="524">
        <v>2642.2219883344892</v>
      </c>
      <c r="O51" s="525"/>
      <c r="P51" s="524">
        <v>2785.2995876645882</v>
      </c>
      <c r="Q51" s="524"/>
      <c r="R51" s="524">
        <v>2884.369234234236</v>
      </c>
      <c r="S51" s="524"/>
      <c r="T51" s="524">
        <v>3030.7880561330562</v>
      </c>
      <c r="U51" s="524"/>
      <c r="V51" s="524">
        <v>3077.5108558558554</v>
      </c>
      <c r="W51" s="524"/>
      <c r="X51" s="524">
        <v>3206.2675099999992</v>
      </c>
      <c r="Y51" s="525"/>
    </row>
    <row r="52" spans="1:25" ht="14.25" customHeight="1" x14ac:dyDescent="0.2">
      <c r="B52" s="854"/>
      <c r="C52" s="529" t="s">
        <v>467</v>
      </c>
      <c r="D52" s="523">
        <v>910.21785937639606</v>
      </c>
      <c r="E52" s="524"/>
      <c r="F52" s="524">
        <v>926.34290181363349</v>
      </c>
      <c r="G52" s="524"/>
      <c r="H52" s="524">
        <v>729.90959528276642</v>
      </c>
      <c r="I52" s="524"/>
      <c r="J52" s="524">
        <v>737.20276178885922</v>
      </c>
      <c r="K52" s="524"/>
      <c r="L52" s="524">
        <v>704.60460383460384</v>
      </c>
      <c r="M52" s="524"/>
      <c r="N52" s="524">
        <v>684.53454030953992</v>
      </c>
      <c r="O52" s="525"/>
      <c r="P52" s="524">
        <v>730.13288519288517</v>
      </c>
      <c r="Q52" s="524"/>
      <c r="R52" s="524">
        <v>744.03416724416718</v>
      </c>
      <c r="S52" s="524"/>
      <c r="T52" s="524">
        <v>767.75107646107642</v>
      </c>
      <c r="U52" s="524"/>
      <c r="V52" s="524">
        <v>774.53699815199752</v>
      </c>
      <c r="W52" s="524"/>
      <c r="X52" s="524">
        <v>806.53330999999969</v>
      </c>
      <c r="Y52" s="525"/>
    </row>
    <row r="53" spans="1:25" ht="13.5" thickBot="1" x14ac:dyDescent="0.25">
      <c r="B53" s="856" t="s">
        <v>597</v>
      </c>
      <c r="C53" s="857" t="s">
        <v>524</v>
      </c>
      <c r="D53" s="566">
        <v>49225.103546376704</v>
      </c>
      <c r="E53" s="564"/>
      <c r="F53" s="564">
        <v>47153.842462591216</v>
      </c>
      <c r="G53" s="564"/>
      <c r="H53" s="564">
        <v>43487.221802912507</v>
      </c>
      <c r="I53" s="564"/>
      <c r="J53" s="564">
        <v>40653.480249130116</v>
      </c>
      <c r="K53" s="564"/>
      <c r="L53" s="564">
        <v>35632.693421026241</v>
      </c>
      <c r="M53" s="564"/>
      <c r="N53" s="564">
        <v>44082.780627776134</v>
      </c>
      <c r="O53" s="565"/>
      <c r="P53" s="564">
        <v>43529.422895076408</v>
      </c>
      <c r="Q53" s="564"/>
      <c r="R53" s="564">
        <v>43209.949209550214</v>
      </c>
      <c r="S53" s="564"/>
      <c r="T53" s="564">
        <v>43060.079187819691</v>
      </c>
      <c r="U53" s="564"/>
      <c r="V53" s="564">
        <v>42927.267310860319</v>
      </c>
      <c r="W53" s="564"/>
      <c r="X53" s="564">
        <v>43488.448210000002</v>
      </c>
      <c r="Y53" s="536"/>
    </row>
    <row r="54" spans="1:25" x14ac:dyDescent="0.2">
      <c r="C54" s="470"/>
      <c r="E54" s="537"/>
      <c r="F54" s="537"/>
      <c r="H54" s="537"/>
      <c r="I54" s="537"/>
      <c r="K54" s="537"/>
      <c r="L54" s="537"/>
      <c r="N54" s="537"/>
      <c r="O54" s="537"/>
      <c r="Q54" s="537"/>
      <c r="R54" s="537"/>
      <c r="T54" s="537"/>
      <c r="U54" s="537"/>
      <c r="W54" s="537"/>
      <c r="X54" s="14" t="s">
        <v>578</v>
      </c>
      <c r="Y54" s="537"/>
    </row>
    <row r="55" spans="1:25" x14ac:dyDescent="0.2">
      <c r="A55" s="552" t="s">
        <v>564</v>
      </c>
      <c r="C55" s="538"/>
      <c r="D55" s="538"/>
      <c r="E55" s="538"/>
      <c r="F55" s="538"/>
      <c r="G55" s="538"/>
      <c r="H55" s="538"/>
      <c r="I55" s="538"/>
      <c r="J55" s="538"/>
      <c r="K55" s="538"/>
      <c r="L55" s="538"/>
      <c r="M55" s="538"/>
      <c r="N55" s="538"/>
      <c r="O55" s="538"/>
      <c r="P55" s="538"/>
      <c r="Q55" s="538"/>
      <c r="R55" s="538"/>
      <c r="S55" s="538"/>
      <c r="T55" s="538"/>
      <c r="U55" s="538"/>
      <c r="V55" s="538"/>
      <c r="W55" s="538"/>
      <c r="X55" s="538"/>
      <c r="Y55" s="537"/>
    </row>
    <row r="56" spans="1:25" ht="26.25" customHeight="1" x14ac:dyDescent="0.2">
      <c r="A56" s="539" t="s">
        <v>192</v>
      </c>
      <c r="B56" s="855" t="s">
        <v>468</v>
      </c>
      <c r="C56" s="855"/>
      <c r="D56" s="855"/>
      <c r="E56" s="855"/>
      <c r="F56" s="855"/>
      <c r="G56" s="855"/>
      <c r="H56" s="855"/>
      <c r="I56" s="855"/>
      <c r="J56" s="855"/>
      <c r="K56" s="855"/>
      <c r="L56" s="855"/>
      <c r="M56" s="855"/>
      <c r="N56" s="855"/>
      <c r="O56" s="855"/>
      <c r="P56" s="855"/>
      <c r="Q56" s="855"/>
      <c r="R56" s="855"/>
      <c r="S56" s="855"/>
      <c r="T56" s="855"/>
      <c r="U56" s="855"/>
      <c r="V56" s="855"/>
      <c r="W56" s="855"/>
      <c r="X56" s="855"/>
      <c r="Y56" s="537"/>
    </row>
    <row r="57" spans="1:25" x14ac:dyDescent="0.2">
      <c r="A57" s="540" t="s">
        <v>193</v>
      </c>
      <c r="B57" s="850" t="s">
        <v>563</v>
      </c>
      <c r="C57" s="850"/>
      <c r="D57" s="850"/>
      <c r="E57" s="850"/>
      <c r="F57" s="850"/>
      <c r="G57" s="850"/>
      <c r="H57" s="850"/>
      <c r="I57" s="850"/>
      <c r="J57" s="850"/>
      <c r="K57" s="850"/>
      <c r="L57" s="850"/>
      <c r="M57" s="850"/>
      <c r="N57" s="850"/>
      <c r="O57" s="850"/>
      <c r="P57" s="850"/>
      <c r="Q57" s="850"/>
      <c r="R57" s="850"/>
      <c r="S57" s="850"/>
      <c r="T57" s="850"/>
      <c r="U57" s="850"/>
      <c r="V57" s="850"/>
      <c r="W57" s="850"/>
      <c r="X57" s="850"/>
      <c r="Y57" s="537"/>
    </row>
    <row r="58" spans="1:25" x14ac:dyDescent="0.2">
      <c r="A58" s="588" t="s">
        <v>194</v>
      </c>
      <c r="B58" s="850" t="s">
        <v>490</v>
      </c>
      <c r="C58" s="850"/>
      <c r="D58" s="850"/>
      <c r="E58" s="850"/>
      <c r="F58" s="850"/>
      <c r="G58" s="850"/>
      <c r="H58" s="850"/>
      <c r="I58" s="850"/>
      <c r="J58" s="850"/>
      <c r="K58" s="850"/>
      <c r="L58" s="850"/>
      <c r="M58" s="850"/>
      <c r="N58" s="850"/>
      <c r="O58" s="850"/>
      <c r="P58" s="850"/>
      <c r="Q58" s="850"/>
      <c r="R58" s="850"/>
      <c r="S58" s="850"/>
      <c r="T58" s="850"/>
      <c r="U58" s="850"/>
      <c r="V58" s="850"/>
      <c r="W58" s="850"/>
      <c r="X58" s="850"/>
      <c r="Y58" s="538"/>
    </row>
    <row r="59" spans="1:25" ht="12.75" customHeight="1" x14ac:dyDescent="0.2">
      <c r="Y59" s="538"/>
    </row>
    <row r="60" spans="1:25" ht="26.25" customHeight="1" x14ac:dyDescent="0.2">
      <c r="A60" s="635" t="s">
        <v>497</v>
      </c>
      <c r="B60" s="833" t="s">
        <v>559</v>
      </c>
      <c r="C60" s="833"/>
      <c r="D60" s="833"/>
      <c r="E60" s="833"/>
      <c r="F60" s="833"/>
      <c r="G60" s="833"/>
      <c r="H60" s="833"/>
      <c r="I60" s="833"/>
      <c r="J60" s="833"/>
      <c r="K60" s="833"/>
      <c r="L60" s="833"/>
      <c r="M60" s="833"/>
      <c r="N60" s="833"/>
      <c r="O60" s="833"/>
      <c r="P60" s="833"/>
      <c r="Q60" s="833"/>
      <c r="R60" s="833"/>
      <c r="S60" s="833"/>
      <c r="T60" s="833"/>
      <c r="U60" s="833"/>
      <c r="V60" s="833"/>
      <c r="W60" s="833"/>
      <c r="X60" s="833"/>
      <c r="Y60" s="541"/>
    </row>
  </sheetData>
  <mergeCells count="10">
    <mergeCell ref="B60:X60"/>
    <mergeCell ref="B58:X58"/>
    <mergeCell ref="B5:B15"/>
    <mergeCell ref="B17:B27"/>
    <mergeCell ref="B29:B39"/>
    <mergeCell ref="B56:X56"/>
    <mergeCell ref="B57:X57"/>
    <mergeCell ref="B40:C40"/>
    <mergeCell ref="B42:B52"/>
    <mergeCell ref="B53:C53"/>
  </mergeCells>
  <printOptions horizontalCentered="1"/>
  <pageMargins left="0.43307086614173229" right="0.39370078740157483" top="0.62992125984251968" bottom="0.47244094488188981" header="0.51181102362204722" footer="0.51181102362204722"/>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Z139"/>
  <sheetViews>
    <sheetView zoomScaleNormal="100" zoomScaleSheetLayoutView="100" workbookViewId="0">
      <selection activeCell="C21" sqref="C21"/>
    </sheetView>
  </sheetViews>
  <sheetFormatPr defaultRowHeight="12.75" x14ac:dyDescent="0.2"/>
  <cols>
    <col min="1" max="1" width="2.42578125" customWidth="1"/>
    <col min="2" max="2" width="16.28515625" style="65"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6" ht="14.25" x14ac:dyDescent="0.2">
      <c r="A1" s="64" t="s">
        <v>606</v>
      </c>
    </row>
    <row r="3" spans="1:26" ht="13.5" thickBot="1" x14ac:dyDescent="0.25">
      <c r="V3" s="3"/>
      <c r="W3" s="3"/>
      <c r="X3" s="3" t="s">
        <v>199</v>
      </c>
    </row>
    <row r="4" spans="1:26" x14ac:dyDescent="0.2">
      <c r="B4"/>
      <c r="D4" s="195" t="s">
        <v>197</v>
      </c>
      <c r="E4" s="196"/>
      <c r="F4" s="196"/>
      <c r="G4" s="196"/>
      <c r="H4" s="196"/>
      <c r="I4" s="196"/>
      <c r="J4" s="196"/>
      <c r="K4" s="196"/>
      <c r="L4" s="196"/>
      <c r="M4" s="196"/>
      <c r="N4" s="196"/>
      <c r="O4" s="197"/>
      <c r="P4" s="196" t="s">
        <v>198</v>
      </c>
      <c r="Q4" s="196"/>
      <c r="R4" s="196"/>
      <c r="S4" s="196"/>
      <c r="T4" s="196"/>
      <c r="U4" s="196"/>
      <c r="V4" s="196"/>
      <c r="W4" s="196"/>
      <c r="X4" s="196"/>
      <c r="Y4" s="197"/>
    </row>
    <row r="5" spans="1:26" ht="13.5" thickBot="1" x14ac:dyDescent="0.25">
      <c r="B5" s="126"/>
      <c r="C5" s="435"/>
      <c r="D5" s="127">
        <v>40268</v>
      </c>
      <c r="E5" s="128"/>
      <c r="F5" s="128">
        <v>40633</v>
      </c>
      <c r="G5" s="128"/>
      <c r="H5" s="128">
        <v>40999</v>
      </c>
      <c r="I5" s="128"/>
      <c r="J5" s="128">
        <v>41364</v>
      </c>
      <c r="K5" s="128"/>
      <c r="L5" s="128">
        <v>41729</v>
      </c>
      <c r="M5" s="128"/>
      <c r="N5" s="128">
        <v>42094</v>
      </c>
      <c r="O5" s="129"/>
      <c r="P5" s="128">
        <v>42460</v>
      </c>
      <c r="Q5" s="128"/>
      <c r="R5" s="128">
        <v>42551</v>
      </c>
      <c r="S5" s="128"/>
      <c r="T5" s="128">
        <v>42643</v>
      </c>
      <c r="U5" s="128"/>
      <c r="V5" s="128">
        <v>42735</v>
      </c>
      <c r="W5" s="128"/>
      <c r="X5" s="128">
        <v>42825</v>
      </c>
      <c r="Y5" s="129"/>
    </row>
    <row r="6" spans="1:26" ht="14.25" x14ac:dyDescent="0.2">
      <c r="B6" s="644" t="s">
        <v>565</v>
      </c>
      <c r="C6" s="319" t="s">
        <v>407</v>
      </c>
      <c r="D6" s="354">
        <v>7349</v>
      </c>
      <c r="E6" s="330"/>
      <c r="F6" s="330">
        <v>6662</v>
      </c>
      <c r="G6" s="330"/>
      <c r="H6" s="330">
        <v>5642</v>
      </c>
      <c r="I6" s="330"/>
      <c r="J6" s="330">
        <v>4623</v>
      </c>
      <c r="K6" s="330"/>
      <c r="L6" s="330">
        <v>3611</v>
      </c>
      <c r="M6" s="330"/>
      <c r="N6" s="330">
        <v>4889</v>
      </c>
      <c r="O6" s="334"/>
      <c r="P6" s="330">
        <v>6002</v>
      </c>
      <c r="Q6" s="330"/>
      <c r="R6" s="330">
        <v>5950</v>
      </c>
      <c r="S6" s="330"/>
      <c r="T6" s="330">
        <v>5933</v>
      </c>
      <c r="U6" s="330"/>
      <c r="V6" s="330">
        <v>6027</v>
      </c>
      <c r="W6" s="330"/>
      <c r="X6" s="330">
        <v>6433</v>
      </c>
      <c r="Y6" s="444"/>
    </row>
    <row r="7" spans="1:26" x14ac:dyDescent="0.2">
      <c r="B7" s="36"/>
      <c r="C7" s="23" t="s">
        <v>151</v>
      </c>
      <c r="D7" s="354">
        <v>10440</v>
      </c>
      <c r="E7" s="330"/>
      <c r="F7" s="330">
        <v>9648</v>
      </c>
      <c r="G7" s="330"/>
      <c r="H7" s="330">
        <v>8741</v>
      </c>
      <c r="I7" s="330"/>
      <c r="J7" s="330">
        <v>8216</v>
      </c>
      <c r="K7" s="330"/>
      <c r="L7" s="330">
        <v>7372</v>
      </c>
      <c r="M7" s="330"/>
      <c r="N7" s="330">
        <v>10145</v>
      </c>
      <c r="O7" s="334"/>
      <c r="P7" s="330">
        <v>10314</v>
      </c>
      <c r="Q7" s="330"/>
      <c r="R7" s="330">
        <v>10267</v>
      </c>
      <c r="S7" s="330"/>
      <c r="T7" s="330">
        <v>10274</v>
      </c>
      <c r="U7" s="330"/>
      <c r="V7" s="330">
        <v>10273</v>
      </c>
      <c r="W7" s="330"/>
      <c r="X7" s="330">
        <v>10394</v>
      </c>
      <c r="Y7" s="334"/>
    </row>
    <row r="8" spans="1:26" x14ac:dyDescent="0.2">
      <c r="B8" s="36"/>
      <c r="C8" s="23" t="s">
        <v>152</v>
      </c>
      <c r="D8" s="354">
        <v>17713</v>
      </c>
      <c r="E8" s="330"/>
      <c r="F8" s="330">
        <v>16988</v>
      </c>
      <c r="G8" s="330"/>
      <c r="H8" s="330">
        <v>15773</v>
      </c>
      <c r="I8" s="330"/>
      <c r="J8" s="330">
        <v>14396</v>
      </c>
      <c r="K8" s="330"/>
      <c r="L8" s="330">
        <v>12407</v>
      </c>
      <c r="M8" s="330"/>
      <c r="N8" s="330">
        <v>13826</v>
      </c>
      <c r="O8" s="334"/>
      <c r="P8" s="330">
        <v>12612</v>
      </c>
      <c r="Q8" s="330"/>
      <c r="R8" s="330">
        <v>12369</v>
      </c>
      <c r="S8" s="330"/>
      <c r="T8" s="330">
        <v>12129</v>
      </c>
      <c r="U8" s="330"/>
      <c r="V8" s="330">
        <v>11911</v>
      </c>
      <c r="W8" s="330"/>
      <c r="X8" s="330">
        <v>11807</v>
      </c>
      <c r="Y8" s="334"/>
    </row>
    <row r="9" spans="1:26" x14ac:dyDescent="0.2">
      <c r="B9" s="36"/>
      <c r="C9" s="23" t="s">
        <v>153</v>
      </c>
      <c r="D9" s="354">
        <v>12188</v>
      </c>
      <c r="E9" s="330"/>
      <c r="F9" s="330">
        <v>12245</v>
      </c>
      <c r="G9" s="330"/>
      <c r="H9" s="330">
        <v>11922</v>
      </c>
      <c r="I9" s="330"/>
      <c r="J9" s="330">
        <v>12045</v>
      </c>
      <c r="K9" s="330"/>
      <c r="L9" s="330">
        <v>10893</v>
      </c>
      <c r="M9" s="330"/>
      <c r="N9" s="330">
        <v>13891</v>
      </c>
      <c r="O9" s="334"/>
      <c r="P9" s="330">
        <v>13685</v>
      </c>
      <c r="Q9" s="330"/>
      <c r="R9" s="330">
        <v>13724</v>
      </c>
      <c r="S9" s="330"/>
      <c r="T9" s="330">
        <v>13824</v>
      </c>
      <c r="U9" s="330"/>
      <c r="V9" s="330">
        <v>13799</v>
      </c>
      <c r="W9" s="330"/>
      <c r="X9" s="330">
        <v>13897</v>
      </c>
      <c r="Y9" s="334"/>
    </row>
    <row r="10" spans="1:26" x14ac:dyDescent="0.2">
      <c r="B10" s="36"/>
      <c r="C10" s="23" t="s">
        <v>154</v>
      </c>
      <c r="D10" s="354">
        <v>3522</v>
      </c>
      <c r="E10" s="330"/>
      <c r="F10" s="330">
        <v>3667</v>
      </c>
      <c r="G10" s="330"/>
      <c r="H10" s="330">
        <v>3498</v>
      </c>
      <c r="I10" s="330"/>
      <c r="J10" s="330">
        <v>3442</v>
      </c>
      <c r="K10" s="330"/>
      <c r="L10" s="330">
        <v>2935</v>
      </c>
      <c r="M10" s="330"/>
      <c r="N10" s="330">
        <v>3691</v>
      </c>
      <c r="O10" s="334"/>
      <c r="P10" s="330">
        <v>3296</v>
      </c>
      <c r="Q10" s="330"/>
      <c r="R10" s="330">
        <v>3299</v>
      </c>
      <c r="S10" s="330"/>
      <c r="T10" s="330">
        <v>3401</v>
      </c>
      <c r="U10" s="330"/>
      <c r="V10" s="330">
        <v>3439</v>
      </c>
      <c r="W10" s="330"/>
      <c r="X10" s="330">
        <v>3490</v>
      </c>
      <c r="Y10" s="335"/>
    </row>
    <row r="11" spans="1:26" ht="4.5" customHeight="1" x14ac:dyDescent="0.2">
      <c r="B11" s="153"/>
      <c r="C11" s="153"/>
      <c r="D11" s="153"/>
      <c r="E11" s="153"/>
      <c r="F11" s="153"/>
      <c r="G11" s="153"/>
      <c r="H11" s="153"/>
      <c r="I11" s="153"/>
      <c r="J11" s="153"/>
      <c r="K11" s="153"/>
      <c r="L11" s="153"/>
      <c r="M11" s="153"/>
      <c r="N11" s="153"/>
      <c r="O11" s="307"/>
      <c r="P11" s="153"/>
      <c r="Q11" s="153"/>
      <c r="R11" s="153"/>
      <c r="S11" s="153"/>
      <c r="T11" s="153"/>
      <c r="U11" s="153"/>
      <c r="V11" s="153"/>
      <c r="W11" s="153"/>
      <c r="X11" s="655"/>
      <c r="Y11" s="445"/>
    </row>
    <row r="12" spans="1:26" s="20" customFormat="1" ht="14.25" x14ac:dyDescent="0.2">
      <c r="B12" s="645" t="s">
        <v>566</v>
      </c>
      <c r="C12" s="39" t="s">
        <v>179</v>
      </c>
      <c r="D12" s="40">
        <v>18456</v>
      </c>
      <c r="E12" s="41"/>
      <c r="F12" s="41">
        <v>17520</v>
      </c>
      <c r="G12" s="41"/>
      <c r="H12" s="41">
        <v>16298</v>
      </c>
      <c r="I12" s="41"/>
      <c r="J12" s="41">
        <v>15217</v>
      </c>
      <c r="K12" s="41"/>
      <c r="L12" s="41">
        <v>13550</v>
      </c>
      <c r="M12" s="41"/>
      <c r="N12" s="41">
        <v>20786</v>
      </c>
      <c r="O12" s="42"/>
      <c r="P12" s="41">
        <v>21492</v>
      </c>
      <c r="Q12" s="41"/>
      <c r="R12" s="41">
        <v>21442</v>
      </c>
      <c r="S12" s="41"/>
      <c r="T12" s="41">
        <v>21457</v>
      </c>
      <c r="U12" s="41"/>
      <c r="V12" s="41">
        <v>21504</v>
      </c>
      <c r="W12" s="41"/>
      <c r="X12" s="595">
        <v>21759</v>
      </c>
      <c r="Y12" s="589"/>
      <c r="Z12"/>
    </row>
    <row r="13" spans="1:26" x14ac:dyDescent="0.2">
      <c r="B13" s="36"/>
      <c r="C13" s="23" t="s">
        <v>180</v>
      </c>
      <c r="D13" s="4">
        <v>32756</v>
      </c>
      <c r="E13" s="5"/>
      <c r="F13" s="5">
        <v>31690</v>
      </c>
      <c r="G13" s="5"/>
      <c r="H13" s="5">
        <v>29278</v>
      </c>
      <c r="I13" s="5"/>
      <c r="J13" s="5">
        <v>27505</v>
      </c>
      <c r="K13" s="5"/>
      <c r="L13" s="5">
        <v>23668</v>
      </c>
      <c r="M13" s="5"/>
      <c r="N13" s="5">
        <v>25656</v>
      </c>
      <c r="O13" s="6"/>
      <c r="P13" s="5">
        <v>24417</v>
      </c>
      <c r="Q13" s="5"/>
      <c r="R13" s="5">
        <v>24167</v>
      </c>
      <c r="S13" s="5"/>
      <c r="T13" s="5">
        <v>24104</v>
      </c>
      <c r="U13" s="5"/>
      <c r="V13" s="5">
        <v>23945</v>
      </c>
      <c r="W13" s="5"/>
      <c r="X13" s="5">
        <v>24262</v>
      </c>
      <c r="Y13" s="6"/>
    </row>
    <row r="14" spans="1:26" x14ac:dyDescent="0.2">
      <c r="B14" s="37"/>
      <c r="C14" s="47" t="s">
        <v>155</v>
      </c>
      <c r="D14" s="48">
        <v>0.36</v>
      </c>
      <c r="E14" s="49"/>
      <c r="F14" s="49">
        <v>0.35599999999999998</v>
      </c>
      <c r="G14" s="49"/>
      <c r="H14" s="49">
        <v>0.35799999999999998</v>
      </c>
      <c r="I14" s="49"/>
      <c r="J14" s="49">
        <v>0.35599999999999998</v>
      </c>
      <c r="K14" s="49"/>
      <c r="L14" s="49">
        <v>0.36399999999999999</v>
      </c>
      <c r="M14" s="49"/>
      <c r="N14" s="49">
        <v>0.44800000000000001</v>
      </c>
      <c r="O14" s="50"/>
      <c r="P14" s="49">
        <v>0.46800000000000003</v>
      </c>
      <c r="Q14" s="49"/>
      <c r="R14" s="49">
        <v>0.47</v>
      </c>
      <c r="S14" s="49"/>
      <c r="T14" s="49">
        <v>0.47099999999999997</v>
      </c>
      <c r="U14" s="49"/>
      <c r="V14" s="49">
        <v>0.47299999999999998</v>
      </c>
      <c r="W14" s="49"/>
      <c r="X14" s="49">
        <v>0.47299999999999998</v>
      </c>
      <c r="Y14" s="50"/>
    </row>
    <row r="15" spans="1:26" ht="4.5" customHeight="1" x14ac:dyDescent="0.2">
      <c r="B15" s="142"/>
      <c r="C15" s="142"/>
      <c r="D15" s="142"/>
      <c r="E15" s="142"/>
      <c r="F15" s="142"/>
      <c r="G15" s="142"/>
      <c r="H15" s="142"/>
      <c r="I15" s="142"/>
      <c r="J15" s="142"/>
      <c r="K15" s="142"/>
      <c r="L15" s="142"/>
      <c r="M15" s="142"/>
      <c r="N15" s="142"/>
      <c r="O15" s="303"/>
      <c r="P15" s="142"/>
      <c r="Q15" s="142"/>
      <c r="R15" s="142"/>
      <c r="S15" s="142"/>
      <c r="T15" s="142"/>
      <c r="U15" s="142"/>
      <c r="V15" s="142"/>
      <c r="W15" s="142"/>
      <c r="X15" s="656"/>
      <c r="Y15" s="446"/>
    </row>
    <row r="16" spans="1:26" ht="14.25" x14ac:dyDescent="0.2">
      <c r="B16" s="645" t="s">
        <v>567</v>
      </c>
      <c r="C16" s="39" t="s">
        <v>184</v>
      </c>
      <c r="D16" s="40">
        <v>46581</v>
      </c>
      <c r="E16" s="41"/>
      <c r="F16" s="41">
        <v>44438</v>
      </c>
      <c r="G16" s="41"/>
      <c r="H16" s="41">
        <v>40771</v>
      </c>
      <c r="I16" s="41"/>
      <c r="J16" s="41">
        <v>37951</v>
      </c>
      <c r="K16" s="41"/>
      <c r="L16" s="41">
        <v>33220</v>
      </c>
      <c r="M16" s="41"/>
      <c r="N16" s="41">
        <v>40076</v>
      </c>
      <c r="O16" s="42"/>
      <c r="P16" s="41">
        <v>39492</v>
      </c>
      <c r="Q16" s="41"/>
      <c r="R16" s="41">
        <v>39156</v>
      </c>
      <c r="S16" s="41"/>
      <c r="T16" s="41">
        <v>38958</v>
      </c>
      <c r="U16" s="41"/>
      <c r="V16" s="41">
        <v>38797</v>
      </c>
      <c r="W16" s="41"/>
      <c r="X16" s="595">
        <v>39381</v>
      </c>
      <c r="Y16" s="589"/>
    </row>
    <row r="17" spans="2:26" x14ac:dyDescent="0.2">
      <c r="B17" s="36"/>
      <c r="C17" s="23" t="s">
        <v>200</v>
      </c>
      <c r="D17" s="4">
        <v>4631</v>
      </c>
      <c r="E17" s="5"/>
      <c r="F17" s="5">
        <v>4772</v>
      </c>
      <c r="G17" s="5"/>
      <c r="H17" s="5">
        <v>4805</v>
      </c>
      <c r="I17" s="5"/>
      <c r="J17" s="5">
        <v>4771</v>
      </c>
      <c r="K17" s="5"/>
      <c r="L17" s="5">
        <v>3998</v>
      </c>
      <c r="M17" s="5"/>
      <c r="N17" s="5">
        <v>6366</v>
      </c>
      <c r="O17" s="6"/>
      <c r="P17" s="5">
        <v>6417</v>
      </c>
      <c r="Q17" s="5"/>
      <c r="R17" s="5">
        <v>6453</v>
      </c>
      <c r="S17" s="5"/>
      <c r="T17" s="5">
        <v>6603</v>
      </c>
      <c r="U17" s="5"/>
      <c r="V17" s="5">
        <v>6652</v>
      </c>
      <c r="W17" s="5"/>
      <c r="X17" s="5">
        <v>6640</v>
      </c>
      <c r="Y17" s="6"/>
    </row>
    <row r="18" spans="2:26" x14ac:dyDescent="0.2">
      <c r="B18" s="37"/>
      <c r="C18" s="47" t="s">
        <v>160</v>
      </c>
      <c r="D18" s="48">
        <v>0.09</v>
      </c>
      <c r="E18" s="49"/>
      <c r="F18" s="49">
        <v>9.7000000000000003E-2</v>
      </c>
      <c r="G18" s="49"/>
      <c r="H18" s="49">
        <v>0.105</v>
      </c>
      <c r="I18" s="49"/>
      <c r="J18" s="49">
        <v>0.112</v>
      </c>
      <c r="K18" s="49"/>
      <c r="L18" s="49">
        <v>0.107</v>
      </c>
      <c r="M18" s="49"/>
      <c r="N18" s="49">
        <v>0.13700000000000001</v>
      </c>
      <c r="O18" s="50"/>
      <c r="P18" s="49">
        <v>0.14000000000000001</v>
      </c>
      <c r="Q18" s="49"/>
      <c r="R18" s="49">
        <v>0.14099999999999999</v>
      </c>
      <c r="S18" s="49"/>
      <c r="T18" s="49">
        <v>0.14499999999999999</v>
      </c>
      <c r="U18" s="49"/>
      <c r="V18" s="49">
        <v>0.14599999999999999</v>
      </c>
      <c r="W18" s="49"/>
      <c r="X18" s="49">
        <v>0.14399999999999999</v>
      </c>
      <c r="Y18" s="50"/>
    </row>
    <row r="19" spans="2:26" ht="4.5" customHeight="1" x14ac:dyDescent="0.2">
      <c r="B19" s="142"/>
      <c r="C19" s="142"/>
      <c r="D19" s="142"/>
      <c r="E19" s="142"/>
      <c r="F19" s="142"/>
      <c r="G19" s="142"/>
      <c r="H19" s="142"/>
      <c r="I19" s="142"/>
      <c r="J19" s="142"/>
      <c r="K19" s="142"/>
      <c r="L19" s="142"/>
      <c r="M19" s="142"/>
      <c r="N19" s="142"/>
      <c r="O19" s="303"/>
      <c r="P19" s="142"/>
      <c r="Q19" s="142"/>
      <c r="R19" s="142"/>
      <c r="S19" s="142"/>
      <c r="T19" s="142"/>
      <c r="U19" s="142"/>
      <c r="V19" s="142"/>
      <c r="W19" s="142"/>
      <c r="X19" s="656"/>
      <c r="Y19" s="657"/>
    </row>
    <row r="20" spans="2:26" x14ac:dyDescent="0.2">
      <c r="B20" s="38" t="s">
        <v>400</v>
      </c>
      <c r="C20" s="39" t="s">
        <v>677</v>
      </c>
      <c r="D20" s="40">
        <v>3030</v>
      </c>
      <c r="E20" s="41"/>
      <c r="F20" s="41">
        <v>2927</v>
      </c>
      <c r="G20" s="41"/>
      <c r="H20" s="41">
        <v>2665</v>
      </c>
      <c r="I20" s="41"/>
      <c r="J20" s="41">
        <v>2483</v>
      </c>
      <c r="K20" s="41"/>
      <c r="L20" s="41">
        <v>2210</v>
      </c>
      <c r="M20" s="41"/>
      <c r="N20" s="41">
        <v>2495</v>
      </c>
      <c r="O20" s="42"/>
      <c r="P20" s="41">
        <v>2794</v>
      </c>
      <c r="Q20" s="41"/>
      <c r="R20" s="41">
        <v>2843</v>
      </c>
      <c r="S20" s="41"/>
      <c r="T20" s="41">
        <v>2865</v>
      </c>
      <c r="U20" s="41"/>
      <c r="V20" s="41">
        <v>2927</v>
      </c>
      <c r="W20" s="41"/>
      <c r="X20" s="595">
        <v>2919</v>
      </c>
      <c r="Y20" s="589"/>
    </row>
    <row r="21" spans="2:26" x14ac:dyDescent="0.2">
      <c r="B21" s="36"/>
      <c r="C21" s="23" t="s">
        <v>183</v>
      </c>
      <c r="D21" s="4">
        <v>43850</v>
      </c>
      <c r="E21" s="5"/>
      <c r="F21" s="5">
        <v>41918</v>
      </c>
      <c r="G21" s="5"/>
      <c r="H21" s="5">
        <v>38926</v>
      </c>
      <c r="I21" s="5"/>
      <c r="J21" s="5">
        <v>36177</v>
      </c>
      <c r="K21" s="5"/>
      <c r="L21" s="5">
        <v>31011</v>
      </c>
      <c r="M21" s="5"/>
      <c r="N21" s="5">
        <v>32199</v>
      </c>
      <c r="O21" s="6"/>
      <c r="P21" s="5">
        <v>32388</v>
      </c>
      <c r="Q21" s="5"/>
      <c r="R21" s="5">
        <v>32332</v>
      </c>
      <c r="S21" s="5"/>
      <c r="T21" s="5">
        <v>32234</v>
      </c>
      <c r="U21" s="5"/>
      <c r="V21" s="5">
        <v>32372</v>
      </c>
      <c r="W21" s="5"/>
      <c r="X21" s="5">
        <v>32494</v>
      </c>
      <c r="Y21" s="6"/>
    </row>
    <row r="22" spans="2:26" x14ac:dyDescent="0.2">
      <c r="B22" s="36"/>
      <c r="C22" s="23" t="s">
        <v>141</v>
      </c>
      <c r="D22" s="4">
        <v>4332</v>
      </c>
      <c r="E22" s="5"/>
      <c r="F22" s="5">
        <v>4365</v>
      </c>
      <c r="G22" s="5"/>
      <c r="H22" s="5">
        <v>3985</v>
      </c>
      <c r="I22" s="5"/>
      <c r="J22" s="5">
        <v>4062</v>
      </c>
      <c r="K22" s="5"/>
      <c r="L22" s="5">
        <v>3997</v>
      </c>
      <c r="M22" s="5"/>
      <c r="N22" s="5">
        <v>11748</v>
      </c>
      <c r="O22" s="6"/>
      <c r="P22" s="5">
        <v>10727</v>
      </c>
      <c r="Q22" s="5"/>
      <c r="R22" s="5">
        <v>10434</v>
      </c>
      <c r="S22" s="5"/>
      <c r="T22" s="5">
        <v>10462</v>
      </c>
      <c r="U22" s="5"/>
      <c r="V22" s="5">
        <v>10150</v>
      </c>
      <c r="W22" s="5"/>
      <c r="X22" s="5">
        <v>10608</v>
      </c>
      <c r="Y22" s="6"/>
    </row>
    <row r="23" spans="2:26" ht="14.25" x14ac:dyDescent="0.2">
      <c r="B23" s="36"/>
      <c r="C23" s="51" t="s">
        <v>568</v>
      </c>
      <c r="D23" s="52">
        <v>0.91500000000000004</v>
      </c>
      <c r="E23" s="53"/>
      <c r="F23" s="53">
        <v>0.91100000000000003</v>
      </c>
      <c r="G23" s="53"/>
      <c r="H23" s="53">
        <v>0.91300000000000003</v>
      </c>
      <c r="I23" s="53"/>
      <c r="J23" s="53">
        <v>0.90500000000000003</v>
      </c>
      <c r="K23" s="53"/>
      <c r="L23" s="53">
        <v>0.89300000000000002</v>
      </c>
      <c r="M23" s="53"/>
      <c r="N23" s="53">
        <v>0.747</v>
      </c>
      <c r="O23" s="54"/>
      <c r="P23" s="53">
        <v>0.76600000000000001</v>
      </c>
      <c r="Q23" s="53"/>
      <c r="R23" s="53">
        <v>0.77100000000000002</v>
      </c>
      <c r="S23" s="53"/>
      <c r="T23" s="53">
        <v>0.77</v>
      </c>
      <c r="U23" s="53"/>
      <c r="V23" s="53">
        <v>0.77700000000000002</v>
      </c>
      <c r="W23" s="53"/>
      <c r="X23" s="53">
        <v>0.76900000000000002</v>
      </c>
      <c r="Y23" s="54"/>
    </row>
    <row r="24" spans="2:26" x14ac:dyDescent="0.2">
      <c r="B24" s="37"/>
      <c r="C24" s="47" t="s">
        <v>156</v>
      </c>
      <c r="D24" s="48">
        <v>6.5000000000000002E-2</v>
      </c>
      <c r="E24" s="49"/>
      <c r="F24" s="49">
        <v>6.5000000000000002E-2</v>
      </c>
      <c r="G24" s="49"/>
      <c r="H24" s="49">
        <v>6.4000000000000001E-2</v>
      </c>
      <c r="I24" s="49"/>
      <c r="J24" s="49">
        <v>6.4000000000000001E-2</v>
      </c>
      <c r="K24" s="49"/>
      <c r="L24" s="49">
        <v>6.7000000000000004E-2</v>
      </c>
      <c r="M24" s="49"/>
      <c r="N24" s="49">
        <v>7.1999999999999995E-2</v>
      </c>
      <c r="O24" s="50"/>
      <c r="P24" s="49">
        <v>7.9000000000000001E-2</v>
      </c>
      <c r="Q24" s="49"/>
      <c r="R24" s="49">
        <v>8.1000000000000003E-2</v>
      </c>
      <c r="S24" s="49"/>
      <c r="T24" s="49">
        <v>8.2000000000000003E-2</v>
      </c>
      <c r="U24" s="49"/>
      <c r="V24" s="49">
        <v>8.3000000000000004E-2</v>
      </c>
      <c r="W24" s="49"/>
      <c r="X24" s="49">
        <v>8.2000000000000003E-2</v>
      </c>
      <c r="Y24" s="50"/>
      <c r="Z24" s="28"/>
    </row>
    <row r="25" spans="2:26" ht="3.75" customHeight="1" x14ac:dyDescent="0.2">
      <c r="B25" s="142"/>
      <c r="C25" s="142"/>
      <c r="D25" s="142"/>
      <c r="E25" s="142"/>
      <c r="F25" s="142"/>
      <c r="G25" s="142"/>
      <c r="H25" s="142"/>
      <c r="I25" s="142"/>
      <c r="J25" s="142"/>
      <c r="K25" s="142"/>
      <c r="L25" s="142"/>
      <c r="M25" s="142"/>
      <c r="N25" s="142"/>
      <c r="O25" s="303"/>
      <c r="P25" s="142"/>
      <c r="Q25" s="142"/>
      <c r="R25" s="142"/>
      <c r="S25" s="142"/>
      <c r="T25" s="142"/>
      <c r="U25" s="142"/>
      <c r="V25" s="142"/>
      <c r="W25" s="142"/>
      <c r="X25" s="656"/>
      <c r="Y25" s="657"/>
      <c r="Z25" s="28"/>
    </row>
    <row r="26" spans="2:26" x14ac:dyDescent="0.2">
      <c r="B26" s="36" t="s">
        <v>201</v>
      </c>
      <c r="C26" s="23" t="s">
        <v>157</v>
      </c>
      <c r="D26" s="4">
        <v>1655</v>
      </c>
      <c r="E26" s="5"/>
      <c r="F26" s="5">
        <v>1677</v>
      </c>
      <c r="G26" s="5"/>
      <c r="H26" s="5">
        <v>1605</v>
      </c>
      <c r="I26" s="5"/>
      <c r="J26" s="5">
        <v>1544</v>
      </c>
      <c r="K26" s="5"/>
      <c r="L26" s="5">
        <v>1437</v>
      </c>
      <c r="M26" s="5"/>
      <c r="N26" s="5">
        <v>1702</v>
      </c>
      <c r="O26" s="6"/>
      <c r="P26" s="5">
        <v>2045</v>
      </c>
      <c r="Q26" s="5"/>
      <c r="R26" s="5">
        <v>2109</v>
      </c>
      <c r="S26" s="5"/>
      <c r="T26" s="5">
        <v>2156</v>
      </c>
      <c r="U26" s="5"/>
      <c r="V26" s="5">
        <v>2266</v>
      </c>
      <c r="W26" s="5"/>
      <c r="X26" s="5">
        <v>2226</v>
      </c>
      <c r="Y26" s="6"/>
      <c r="Z26" s="28"/>
    </row>
    <row r="27" spans="2:26" x14ac:dyDescent="0.2">
      <c r="B27" s="36"/>
      <c r="C27" s="23" t="s">
        <v>158</v>
      </c>
      <c r="D27" s="4">
        <v>26831</v>
      </c>
      <c r="E27" s="5"/>
      <c r="F27" s="5">
        <v>26631</v>
      </c>
      <c r="G27" s="5"/>
      <c r="H27" s="5">
        <v>24392</v>
      </c>
      <c r="I27" s="5"/>
      <c r="J27" s="5">
        <v>22615</v>
      </c>
      <c r="K27" s="5"/>
      <c r="L27" s="5">
        <v>19607</v>
      </c>
      <c r="M27" s="5"/>
      <c r="N27" s="5">
        <v>21289</v>
      </c>
      <c r="O27" s="6"/>
      <c r="P27" s="5">
        <v>24295</v>
      </c>
      <c r="Q27" s="5"/>
      <c r="R27" s="5">
        <v>24608</v>
      </c>
      <c r="S27" s="5"/>
      <c r="T27" s="5">
        <v>24864</v>
      </c>
      <c r="U27" s="5"/>
      <c r="V27" s="5">
        <v>25290</v>
      </c>
      <c r="W27" s="5"/>
      <c r="X27" s="5">
        <v>24869</v>
      </c>
      <c r="Y27" s="6"/>
      <c r="Z27" s="28"/>
    </row>
    <row r="28" spans="2:26" x14ac:dyDescent="0.2">
      <c r="B28" s="36"/>
      <c r="C28" s="23" t="s">
        <v>141</v>
      </c>
      <c r="D28" s="4">
        <v>22726</v>
      </c>
      <c r="E28" s="5"/>
      <c r="F28" s="5">
        <v>20902</v>
      </c>
      <c r="G28" s="5"/>
      <c r="H28" s="5">
        <v>19579</v>
      </c>
      <c r="I28" s="5"/>
      <c r="J28" s="5">
        <v>18563</v>
      </c>
      <c r="K28" s="5"/>
      <c r="L28" s="5">
        <v>16174</v>
      </c>
      <c r="M28" s="5"/>
      <c r="N28" s="5">
        <v>23451</v>
      </c>
      <c r="O28" s="6"/>
      <c r="P28" s="5">
        <v>19569</v>
      </c>
      <c r="Q28" s="5"/>
      <c r="R28" s="5">
        <v>18892</v>
      </c>
      <c r="S28" s="5"/>
      <c r="T28" s="5">
        <v>18541</v>
      </c>
      <c r="U28" s="5"/>
      <c r="V28" s="5">
        <v>17893</v>
      </c>
      <c r="W28" s="5"/>
      <c r="X28" s="5">
        <v>18926</v>
      </c>
      <c r="Y28" s="6"/>
      <c r="Z28" s="28"/>
    </row>
    <row r="29" spans="2:26" ht="14.25" x14ac:dyDescent="0.2">
      <c r="B29" s="36"/>
      <c r="C29" s="51" t="s">
        <v>568</v>
      </c>
      <c r="D29" s="52">
        <v>0.55600000000000005</v>
      </c>
      <c r="E29" s="53"/>
      <c r="F29" s="53">
        <v>0.57499999999999996</v>
      </c>
      <c r="G29" s="53"/>
      <c r="H29" s="53">
        <v>0.56999999999999995</v>
      </c>
      <c r="I29" s="53"/>
      <c r="J29" s="53">
        <v>0.56499999999999995</v>
      </c>
      <c r="K29" s="53"/>
      <c r="L29" s="53">
        <v>0.56499999999999995</v>
      </c>
      <c r="M29" s="53"/>
      <c r="N29" s="53">
        <v>0.495</v>
      </c>
      <c r="O29" s="54"/>
      <c r="P29" s="53">
        <v>0.57399999999999995</v>
      </c>
      <c r="Q29" s="53"/>
      <c r="R29" s="53">
        <v>0.58599999999999997</v>
      </c>
      <c r="S29" s="53"/>
      <c r="T29" s="53">
        <v>0.59299999999999997</v>
      </c>
      <c r="U29" s="53"/>
      <c r="V29" s="53">
        <v>0.60599999999999998</v>
      </c>
      <c r="W29" s="53"/>
      <c r="X29" s="53">
        <v>0.58899999999999997</v>
      </c>
      <c r="Y29" s="54"/>
      <c r="Z29" s="28"/>
    </row>
    <row r="30" spans="2:26" x14ac:dyDescent="0.2">
      <c r="B30" s="37"/>
      <c r="C30" s="47" t="s">
        <v>159</v>
      </c>
      <c r="D30" s="48" t="s">
        <v>362</v>
      </c>
      <c r="E30" s="49"/>
      <c r="F30" s="49" t="s">
        <v>362</v>
      </c>
      <c r="G30" s="49"/>
      <c r="H30" s="49" t="s">
        <v>362</v>
      </c>
      <c r="I30" s="49"/>
      <c r="J30" s="49" t="s">
        <v>362</v>
      </c>
      <c r="K30" s="49"/>
      <c r="L30" s="49" t="s">
        <v>362</v>
      </c>
      <c r="M30" s="49"/>
      <c r="N30" s="49" t="s">
        <v>362</v>
      </c>
      <c r="O30" s="50"/>
      <c r="P30" s="49" t="s">
        <v>362</v>
      </c>
      <c r="Q30" s="49"/>
      <c r="R30" s="49" t="s">
        <v>362</v>
      </c>
      <c r="S30" s="49"/>
      <c r="T30" s="49" t="s">
        <v>362</v>
      </c>
      <c r="U30" s="49"/>
      <c r="V30" s="49">
        <v>8.2232544636376831E-2</v>
      </c>
      <c r="W30" s="49"/>
      <c r="X30" s="49" t="s">
        <v>362</v>
      </c>
      <c r="Y30" s="50"/>
      <c r="Z30" s="28"/>
    </row>
    <row r="31" spans="2:26" ht="4.5" customHeight="1" x14ac:dyDescent="0.2">
      <c r="B31" s="142"/>
      <c r="C31" s="142"/>
      <c r="D31" s="142"/>
      <c r="E31" s="142"/>
      <c r="F31" s="142"/>
      <c r="G31" s="142"/>
      <c r="H31" s="142"/>
      <c r="I31" s="142"/>
      <c r="J31" s="142"/>
      <c r="K31" s="142"/>
      <c r="L31" s="142"/>
      <c r="M31" s="142"/>
      <c r="N31" s="142"/>
      <c r="O31" s="303"/>
      <c r="P31" s="142"/>
      <c r="Q31" s="142"/>
      <c r="R31" s="142"/>
      <c r="S31" s="142"/>
      <c r="T31" s="142"/>
      <c r="U31" s="142"/>
      <c r="V31" s="142"/>
      <c r="W31" s="142"/>
      <c r="X31" s="656"/>
      <c r="Y31" s="657"/>
      <c r="Z31" s="28"/>
    </row>
    <row r="32" spans="2:26" ht="12.75" customHeight="1" x14ac:dyDescent="0.2">
      <c r="B32" s="859" t="s">
        <v>569</v>
      </c>
      <c r="C32" s="39" t="s">
        <v>139</v>
      </c>
      <c r="D32" s="40" t="s">
        <v>127</v>
      </c>
      <c r="E32" s="41"/>
      <c r="F32" s="41" t="s">
        <v>127</v>
      </c>
      <c r="G32" s="41"/>
      <c r="H32" s="41" t="s">
        <v>127</v>
      </c>
      <c r="I32" s="41"/>
      <c r="J32" s="41">
        <v>5823</v>
      </c>
      <c r="K32" s="41"/>
      <c r="L32" s="41">
        <v>5517</v>
      </c>
      <c r="M32" s="41"/>
      <c r="N32" s="41">
        <v>8225</v>
      </c>
      <c r="O32" s="6"/>
      <c r="P32" s="5">
        <v>12913</v>
      </c>
      <c r="Q32" s="5"/>
      <c r="R32" s="41">
        <v>13487</v>
      </c>
      <c r="S32" s="5"/>
      <c r="T32">
        <v>14008</v>
      </c>
      <c r="V32" s="41">
        <v>14715</v>
      </c>
      <c r="X32" s="595">
        <v>15008</v>
      </c>
      <c r="Y32" s="93"/>
      <c r="Z32" s="28"/>
    </row>
    <row r="33" spans="2:26" x14ac:dyDescent="0.2">
      <c r="B33" s="846"/>
      <c r="C33" s="23" t="s">
        <v>140</v>
      </c>
      <c r="D33" s="4" t="s">
        <v>127</v>
      </c>
      <c r="E33" s="5"/>
      <c r="F33" s="5" t="s">
        <v>127</v>
      </c>
      <c r="G33" s="5"/>
      <c r="H33" s="5" t="s">
        <v>127</v>
      </c>
      <c r="I33" s="5"/>
      <c r="J33" s="5">
        <v>353</v>
      </c>
      <c r="K33" s="5"/>
      <c r="L33" s="5">
        <v>350</v>
      </c>
      <c r="M33" s="5"/>
      <c r="N33" s="5">
        <v>509</v>
      </c>
      <c r="O33" s="6"/>
      <c r="P33" s="5">
        <v>819</v>
      </c>
      <c r="Q33" s="5"/>
      <c r="R33" s="5">
        <v>844</v>
      </c>
      <c r="S33" s="5"/>
      <c r="T33" s="5">
        <v>864</v>
      </c>
      <c r="U33" s="5"/>
      <c r="V33" s="5">
        <v>887</v>
      </c>
      <c r="W33" s="5"/>
      <c r="X33" s="5">
        <v>908</v>
      </c>
      <c r="Y33" s="6"/>
      <c r="Z33" s="28"/>
    </row>
    <row r="34" spans="2:26" x14ac:dyDescent="0.2">
      <c r="B34" s="846"/>
      <c r="C34" s="23" t="s">
        <v>141</v>
      </c>
      <c r="D34" s="4" t="s">
        <v>127</v>
      </c>
      <c r="E34" s="5"/>
      <c r="F34" s="5" t="s">
        <v>127</v>
      </c>
      <c r="G34" s="5"/>
      <c r="H34" s="5" t="s">
        <v>127</v>
      </c>
      <c r="I34" s="5"/>
      <c r="J34" s="5">
        <v>36546</v>
      </c>
      <c r="K34" s="5"/>
      <c r="L34" s="5">
        <v>31351</v>
      </c>
      <c r="M34" s="5"/>
      <c r="N34" s="5">
        <v>37708</v>
      </c>
      <c r="O34" s="6"/>
      <c r="P34" s="5">
        <v>32177</v>
      </c>
      <c r="Q34" s="5"/>
      <c r="R34" s="5">
        <v>31278</v>
      </c>
      <c r="S34" s="5"/>
      <c r="T34" s="5">
        <v>30689</v>
      </c>
      <c r="U34" s="5"/>
      <c r="V34" s="5">
        <v>29847</v>
      </c>
      <c r="W34" s="5"/>
      <c r="X34" s="5">
        <v>30105</v>
      </c>
      <c r="Y34" s="6"/>
      <c r="Z34" s="28"/>
    </row>
    <row r="35" spans="2:26" ht="14.25" x14ac:dyDescent="0.2">
      <c r="B35" s="846"/>
      <c r="C35" s="51" t="s">
        <v>568</v>
      </c>
      <c r="D35" s="52" t="s">
        <v>127</v>
      </c>
      <c r="E35" s="53"/>
      <c r="F35" s="53" t="s">
        <v>127</v>
      </c>
      <c r="G35" s="53"/>
      <c r="H35" s="53" t="s">
        <v>127</v>
      </c>
      <c r="I35" s="53"/>
      <c r="J35" s="53">
        <v>0.14499999999999999</v>
      </c>
      <c r="K35" s="53"/>
      <c r="L35" s="53">
        <v>0.158</v>
      </c>
      <c r="M35" s="53"/>
      <c r="N35" s="53">
        <v>0.188</v>
      </c>
      <c r="O35" s="54"/>
      <c r="P35" s="53">
        <v>0.29899999999999999</v>
      </c>
      <c r="Q35" s="53"/>
      <c r="R35" s="53">
        <v>0.314</v>
      </c>
      <c r="S35" s="53"/>
      <c r="T35" s="53">
        <v>0.32600000000000001</v>
      </c>
      <c r="U35" s="53"/>
      <c r="V35" s="53">
        <v>0.34300000000000003</v>
      </c>
      <c r="W35" s="53"/>
      <c r="X35" s="53">
        <v>0.34599999999999997</v>
      </c>
      <c r="Y35" s="54"/>
      <c r="Z35" s="28"/>
    </row>
    <row r="36" spans="2:26" x14ac:dyDescent="0.2">
      <c r="B36" s="860"/>
      <c r="C36" s="47" t="s">
        <v>142</v>
      </c>
      <c r="D36" s="48" t="s">
        <v>127</v>
      </c>
      <c r="E36" s="49"/>
      <c r="F36" s="49" t="s">
        <v>127</v>
      </c>
      <c r="G36" s="49"/>
      <c r="H36" s="49" t="s">
        <v>127</v>
      </c>
      <c r="I36" s="49"/>
      <c r="J36" s="49" t="s">
        <v>362</v>
      </c>
      <c r="K36" s="49"/>
      <c r="L36" s="49" t="s">
        <v>362</v>
      </c>
      <c r="M36" s="49"/>
      <c r="N36" s="49" t="s">
        <v>362</v>
      </c>
      <c r="O36" s="50"/>
      <c r="P36" s="49" t="s">
        <v>362</v>
      </c>
      <c r="Q36" s="49"/>
      <c r="R36" s="49" t="s">
        <v>362</v>
      </c>
      <c r="S36" s="49"/>
      <c r="T36" s="49" t="s">
        <v>362</v>
      </c>
      <c r="U36" s="49"/>
      <c r="V36" s="49" t="s">
        <v>362</v>
      </c>
      <c r="W36" s="49"/>
      <c r="X36" s="49" t="s">
        <v>362</v>
      </c>
      <c r="Y36" s="50"/>
      <c r="Z36" s="28"/>
    </row>
    <row r="37" spans="2:26" ht="3.75" customHeight="1" x14ac:dyDescent="0.2">
      <c r="B37" s="142"/>
      <c r="C37" s="142"/>
      <c r="D37" s="142"/>
      <c r="E37" s="142"/>
      <c r="F37" s="142"/>
      <c r="G37" s="142"/>
      <c r="H37" s="142"/>
      <c r="I37" s="142"/>
      <c r="J37" s="142"/>
      <c r="K37" s="142"/>
      <c r="L37" s="142"/>
      <c r="M37" s="142"/>
      <c r="N37" s="142"/>
      <c r="O37" s="303"/>
      <c r="P37" s="142"/>
      <c r="Q37" s="142"/>
      <c r="R37" s="142"/>
      <c r="S37" s="142"/>
      <c r="T37" s="142"/>
      <c r="U37" s="142"/>
      <c r="V37" s="142"/>
      <c r="W37" s="142"/>
      <c r="X37" s="656"/>
      <c r="Y37" s="657"/>
    </row>
    <row r="38" spans="2:26" ht="14.25" x14ac:dyDescent="0.2">
      <c r="B38" s="645" t="s">
        <v>570</v>
      </c>
      <c r="C38" s="39" t="s">
        <v>147</v>
      </c>
      <c r="D38" s="40" t="s">
        <v>127</v>
      </c>
      <c r="E38" s="41"/>
      <c r="F38" s="41" t="s">
        <v>127</v>
      </c>
      <c r="G38" s="41"/>
      <c r="H38" s="41" t="s">
        <v>127</v>
      </c>
      <c r="I38" s="41"/>
      <c r="J38" s="41">
        <v>3718</v>
      </c>
      <c r="K38" s="41"/>
      <c r="L38" s="41">
        <v>3516</v>
      </c>
      <c r="M38" s="41"/>
      <c r="N38" s="41">
        <v>4884</v>
      </c>
      <c r="O38" s="6"/>
      <c r="P38" s="5">
        <v>7198</v>
      </c>
      <c r="Q38" s="5"/>
      <c r="R38" s="41">
        <v>7467</v>
      </c>
      <c r="S38" s="5"/>
      <c r="T38">
        <v>7703</v>
      </c>
      <c r="V38" s="41">
        <v>8039</v>
      </c>
      <c r="X38" s="595">
        <v>8175</v>
      </c>
      <c r="Y38" s="93"/>
    </row>
    <row r="39" spans="2:26" x14ac:dyDescent="0.2">
      <c r="B39" s="259"/>
      <c r="C39" s="23" t="s">
        <v>145</v>
      </c>
      <c r="D39" s="4" t="s">
        <v>127</v>
      </c>
      <c r="E39" s="5"/>
      <c r="F39" s="5" t="s">
        <v>127</v>
      </c>
      <c r="G39" s="5"/>
      <c r="H39" s="5" t="s">
        <v>127</v>
      </c>
      <c r="I39" s="5"/>
      <c r="J39" s="5">
        <v>2125</v>
      </c>
      <c r="K39" s="5"/>
      <c r="L39" s="5">
        <v>2022</v>
      </c>
      <c r="M39" s="5"/>
      <c r="N39" s="5">
        <v>3303</v>
      </c>
      <c r="O39" s="6"/>
      <c r="P39" s="5">
        <v>5589</v>
      </c>
      <c r="Q39" s="5"/>
      <c r="R39" s="5">
        <v>5870</v>
      </c>
      <c r="S39" s="5"/>
      <c r="T39" s="5">
        <v>6079</v>
      </c>
      <c r="U39" s="5"/>
      <c r="V39" s="5">
        <v>6423</v>
      </c>
      <c r="W39" s="5"/>
      <c r="X39" s="5">
        <v>6622</v>
      </c>
      <c r="Y39" s="6"/>
    </row>
    <row r="40" spans="2:26" x14ac:dyDescent="0.2">
      <c r="B40" s="259"/>
      <c r="C40" s="23" t="s">
        <v>148</v>
      </c>
      <c r="D40" s="4" t="s">
        <v>127</v>
      </c>
      <c r="E40" s="5"/>
      <c r="F40" s="5" t="s">
        <v>127</v>
      </c>
      <c r="G40" s="5"/>
      <c r="H40" s="5" t="s">
        <v>127</v>
      </c>
      <c r="I40" s="5"/>
      <c r="J40" s="5">
        <v>492</v>
      </c>
      <c r="K40" s="5"/>
      <c r="L40" s="5">
        <v>475</v>
      </c>
      <c r="M40" s="5"/>
      <c r="N40" s="5">
        <v>694</v>
      </c>
      <c r="O40" s="6"/>
      <c r="P40" s="5">
        <v>1087</v>
      </c>
      <c r="Q40" s="5"/>
      <c r="R40" s="5">
        <v>1139</v>
      </c>
      <c r="S40" s="5"/>
      <c r="T40" s="5">
        <v>1199</v>
      </c>
      <c r="U40" s="5"/>
      <c r="V40" s="5">
        <v>1249</v>
      </c>
      <c r="W40" s="5"/>
      <c r="X40" s="5">
        <v>1242</v>
      </c>
      <c r="Y40" s="6"/>
    </row>
    <row r="41" spans="2:26" x14ac:dyDescent="0.2">
      <c r="B41" s="259"/>
      <c r="C41" s="23" t="s">
        <v>141</v>
      </c>
      <c r="D41" s="4" t="s">
        <v>127</v>
      </c>
      <c r="E41" s="5"/>
      <c r="F41" s="5" t="s">
        <v>127</v>
      </c>
      <c r="G41" s="5"/>
      <c r="H41" s="5" t="s">
        <v>127</v>
      </c>
      <c r="I41" s="5"/>
      <c r="J41" s="5">
        <v>36387</v>
      </c>
      <c r="K41" s="5"/>
      <c r="L41" s="5">
        <v>31205</v>
      </c>
      <c r="M41" s="5"/>
      <c r="N41" s="5">
        <v>37561</v>
      </c>
      <c r="O41" s="6"/>
      <c r="P41" s="5">
        <v>32035</v>
      </c>
      <c r="Q41" s="5"/>
      <c r="R41" s="5">
        <v>31133</v>
      </c>
      <c r="S41" s="5"/>
      <c r="T41" s="5">
        <v>30580</v>
      </c>
      <c r="U41" s="5"/>
      <c r="V41" s="5">
        <v>29738</v>
      </c>
      <c r="W41" s="5"/>
      <c r="X41" s="5">
        <v>29982</v>
      </c>
      <c r="Y41" s="6"/>
    </row>
    <row r="42" spans="2:26" ht="14.25" x14ac:dyDescent="0.2">
      <c r="B42" s="259"/>
      <c r="C42" s="51" t="s">
        <v>568</v>
      </c>
      <c r="D42" s="151" t="s">
        <v>127</v>
      </c>
      <c r="E42" s="152"/>
      <c r="F42" s="152" t="s">
        <v>127</v>
      </c>
      <c r="G42" s="152"/>
      <c r="H42" s="152" t="s">
        <v>127</v>
      </c>
      <c r="I42" s="152"/>
      <c r="J42" s="152">
        <v>0.14799999999999999</v>
      </c>
      <c r="K42" s="152"/>
      <c r="L42" s="152">
        <v>0.16200000000000001</v>
      </c>
      <c r="M42" s="152"/>
      <c r="N42" s="152">
        <v>0.191</v>
      </c>
      <c r="O42" s="304"/>
      <c r="P42" s="152">
        <v>0.30199999999999999</v>
      </c>
      <c r="Q42" s="152"/>
      <c r="R42" s="152">
        <v>0.317</v>
      </c>
      <c r="S42" s="152"/>
      <c r="T42" s="152">
        <v>0.32900000000000001</v>
      </c>
      <c r="U42" s="152"/>
      <c r="V42" s="53">
        <v>0.34599999999999997</v>
      </c>
      <c r="W42" s="152"/>
      <c r="X42" s="53">
        <v>0.34899999999999998</v>
      </c>
      <c r="Y42" s="304"/>
    </row>
    <row r="43" spans="2:26" x14ac:dyDescent="0.2">
      <c r="B43" s="259"/>
      <c r="C43" s="51" t="s">
        <v>132</v>
      </c>
      <c r="D43" s="151" t="s">
        <v>127</v>
      </c>
      <c r="E43" s="152"/>
      <c r="F43" s="152" t="s">
        <v>127</v>
      </c>
      <c r="G43" s="152"/>
      <c r="H43" s="152" t="s">
        <v>127</v>
      </c>
      <c r="I43" s="152"/>
      <c r="J43" s="152" t="s">
        <v>362</v>
      </c>
      <c r="K43" s="152"/>
      <c r="L43" s="152" t="s">
        <v>362</v>
      </c>
      <c r="M43" s="152"/>
      <c r="N43" s="152" t="s">
        <v>362</v>
      </c>
      <c r="O43" s="304"/>
      <c r="P43" s="152" t="s">
        <v>362</v>
      </c>
      <c r="Q43" s="152"/>
      <c r="R43" s="152" t="s">
        <v>362</v>
      </c>
      <c r="S43" s="152"/>
      <c r="T43" s="152" t="s">
        <v>362</v>
      </c>
      <c r="U43" s="152"/>
      <c r="V43" s="53" t="s">
        <v>362</v>
      </c>
      <c r="W43" s="152"/>
      <c r="X43" s="53" t="s">
        <v>362</v>
      </c>
      <c r="Y43" s="304"/>
    </row>
    <row r="44" spans="2:26" x14ac:dyDescent="0.2">
      <c r="B44" s="260"/>
      <c r="C44" s="51" t="s">
        <v>133</v>
      </c>
      <c r="D44" s="52" t="s">
        <v>127</v>
      </c>
      <c r="E44" s="53"/>
      <c r="F44" s="53" t="s">
        <v>127</v>
      </c>
      <c r="G44" s="53"/>
      <c r="H44" s="53" t="s">
        <v>127</v>
      </c>
      <c r="I44" s="53"/>
      <c r="J44" s="53" t="s">
        <v>362</v>
      </c>
      <c r="K44" s="53"/>
      <c r="L44" s="53" t="s">
        <v>362</v>
      </c>
      <c r="M44" s="53"/>
      <c r="N44" s="53" t="s">
        <v>362</v>
      </c>
      <c r="O44" s="54"/>
      <c r="P44" s="53" t="s">
        <v>362</v>
      </c>
      <c r="Q44" s="53"/>
      <c r="R44" s="53" t="s">
        <v>362</v>
      </c>
      <c r="S44" s="53"/>
      <c r="T44" s="53" t="s">
        <v>362</v>
      </c>
      <c r="U44" s="53"/>
      <c r="V44" s="53" t="s">
        <v>362</v>
      </c>
      <c r="W44" s="53"/>
      <c r="X44" s="53" t="s">
        <v>362</v>
      </c>
      <c r="Y44" s="54"/>
    </row>
    <row r="45" spans="2:26" ht="3.75" customHeight="1" x14ac:dyDescent="0.2">
      <c r="B45" s="142"/>
      <c r="C45" s="142"/>
      <c r="D45" s="142"/>
      <c r="E45" s="142"/>
      <c r="F45" s="142"/>
      <c r="G45" s="142"/>
      <c r="H45" s="142"/>
      <c r="I45" s="142"/>
      <c r="J45" s="142"/>
      <c r="K45" s="142"/>
      <c r="L45" s="142"/>
      <c r="M45" s="142"/>
      <c r="N45" s="142"/>
      <c r="O45" s="303"/>
      <c r="P45" s="142"/>
      <c r="Q45" s="142"/>
      <c r="R45" s="142"/>
      <c r="S45" s="142"/>
      <c r="T45" s="142"/>
      <c r="U45" s="142"/>
      <c r="V45" s="142"/>
      <c r="W45" s="142"/>
      <c r="X45" s="656"/>
      <c r="Y45" s="657"/>
    </row>
    <row r="46" spans="2:26" ht="13.5" thickBot="1" x14ac:dyDescent="0.25">
      <c r="B46" s="848" t="s">
        <v>178</v>
      </c>
      <c r="C46" s="849"/>
      <c r="D46" s="11">
        <v>51212</v>
      </c>
      <c r="E46" s="12"/>
      <c r="F46" s="12">
        <v>49210</v>
      </c>
      <c r="G46" s="12"/>
      <c r="H46" s="12">
        <v>45576</v>
      </c>
      <c r="I46" s="12"/>
      <c r="J46" s="12">
        <v>42722</v>
      </c>
      <c r="K46" s="12"/>
      <c r="L46" s="12">
        <v>37218</v>
      </c>
      <c r="M46" s="12"/>
      <c r="N46" s="12">
        <v>46442</v>
      </c>
      <c r="O46" s="13"/>
      <c r="P46" s="12">
        <v>45909</v>
      </c>
      <c r="Q46" s="12"/>
      <c r="R46" s="12">
        <v>45609</v>
      </c>
      <c r="S46" s="12"/>
      <c r="T46" s="12">
        <v>45561</v>
      </c>
      <c r="U46" s="12"/>
      <c r="V46" s="12">
        <v>45449</v>
      </c>
      <c r="W46" s="12"/>
      <c r="X46" s="12">
        <v>46021</v>
      </c>
      <c r="Y46" s="13"/>
    </row>
    <row r="47" spans="2:26" ht="4.5" customHeight="1" x14ac:dyDescent="0.2">
      <c r="B47" s="858"/>
      <c r="C47" s="858"/>
      <c r="D47" s="858"/>
      <c r="E47" s="858"/>
      <c r="F47" s="858"/>
      <c r="G47" s="858"/>
      <c r="H47" s="858"/>
      <c r="I47" s="858"/>
      <c r="J47" s="858"/>
      <c r="K47" s="858"/>
      <c r="L47" s="858"/>
      <c r="M47" s="858"/>
      <c r="N47" s="858"/>
      <c r="O47" s="858"/>
      <c r="P47" s="858"/>
      <c r="Q47" s="858"/>
      <c r="R47" s="858"/>
      <c r="S47" s="858"/>
      <c r="T47" s="858"/>
      <c r="U47" s="858"/>
      <c r="V47" s="858"/>
      <c r="W47" s="141"/>
      <c r="X47" s="141"/>
    </row>
    <row r="48" spans="2:26" x14ac:dyDescent="0.2">
      <c r="B48" s="120"/>
      <c r="D48" s="28"/>
      <c r="E48" s="28"/>
      <c r="F48" s="28"/>
      <c r="G48" s="28"/>
      <c r="H48" s="28"/>
      <c r="I48" s="28"/>
      <c r="J48" s="28"/>
      <c r="K48" s="28"/>
      <c r="L48" s="28"/>
      <c r="M48" s="28"/>
      <c r="N48" s="28"/>
      <c r="O48" s="28"/>
      <c r="P48" s="28"/>
      <c r="Q48" s="28"/>
      <c r="R48" s="28"/>
      <c r="S48" s="28"/>
      <c r="T48" s="28"/>
      <c r="U48" s="28"/>
      <c r="W48" s="121"/>
      <c r="X48" s="14" t="s">
        <v>578</v>
      </c>
    </row>
    <row r="49" spans="1:24" ht="12.75" customHeight="1" x14ac:dyDescent="0.2">
      <c r="A49" s="1" t="s">
        <v>473</v>
      </c>
      <c r="B49" s="64"/>
      <c r="T49" s="107"/>
      <c r="U49" s="107"/>
    </row>
    <row r="50" spans="1:24" ht="27" customHeight="1" x14ac:dyDescent="0.2">
      <c r="A50" s="642" t="s">
        <v>192</v>
      </c>
      <c r="B50" s="833" t="s">
        <v>406</v>
      </c>
      <c r="C50" s="833"/>
      <c r="D50" s="833"/>
      <c r="E50" s="833"/>
      <c r="F50" s="833"/>
      <c r="G50" s="833"/>
      <c r="H50" s="833"/>
      <c r="I50" s="833"/>
      <c r="J50" s="833"/>
      <c r="K50" s="833"/>
      <c r="L50" s="833"/>
      <c r="M50" s="833"/>
      <c r="N50" s="833"/>
      <c r="O50" s="833"/>
      <c r="P50" s="833"/>
      <c r="Q50" s="833"/>
      <c r="R50" s="833"/>
      <c r="S50" s="833"/>
      <c r="T50" s="833"/>
      <c r="U50" s="833"/>
      <c r="V50" s="833"/>
      <c r="W50" s="833"/>
      <c r="X50" s="833"/>
    </row>
    <row r="51" spans="1:24" ht="41.25" customHeight="1" x14ac:dyDescent="0.2">
      <c r="A51" s="318" t="s">
        <v>193</v>
      </c>
      <c r="B51" s="831" t="s">
        <v>404</v>
      </c>
      <c r="C51" s="831"/>
      <c r="D51" s="831"/>
      <c r="E51" s="831"/>
      <c r="F51" s="831"/>
      <c r="G51" s="831"/>
      <c r="H51" s="831"/>
      <c r="I51" s="831"/>
      <c r="J51" s="831"/>
      <c r="K51" s="831"/>
      <c r="L51" s="831"/>
      <c r="M51" s="831"/>
      <c r="N51" s="831"/>
      <c r="O51" s="831"/>
      <c r="P51" s="831"/>
      <c r="Q51" s="831"/>
      <c r="R51" s="831"/>
      <c r="S51" s="831"/>
      <c r="T51" s="831"/>
      <c r="U51" s="831"/>
      <c r="V51" s="831"/>
      <c r="W51" s="831"/>
      <c r="X51" s="831"/>
    </row>
    <row r="52" spans="1:24" ht="62.25" customHeight="1" x14ac:dyDescent="0.2">
      <c r="A52" s="318" t="s">
        <v>194</v>
      </c>
      <c r="B52" s="831" t="s">
        <v>403</v>
      </c>
      <c r="C52" s="831"/>
      <c r="D52" s="831"/>
      <c r="E52" s="831"/>
      <c r="F52" s="831"/>
      <c r="G52" s="831"/>
      <c r="H52" s="831"/>
      <c r="I52" s="831"/>
      <c r="J52" s="831"/>
      <c r="K52" s="831"/>
      <c r="L52" s="831"/>
      <c r="M52" s="831"/>
      <c r="N52" s="831"/>
      <c r="O52" s="831"/>
      <c r="P52" s="831"/>
      <c r="Q52" s="831"/>
      <c r="R52" s="831"/>
      <c r="S52" s="831"/>
      <c r="T52" s="831"/>
      <c r="U52" s="831"/>
      <c r="V52" s="831"/>
      <c r="W52" s="831"/>
      <c r="X52" s="831"/>
    </row>
    <row r="53" spans="1:24" ht="15.75" customHeight="1" x14ac:dyDescent="0.2">
      <c r="A53" s="318" t="s">
        <v>241</v>
      </c>
      <c r="B53" s="831" t="s">
        <v>146</v>
      </c>
      <c r="C53" s="831"/>
      <c r="D53" s="831"/>
      <c r="E53" s="831"/>
      <c r="F53" s="831"/>
      <c r="G53" s="831"/>
      <c r="H53" s="831"/>
      <c r="I53" s="831"/>
      <c r="J53" s="831"/>
      <c r="K53" s="831"/>
      <c r="L53" s="831"/>
      <c r="M53" s="831"/>
      <c r="N53" s="831"/>
      <c r="O53" s="831"/>
      <c r="P53" s="831"/>
      <c r="Q53" s="831"/>
      <c r="R53" s="831"/>
      <c r="S53" s="831"/>
      <c r="T53" s="831"/>
      <c r="U53" s="831"/>
      <c r="V53" s="831"/>
      <c r="W53" s="831"/>
      <c r="X53" s="831"/>
    </row>
    <row r="54" spans="1:24" ht="19.5" customHeight="1" x14ac:dyDescent="0.2">
      <c r="C54" s="636"/>
      <c r="D54" s="636"/>
      <c r="E54" s="636"/>
      <c r="F54" s="636"/>
      <c r="G54" s="636"/>
      <c r="H54" s="636"/>
      <c r="I54" s="636"/>
      <c r="J54" s="636"/>
      <c r="K54" s="636"/>
      <c r="L54" s="636"/>
      <c r="M54" s="636"/>
      <c r="N54" s="636"/>
      <c r="O54" s="636"/>
      <c r="P54" s="636"/>
      <c r="Q54" s="636"/>
      <c r="R54" s="636"/>
      <c r="S54" s="636"/>
      <c r="T54" s="636"/>
      <c r="U54" s="636"/>
      <c r="V54" s="636"/>
      <c r="W54" s="29"/>
      <c r="X54" s="29"/>
    </row>
    <row r="55" spans="1:24" ht="12.75" customHeight="1" x14ac:dyDescent="0.2">
      <c r="B55" s="861" t="s">
        <v>494</v>
      </c>
      <c r="C55" s="861"/>
      <c r="D55" s="861"/>
      <c r="E55" s="861"/>
      <c r="F55" s="861"/>
      <c r="G55" s="861"/>
      <c r="H55" s="861"/>
      <c r="I55" s="861"/>
      <c r="J55" s="861"/>
      <c r="K55" s="861"/>
      <c r="L55" s="861"/>
      <c r="M55" s="861"/>
      <c r="N55" s="861"/>
      <c r="O55" s="861"/>
      <c r="P55" s="861"/>
      <c r="Q55" s="861"/>
      <c r="R55" s="861"/>
      <c r="S55" s="861"/>
      <c r="T55" s="861"/>
      <c r="U55" s="861"/>
      <c r="V55" s="861"/>
      <c r="W55" s="29"/>
      <c r="X55" s="29"/>
    </row>
    <row r="56" spans="1:24" ht="12.75" customHeight="1" x14ac:dyDescent="0.2">
      <c r="B56" s="861" t="s">
        <v>126</v>
      </c>
      <c r="C56" s="861"/>
      <c r="D56" s="861"/>
      <c r="E56" s="861"/>
      <c r="F56" s="861"/>
      <c r="G56" s="861"/>
      <c r="H56" s="861"/>
      <c r="I56" s="861"/>
      <c r="J56" s="861"/>
      <c r="K56" s="861"/>
      <c r="L56" s="861"/>
      <c r="M56" s="861"/>
      <c r="N56" s="861"/>
      <c r="O56" s="861"/>
      <c r="P56" s="861"/>
      <c r="Q56" s="861"/>
      <c r="R56" s="861"/>
      <c r="S56" s="861"/>
      <c r="T56" s="861"/>
      <c r="U56" s="861"/>
      <c r="V56" s="861"/>
      <c r="W56" s="29"/>
      <c r="X56" s="29"/>
    </row>
    <row r="57" spans="1:24" ht="12.75" customHeight="1" x14ac:dyDescent="0.2">
      <c r="B57" s="837" t="s">
        <v>120</v>
      </c>
      <c r="C57" s="837"/>
      <c r="D57" s="837"/>
      <c r="E57" s="837"/>
      <c r="F57" s="837"/>
      <c r="G57" s="837"/>
      <c r="H57" s="837"/>
      <c r="I57" s="837"/>
      <c r="J57" s="837"/>
      <c r="K57" s="837"/>
      <c r="L57" s="837"/>
      <c r="M57" s="837"/>
      <c r="N57" s="837"/>
      <c r="O57" s="837"/>
      <c r="P57" s="837"/>
      <c r="Q57" s="837"/>
      <c r="R57" s="837"/>
      <c r="S57" s="837"/>
      <c r="T57" s="837"/>
      <c r="U57" s="837"/>
      <c r="V57" s="837"/>
      <c r="W57" s="29"/>
      <c r="X57" s="29"/>
    </row>
    <row r="58" spans="1:24" x14ac:dyDescent="0.2">
      <c r="W58" s="29"/>
      <c r="X58" s="29"/>
    </row>
    <row r="59" spans="1:24" ht="14.25" x14ac:dyDescent="0.2">
      <c r="B59" s="832"/>
      <c r="C59" s="831"/>
      <c r="D59" s="831"/>
      <c r="E59" s="831"/>
      <c r="F59" s="831"/>
      <c r="G59" s="831"/>
      <c r="H59" s="831"/>
      <c r="I59" s="831"/>
      <c r="J59" s="831"/>
      <c r="K59" s="831"/>
      <c r="L59" s="831"/>
      <c r="M59" s="831"/>
      <c r="N59" s="831"/>
      <c r="O59" s="831"/>
      <c r="P59" s="831"/>
      <c r="Q59" s="831"/>
      <c r="R59" s="831"/>
      <c r="S59" s="831"/>
      <c r="T59" s="831"/>
      <c r="U59" s="831"/>
      <c r="V59" s="831"/>
      <c r="W59" s="200"/>
      <c r="X59" s="200"/>
    </row>
    <row r="60" spans="1:24" ht="15" customHeight="1" x14ac:dyDescent="0.2">
      <c r="C60" s="831"/>
      <c r="D60" s="831"/>
      <c r="E60" s="831"/>
      <c r="F60" s="831"/>
      <c r="G60" s="831"/>
      <c r="H60" s="831"/>
      <c r="I60" s="831"/>
      <c r="J60" s="831"/>
      <c r="K60" s="831"/>
      <c r="L60" s="831"/>
      <c r="M60" s="831"/>
      <c r="N60" s="831"/>
      <c r="O60" s="831"/>
      <c r="P60" s="831"/>
      <c r="Q60" s="831"/>
      <c r="R60" s="831"/>
      <c r="S60" s="831"/>
      <c r="T60" s="831"/>
      <c r="U60" s="831"/>
      <c r="V60" s="831"/>
      <c r="W60" s="29"/>
      <c r="X60" s="29"/>
    </row>
    <row r="61" spans="1:24" ht="51" customHeight="1" x14ac:dyDescent="0.2">
      <c r="C61" s="831"/>
      <c r="D61" s="831"/>
      <c r="E61" s="831"/>
      <c r="F61" s="831"/>
      <c r="G61" s="831"/>
      <c r="H61" s="831"/>
      <c r="I61" s="831"/>
      <c r="J61" s="831"/>
      <c r="K61" s="831"/>
      <c r="L61" s="831"/>
      <c r="M61" s="831"/>
      <c r="N61" s="831"/>
      <c r="O61" s="831"/>
      <c r="P61" s="831"/>
      <c r="Q61" s="831"/>
      <c r="R61" s="831"/>
      <c r="S61" s="831"/>
      <c r="T61" s="831"/>
      <c r="U61" s="831"/>
      <c r="V61" s="831"/>
      <c r="W61" s="29"/>
      <c r="X61" s="29"/>
    </row>
    <row r="62" spans="1:24" x14ac:dyDescent="0.2">
      <c r="C62" s="831"/>
      <c r="D62" s="831"/>
      <c r="E62" s="831"/>
      <c r="F62" s="831"/>
      <c r="G62" s="831"/>
      <c r="H62" s="831"/>
      <c r="I62" s="831"/>
      <c r="J62" s="831"/>
      <c r="K62" s="831"/>
      <c r="L62" s="831"/>
      <c r="M62" s="831"/>
      <c r="N62" s="831"/>
      <c r="O62" s="831"/>
      <c r="P62" s="831"/>
      <c r="Q62" s="831"/>
      <c r="R62" s="831"/>
      <c r="S62" s="831"/>
      <c r="T62" s="831"/>
      <c r="U62" s="831"/>
      <c r="V62" s="831"/>
      <c r="W62" s="29"/>
      <c r="X62" s="29"/>
    </row>
    <row r="63" spans="1:24" x14ac:dyDescent="0.2">
      <c r="C63" s="831"/>
      <c r="D63" s="831"/>
      <c r="E63" s="831"/>
      <c r="F63" s="831"/>
      <c r="G63" s="831"/>
      <c r="H63" s="831"/>
      <c r="I63" s="831"/>
      <c r="J63" s="831"/>
      <c r="K63" s="831"/>
      <c r="L63" s="831"/>
      <c r="M63" s="831"/>
      <c r="N63" s="831"/>
      <c r="O63" s="831"/>
      <c r="P63" s="831"/>
      <c r="Q63" s="831"/>
      <c r="R63" s="831"/>
      <c r="S63" s="831"/>
      <c r="T63" s="831"/>
      <c r="U63" s="831"/>
      <c r="V63" s="831"/>
      <c r="W63" s="29"/>
      <c r="X63" s="29"/>
    </row>
    <row r="64" spans="1:24" x14ac:dyDescent="0.2">
      <c r="C64" s="831"/>
      <c r="D64" s="831"/>
      <c r="E64" s="831"/>
      <c r="F64" s="831"/>
      <c r="G64" s="831"/>
      <c r="H64" s="831"/>
      <c r="I64" s="831"/>
      <c r="J64" s="831"/>
      <c r="K64" s="831"/>
      <c r="L64" s="831"/>
      <c r="M64" s="831"/>
      <c r="N64" s="831"/>
      <c r="O64" s="831"/>
      <c r="P64" s="831"/>
      <c r="Q64" s="831"/>
      <c r="R64" s="831"/>
      <c r="S64" s="831"/>
      <c r="T64" s="831"/>
      <c r="U64" s="831"/>
      <c r="V64" s="831"/>
      <c r="W64" s="29"/>
      <c r="X64" s="29"/>
    </row>
    <row r="65" spans="3:24" x14ac:dyDescent="0.2">
      <c r="C65" s="831"/>
      <c r="D65" s="831"/>
      <c r="E65" s="831"/>
      <c r="F65" s="831"/>
      <c r="G65" s="831"/>
      <c r="H65" s="831"/>
      <c r="I65" s="831"/>
      <c r="J65" s="831"/>
      <c r="K65" s="831"/>
      <c r="L65" s="831"/>
      <c r="M65" s="831"/>
      <c r="N65" s="831"/>
      <c r="O65" s="831"/>
      <c r="P65" s="831"/>
      <c r="Q65" s="831"/>
      <c r="R65" s="831"/>
      <c r="S65" s="831"/>
      <c r="T65" s="831"/>
      <c r="U65" s="831"/>
      <c r="V65" s="831"/>
      <c r="W65" s="29"/>
      <c r="X65" s="29"/>
    </row>
    <row r="66" spans="3:24" x14ac:dyDescent="0.2">
      <c r="C66" s="29"/>
      <c r="D66" s="29"/>
      <c r="E66" s="29"/>
      <c r="F66" s="29"/>
      <c r="G66" s="29"/>
      <c r="H66" s="29"/>
      <c r="I66" s="438"/>
      <c r="J66" s="438"/>
      <c r="K66" s="29"/>
      <c r="L66" s="29"/>
      <c r="M66" s="29"/>
      <c r="N66" s="29"/>
      <c r="O66" s="29"/>
      <c r="P66" s="29"/>
      <c r="Q66" s="29"/>
      <c r="R66" s="29"/>
      <c r="S66" s="29"/>
      <c r="T66" s="29"/>
      <c r="U66" s="29"/>
      <c r="V66" s="29"/>
      <c r="W66" s="29"/>
      <c r="X66" s="29"/>
    </row>
    <row r="67" spans="3:24" x14ac:dyDescent="0.2">
      <c r="C67" s="29"/>
      <c r="D67" s="29"/>
      <c r="E67" s="29"/>
      <c r="F67" s="29"/>
      <c r="G67" s="29"/>
      <c r="H67" s="29"/>
      <c r="I67" s="438"/>
      <c r="J67" s="438"/>
      <c r="K67" s="29"/>
      <c r="L67" s="29"/>
      <c r="M67" s="29"/>
      <c r="N67" s="29"/>
      <c r="O67" s="29"/>
      <c r="P67" s="29"/>
      <c r="Q67" s="29"/>
      <c r="R67" s="29"/>
      <c r="S67" s="29"/>
      <c r="T67" s="29"/>
      <c r="U67" s="29"/>
      <c r="V67" s="29"/>
      <c r="W67" s="29"/>
      <c r="X67" s="29"/>
    </row>
    <row r="68" spans="3:24" x14ac:dyDescent="0.2">
      <c r="C68" s="29"/>
      <c r="D68" s="29"/>
      <c r="E68" s="29"/>
      <c r="F68" s="29"/>
      <c r="G68" s="29"/>
      <c r="H68" s="29"/>
      <c r="I68" s="438"/>
      <c r="J68" s="438"/>
      <c r="K68" s="29"/>
      <c r="L68" s="29"/>
      <c r="M68" s="29"/>
      <c r="N68" s="29"/>
      <c r="O68" s="29"/>
      <c r="P68" s="29"/>
      <c r="Q68" s="29"/>
      <c r="R68" s="29"/>
      <c r="S68" s="29"/>
      <c r="T68" s="29"/>
      <c r="U68" s="29"/>
      <c r="V68" s="29"/>
      <c r="W68" s="29"/>
      <c r="X68" s="29"/>
    </row>
    <row r="69" spans="3:24" x14ac:dyDescent="0.2">
      <c r="C69" s="29"/>
      <c r="D69" s="29"/>
      <c r="E69" s="29"/>
      <c r="F69" s="29"/>
      <c r="G69" s="29"/>
      <c r="H69" s="29"/>
      <c r="I69" s="438"/>
      <c r="J69" s="438"/>
      <c r="K69" s="29"/>
      <c r="L69" s="29"/>
      <c r="M69" s="29"/>
      <c r="N69" s="29"/>
      <c r="O69" s="29"/>
      <c r="P69" s="29"/>
      <c r="Q69" s="29"/>
      <c r="R69" s="29"/>
      <c r="S69" s="29"/>
      <c r="T69" s="29"/>
      <c r="U69" s="29"/>
      <c r="V69" s="29"/>
      <c r="W69" s="29"/>
      <c r="X69" s="29"/>
    </row>
    <row r="70" spans="3:24" x14ac:dyDescent="0.2">
      <c r="C70" s="29"/>
      <c r="D70" s="29"/>
      <c r="E70" s="29"/>
      <c r="F70" s="29"/>
      <c r="G70" s="29"/>
      <c r="H70" s="29"/>
      <c r="I70" s="438"/>
      <c r="J70" s="438"/>
      <c r="K70" s="29"/>
      <c r="L70" s="29"/>
      <c r="M70" s="29"/>
      <c r="N70" s="29"/>
      <c r="O70" s="29"/>
      <c r="P70" s="29"/>
      <c r="Q70" s="29"/>
      <c r="R70" s="29"/>
      <c r="S70" s="29"/>
      <c r="T70" s="29"/>
      <c r="U70" s="29"/>
      <c r="V70" s="29"/>
      <c r="W70" s="29"/>
      <c r="X70" s="29"/>
    </row>
    <row r="71" spans="3:24" x14ac:dyDescent="0.2">
      <c r="C71" s="29"/>
      <c r="D71" s="29"/>
      <c r="E71" s="29"/>
      <c r="F71" s="29"/>
      <c r="G71" s="29"/>
      <c r="H71" s="29"/>
      <c r="I71" s="438"/>
      <c r="J71" s="438"/>
      <c r="K71" s="29"/>
      <c r="L71" s="29"/>
      <c r="M71" s="29"/>
      <c r="N71" s="29"/>
      <c r="O71" s="29"/>
      <c r="P71" s="29"/>
      <c r="Q71" s="29"/>
      <c r="R71" s="29"/>
      <c r="S71" s="29"/>
      <c r="T71" s="29"/>
      <c r="U71" s="29"/>
      <c r="V71" s="29"/>
      <c r="W71" s="29"/>
      <c r="X71" s="29"/>
    </row>
    <row r="72" spans="3:24" x14ac:dyDescent="0.2">
      <c r="C72" s="29"/>
      <c r="D72" s="29"/>
      <c r="E72" s="29"/>
      <c r="F72" s="29"/>
      <c r="G72" s="29"/>
      <c r="H72" s="29"/>
      <c r="I72" s="438"/>
      <c r="J72" s="438"/>
      <c r="K72" s="29"/>
      <c r="L72" s="29"/>
      <c r="M72" s="29"/>
      <c r="N72" s="29"/>
      <c r="O72" s="29"/>
      <c r="P72" s="29"/>
      <c r="Q72" s="29"/>
      <c r="R72" s="29"/>
      <c r="S72" s="29"/>
      <c r="T72" s="29"/>
      <c r="U72" s="29"/>
      <c r="V72" s="29"/>
      <c r="W72" s="29"/>
      <c r="X72" s="29"/>
    </row>
    <row r="73" spans="3:24" x14ac:dyDescent="0.2">
      <c r="C73" s="29"/>
      <c r="D73" s="29"/>
      <c r="E73" s="29"/>
      <c r="F73" s="29"/>
      <c r="G73" s="29"/>
      <c r="H73" s="29"/>
      <c r="I73" s="438"/>
      <c r="J73" s="438"/>
      <c r="K73" s="29"/>
      <c r="L73" s="29"/>
      <c r="M73" s="29"/>
      <c r="N73" s="29"/>
      <c r="O73" s="29"/>
      <c r="P73" s="29"/>
      <c r="Q73" s="29"/>
      <c r="R73" s="29"/>
      <c r="S73" s="29"/>
      <c r="T73" s="29"/>
      <c r="U73" s="29"/>
      <c r="V73" s="29"/>
      <c r="W73" s="29"/>
      <c r="X73" s="29"/>
    </row>
    <row r="74" spans="3:24" x14ac:dyDescent="0.2">
      <c r="C74" s="29"/>
      <c r="D74" s="29"/>
      <c r="E74" s="29"/>
      <c r="F74" s="29"/>
      <c r="G74" s="29"/>
      <c r="H74" s="29"/>
      <c r="I74" s="438"/>
      <c r="J74" s="438"/>
      <c r="K74" s="29"/>
      <c r="L74" s="29"/>
      <c r="M74" s="29"/>
      <c r="N74" s="29"/>
      <c r="O74" s="29"/>
      <c r="P74" s="29"/>
      <c r="Q74" s="29"/>
      <c r="R74" s="29"/>
      <c r="S74" s="29"/>
      <c r="T74" s="29"/>
      <c r="U74" s="29"/>
      <c r="V74" s="29"/>
      <c r="W74" s="29"/>
      <c r="X74" s="29"/>
    </row>
    <row r="75" spans="3:24" x14ac:dyDescent="0.2">
      <c r="C75" s="29"/>
      <c r="D75" s="29"/>
      <c r="E75" s="29"/>
      <c r="F75" s="29"/>
      <c r="G75" s="29"/>
      <c r="H75" s="29"/>
      <c r="I75" s="438"/>
      <c r="J75" s="438"/>
      <c r="K75" s="29"/>
      <c r="L75" s="29"/>
      <c r="M75" s="29"/>
      <c r="N75" s="29"/>
      <c r="O75" s="29"/>
      <c r="P75" s="29"/>
      <c r="Q75" s="29"/>
      <c r="R75" s="29"/>
      <c r="S75" s="29"/>
      <c r="T75" s="29"/>
      <c r="U75" s="29"/>
      <c r="V75" s="29"/>
      <c r="W75" s="29"/>
      <c r="X75" s="29"/>
    </row>
    <row r="76" spans="3:24" x14ac:dyDescent="0.2">
      <c r="C76" s="29"/>
      <c r="D76" s="29"/>
      <c r="E76" s="29"/>
      <c r="F76" s="29"/>
      <c r="G76" s="29"/>
      <c r="H76" s="29"/>
      <c r="I76" s="438"/>
      <c r="J76" s="438"/>
      <c r="K76" s="29"/>
      <c r="L76" s="29"/>
      <c r="M76" s="29"/>
      <c r="N76" s="29"/>
      <c r="O76" s="29"/>
      <c r="P76" s="29"/>
      <c r="Q76" s="29"/>
      <c r="R76" s="29"/>
      <c r="S76" s="29"/>
      <c r="T76" s="29"/>
      <c r="U76" s="29"/>
      <c r="V76" s="29"/>
      <c r="W76" s="29"/>
      <c r="X76" s="29"/>
    </row>
    <row r="77" spans="3:24" x14ac:dyDescent="0.2">
      <c r="C77" s="29"/>
      <c r="D77" s="29"/>
      <c r="E77" s="29"/>
      <c r="F77" s="29"/>
      <c r="G77" s="29"/>
      <c r="H77" s="29"/>
      <c r="I77" s="438"/>
      <c r="J77" s="438"/>
      <c r="K77" s="29"/>
      <c r="L77" s="29"/>
      <c r="M77" s="29"/>
      <c r="N77" s="29"/>
      <c r="O77" s="29"/>
      <c r="P77" s="29"/>
      <c r="Q77" s="29"/>
      <c r="R77" s="29"/>
      <c r="S77" s="29"/>
      <c r="T77" s="29"/>
      <c r="U77" s="29"/>
      <c r="V77" s="29"/>
      <c r="W77" s="29"/>
      <c r="X77" s="29"/>
    </row>
    <row r="78" spans="3:24" x14ac:dyDescent="0.2">
      <c r="C78" s="29"/>
      <c r="D78" s="29"/>
      <c r="E78" s="29"/>
      <c r="F78" s="29"/>
      <c r="G78" s="29"/>
      <c r="H78" s="29"/>
      <c r="I78" s="438"/>
      <c r="J78" s="438"/>
      <c r="K78" s="29"/>
      <c r="L78" s="29"/>
      <c r="M78" s="29"/>
      <c r="N78" s="29"/>
      <c r="O78" s="29"/>
      <c r="P78" s="29"/>
      <c r="Q78" s="29"/>
      <c r="R78" s="29"/>
      <c r="S78" s="29"/>
      <c r="T78" s="29"/>
      <c r="U78" s="29"/>
      <c r="V78" s="29"/>
      <c r="W78" s="29"/>
      <c r="X78" s="29"/>
    </row>
    <row r="79" spans="3:24" x14ac:dyDescent="0.2">
      <c r="C79" s="29"/>
      <c r="D79" s="29"/>
      <c r="E79" s="29"/>
      <c r="F79" s="29"/>
      <c r="G79" s="29"/>
      <c r="H79" s="29"/>
      <c r="I79" s="438"/>
      <c r="J79" s="438"/>
      <c r="K79" s="29"/>
      <c r="L79" s="29"/>
      <c r="M79" s="29"/>
      <c r="N79" s="29"/>
      <c r="O79" s="29"/>
      <c r="P79" s="29"/>
      <c r="Q79" s="29"/>
      <c r="R79" s="29"/>
      <c r="S79" s="29"/>
      <c r="T79" s="29"/>
      <c r="U79" s="29"/>
      <c r="V79" s="29"/>
      <c r="W79" s="29"/>
      <c r="X79" s="29"/>
    </row>
    <row r="80" spans="3:24" x14ac:dyDescent="0.2">
      <c r="C80" s="29"/>
      <c r="D80" s="29"/>
      <c r="E80" s="29"/>
      <c r="F80" s="29"/>
      <c r="G80" s="29"/>
      <c r="H80" s="29"/>
      <c r="I80" s="438"/>
      <c r="J80" s="438"/>
      <c r="K80" s="29"/>
      <c r="L80" s="29"/>
      <c r="M80" s="29"/>
      <c r="N80" s="29"/>
      <c r="O80" s="29"/>
      <c r="P80" s="29"/>
      <c r="Q80" s="29"/>
      <c r="R80" s="29"/>
      <c r="S80" s="29"/>
      <c r="T80" s="29"/>
      <c r="U80" s="29"/>
      <c r="V80" s="29"/>
      <c r="W80" s="29"/>
      <c r="X80" s="29"/>
    </row>
    <row r="81" spans="3:24" x14ac:dyDescent="0.2">
      <c r="C81" s="29"/>
      <c r="D81" s="29"/>
      <c r="E81" s="29"/>
      <c r="F81" s="29"/>
      <c r="G81" s="29"/>
      <c r="H81" s="29"/>
      <c r="I81" s="438"/>
      <c r="J81" s="438"/>
      <c r="K81" s="29"/>
      <c r="L81" s="29"/>
      <c r="M81" s="29"/>
      <c r="N81" s="29"/>
      <c r="O81" s="29"/>
      <c r="P81" s="29"/>
      <c r="Q81" s="29"/>
      <c r="R81" s="29"/>
      <c r="S81" s="29"/>
      <c r="T81" s="29"/>
      <c r="U81" s="29"/>
      <c r="V81" s="29"/>
      <c r="W81" s="29"/>
      <c r="X81" s="29"/>
    </row>
    <row r="82" spans="3:24" x14ac:dyDescent="0.2">
      <c r="C82" s="29"/>
      <c r="D82" s="29"/>
      <c r="E82" s="29"/>
      <c r="F82" s="29"/>
      <c r="G82" s="29"/>
      <c r="H82" s="29"/>
      <c r="I82" s="438"/>
      <c r="J82" s="438"/>
      <c r="K82" s="29"/>
      <c r="L82" s="29"/>
      <c r="M82" s="29"/>
      <c r="N82" s="29"/>
      <c r="O82" s="29"/>
      <c r="P82" s="29"/>
      <c r="Q82" s="29"/>
      <c r="R82" s="29"/>
      <c r="S82" s="29"/>
      <c r="T82" s="29"/>
      <c r="U82" s="29"/>
      <c r="V82" s="29"/>
      <c r="W82" s="29"/>
      <c r="X82" s="29"/>
    </row>
    <row r="83" spans="3:24" x14ac:dyDescent="0.2">
      <c r="C83" s="831"/>
      <c r="D83" s="831"/>
      <c r="E83" s="831"/>
      <c r="F83" s="831"/>
      <c r="G83" s="831"/>
      <c r="H83" s="831"/>
      <c r="I83" s="831"/>
      <c r="J83" s="831"/>
      <c r="K83" s="831"/>
      <c r="L83" s="831"/>
      <c r="M83" s="831"/>
      <c r="N83" s="831"/>
      <c r="O83" s="831"/>
      <c r="P83" s="831"/>
      <c r="Q83" s="831"/>
      <c r="R83" s="831"/>
      <c r="S83" s="831"/>
      <c r="T83" s="831"/>
      <c r="U83" s="831"/>
      <c r="V83" s="831"/>
      <c r="W83" s="29"/>
      <c r="X83" s="29"/>
    </row>
    <row r="84" spans="3:24" x14ac:dyDescent="0.2">
      <c r="C84" s="831"/>
      <c r="D84" s="831"/>
      <c r="E84" s="831"/>
      <c r="F84" s="831"/>
      <c r="G84" s="831"/>
      <c r="H84" s="831"/>
      <c r="I84" s="831"/>
      <c r="J84" s="831"/>
      <c r="K84" s="831"/>
      <c r="L84" s="831"/>
      <c r="M84" s="831"/>
      <c r="N84" s="831"/>
      <c r="O84" s="831"/>
      <c r="P84" s="831"/>
      <c r="Q84" s="831"/>
      <c r="R84" s="831"/>
      <c r="S84" s="831"/>
      <c r="T84" s="831"/>
      <c r="U84" s="831"/>
      <c r="V84" s="831"/>
      <c r="W84" s="29"/>
      <c r="X84" s="29"/>
    </row>
    <row r="85" spans="3:24" x14ac:dyDescent="0.2">
      <c r="C85" s="831"/>
      <c r="D85" s="831"/>
      <c r="E85" s="831"/>
      <c r="F85" s="831"/>
      <c r="G85" s="831"/>
      <c r="H85" s="831"/>
      <c r="I85" s="831"/>
      <c r="J85" s="831"/>
      <c r="K85" s="831"/>
      <c r="L85" s="831"/>
      <c r="M85" s="831"/>
      <c r="N85" s="831"/>
      <c r="O85" s="831"/>
      <c r="P85" s="831"/>
      <c r="Q85" s="831"/>
      <c r="R85" s="831"/>
      <c r="S85" s="831"/>
      <c r="T85" s="831"/>
      <c r="U85" s="831"/>
      <c r="V85" s="831"/>
      <c r="W85" s="29"/>
      <c r="X85" s="29"/>
    </row>
    <row r="86" spans="3:24" x14ac:dyDescent="0.2">
      <c r="C86" s="831"/>
      <c r="D86" s="831"/>
      <c r="E86" s="831"/>
      <c r="F86" s="831"/>
      <c r="G86" s="831"/>
      <c r="H86" s="831"/>
      <c r="I86" s="831"/>
      <c r="J86" s="831"/>
      <c r="K86" s="831"/>
      <c r="L86" s="831"/>
      <c r="M86" s="831"/>
      <c r="N86" s="831"/>
      <c r="O86" s="831"/>
      <c r="P86" s="831"/>
      <c r="Q86" s="831"/>
      <c r="R86" s="831"/>
      <c r="S86" s="831"/>
      <c r="T86" s="831"/>
      <c r="U86" s="831"/>
      <c r="V86" s="831"/>
      <c r="W86" s="29"/>
      <c r="X86" s="29"/>
    </row>
    <row r="87" spans="3:24" x14ac:dyDescent="0.2">
      <c r="C87" s="831"/>
      <c r="D87" s="831"/>
      <c r="E87" s="831"/>
      <c r="F87" s="831"/>
      <c r="G87" s="831"/>
      <c r="H87" s="831"/>
      <c r="I87" s="831"/>
      <c r="J87" s="831"/>
      <c r="K87" s="831"/>
      <c r="L87" s="831"/>
      <c r="M87" s="831"/>
      <c r="N87" s="831"/>
      <c r="O87" s="831"/>
      <c r="P87" s="831"/>
      <c r="Q87" s="831"/>
      <c r="R87" s="831"/>
      <c r="S87" s="831"/>
      <c r="T87" s="831"/>
      <c r="U87" s="831"/>
      <c r="V87" s="831"/>
      <c r="W87" s="29"/>
      <c r="X87" s="29"/>
    </row>
    <row r="88" spans="3:24" x14ac:dyDescent="0.2">
      <c r="W88" s="29"/>
      <c r="X88" s="29"/>
    </row>
    <row r="122" spans="3:24" x14ac:dyDescent="0.2">
      <c r="C122" s="29"/>
      <c r="D122" s="29"/>
      <c r="E122" s="29"/>
      <c r="F122" s="29"/>
      <c r="G122" s="29"/>
      <c r="H122" s="29"/>
      <c r="I122" s="438"/>
      <c r="J122" s="438"/>
      <c r="K122" s="29"/>
      <c r="L122" s="29"/>
      <c r="M122" s="29"/>
      <c r="N122" s="29"/>
      <c r="O122" s="29"/>
      <c r="P122" s="29"/>
      <c r="Q122" s="29"/>
      <c r="R122" s="29"/>
      <c r="S122" s="29"/>
      <c r="T122" s="29"/>
      <c r="U122" s="29"/>
      <c r="V122" s="29"/>
    </row>
    <row r="123" spans="3:24" x14ac:dyDescent="0.2">
      <c r="C123" s="29"/>
      <c r="D123" s="29"/>
      <c r="E123" s="29"/>
      <c r="F123" s="29"/>
      <c r="G123" s="29"/>
      <c r="H123" s="29"/>
      <c r="I123" s="438"/>
      <c r="J123" s="438"/>
      <c r="K123" s="29"/>
      <c r="L123" s="29"/>
      <c r="M123" s="29"/>
      <c r="N123" s="29"/>
      <c r="O123" s="29"/>
      <c r="P123" s="29"/>
      <c r="Q123" s="29"/>
      <c r="R123" s="29"/>
      <c r="S123" s="29"/>
      <c r="T123" s="29"/>
      <c r="U123" s="29"/>
      <c r="V123" s="29"/>
      <c r="W123" s="29"/>
      <c r="X123" s="29"/>
    </row>
    <row r="124" spans="3:24" x14ac:dyDescent="0.2">
      <c r="C124" s="29"/>
      <c r="D124" s="29"/>
      <c r="E124" s="29"/>
      <c r="F124" s="29"/>
      <c r="G124" s="29"/>
      <c r="H124" s="29"/>
      <c r="I124" s="438"/>
      <c r="J124" s="438"/>
      <c r="K124" s="29"/>
      <c r="L124" s="29"/>
      <c r="M124" s="29"/>
      <c r="N124" s="29"/>
      <c r="O124" s="29"/>
      <c r="P124" s="29"/>
      <c r="Q124" s="29"/>
      <c r="R124" s="29"/>
      <c r="S124" s="29"/>
      <c r="T124" s="29"/>
      <c r="U124" s="29"/>
      <c r="V124" s="29"/>
      <c r="W124" s="29"/>
      <c r="X124" s="29"/>
    </row>
    <row r="125" spans="3:24" x14ac:dyDescent="0.2">
      <c r="C125" s="29"/>
      <c r="D125" s="29"/>
      <c r="E125" s="29"/>
      <c r="F125" s="29"/>
      <c r="G125" s="29"/>
      <c r="H125" s="29"/>
      <c r="I125" s="438"/>
      <c r="J125" s="438"/>
      <c r="K125" s="29"/>
      <c r="L125" s="29"/>
      <c r="M125" s="29"/>
      <c r="N125" s="29"/>
      <c r="O125" s="29"/>
      <c r="P125" s="29"/>
      <c r="Q125" s="29"/>
      <c r="R125" s="29"/>
      <c r="S125" s="29"/>
      <c r="T125" s="29"/>
      <c r="U125" s="29"/>
      <c r="V125" s="29"/>
      <c r="W125" s="29"/>
      <c r="X125" s="29"/>
    </row>
    <row r="126" spans="3:24" x14ac:dyDescent="0.2">
      <c r="C126" s="29"/>
      <c r="D126" s="29"/>
      <c r="E126" s="29"/>
      <c r="F126" s="29"/>
      <c r="G126" s="29"/>
      <c r="H126" s="29"/>
      <c r="I126" s="438"/>
      <c r="J126" s="438"/>
      <c r="K126" s="29"/>
      <c r="L126" s="29"/>
      <c r="M126" s="29"/>
      <c r="N126" s="29"/>
      <c r="O126" s="29"/>
      <c r="P126" s="29"/>
      <c r="Q126" s="29"/>
      <c r="R126" s="29"/>
      <c r="S126" s="29"/>
      <c r="T126" s="29"/>
      <c r="U126" s="29"/>
      <c r="V126" s="29"/>
      <c r="W126" s="29"/>
      <c r="X126" s="29"/>
    </row>
    <row r="127" spans="3:24" x14ac:dyDescent="0.2">
      <c r="C127" s="29"/>
      <c r="D127" s="29"/>
      <c r="E127" s="29"/>
      <c r="F127" s="29"/>
      <c r="G127" s="29"/>
      <c r="H127" s="29"/>
      <c r="I127" s="438"/>
      <c r="J127" s="438"/>
      <c r="K127" s="29"/>
      <c r="L127" s="29"/>
      <c r="M127" s="29"/>
      <c r="N127" s="29"/>
      <c r="O127" s="29"/>
      <c r="P127" s="29"/>
      <c r="Q127" s="29"/>
      <c r="R127" s="29"/>
      <c r="S127" s="29"/>
      <c r="T127" s="29"/>
      <c r="U127" s="29"/>
      <c r="V127" s="29"/>
      <c r="W127" s="29"/>
      <c r="X127" s="29"/>
    </row>
    <row r="128" spans="3:24" x14ac:dyDescent="0.2">
      <c r="C128" s="29"/>
      <c r="D128" s="29"/>
      <c r="E128" s="29"/>
      <c r="F128" s="29"/>
      <c r="G128" s="29"/>
      <c r="H128" s="29"/>
      <c r="I128" s="438"/>
      <c r="J128" s="438"/>
      <c r="K128" s="29"/>
      <c r="L128" s="29"/>
      <c r="M128" s="29"/>
      <c r="N128" s="29"/>
      <c r="O128" s="29"/>
      <c r="P128" s="29"/>
      <c r="Q128" s="29"/>
      <c r="R128" s="29"/>
      <c r="S128" s="29"/>
      <c r="T128" s="29"/>
      <c r="U128" s="29"/>
      <c r="V128" s="29"/>
      <c r="W128" s="29"/>
      <c r="X128" s="29"/>
    </row>
    <row r="129" spans="3:24" x14ac:dyDescent="0.2">
      <c r="C129" s="29"/>
      <c r="D129" s="29"/>
      <c r="E129" s="29"/>
      <c r="F129" s="29"/>
      <c r="G129" s="29"/>
      <c r="H129" s="29"/>
      <c r="I129" s="438"/>
      <c r="J129" s="438"/>
      <c r="K129" s="29"/>
      <c r="L129" s="29"/>
      <c r="M129" s="29"/>
      <c r="N129" s="29"/>
      <c r="O129" s="29"/>
      <c r="P129" s="29"/>
      <c r="Q129" s="29"/>
      <c r="R129" s="29"/>
      <c r="S129" s="29"/>
      <c r="T129" s="29"/>
      <c r="U129" s="29"/>
      <c r="V129" s="29"/>
      <c r="W129" s="29"/>
      <c r="X129" s="29"/>
    </row>
    <row r="130" spans="3:24" x14ac:dyDescent="0.2">
      <c r="C130" s="29"/>
      <c r="D130" s="29"/>
      <c r="E130" s="29"/>
      <c r="F130" s="29"/>
      <c r="G130" s="29"/>
      <c r="H130" s="29"/>
      <c r="I130" s="438"/>
      <c r="J130" s="438"/>
      <c r="K130" s="29"/>
      <c r="L130" s="29"/>
      <c r="M130" s="29"/>
      <c r="N130" s="29"/>
      <c r="O130" s="29"/>
      <c r="P130" s="29"/>
      <c r="Q130" s="29"/>
      <c r="R130" s="29"/>
      <c r="S130" s="29"/>
      <c r="T130" s="29"/>
      <c r="U130" s="29"/>
      <c r="V130" s="29"/>
      <c r="W130" s="29"/>
      <c r="X130" s="29"/>
    </row>
    <row r="131" spans="3:24" x14ac:dyDescent="0.2">
      <c r="C131" s="29"/>
      <c r="D131" s="29"/>
      <c r="E131" s="29"/>
      <c r="F131" s="29"/>
      <c r="G131" s="29"/>
      <c r="H131" s="29"/>
      <c r="I131" s="438"/>
      <c r="J131" s="438"/>
      <c r="K131" s="29"/>
      <c r="L131" s="29"/>
      <c r="M131" s="29"/>
      <c r="N131" s="29"/>
      <c r="O131" s="29"/>
      <c r="P131" s="29"/>
      <c r="Q131" s="29"/>
      <c r="R131" s="29"/>
      <c r="S131" s="29"/>
      <c r="T131" s="29"/>
      <c r="U131" s="29"/>
      <c r="V131" s="29"/>
      <c r="W131" s="29"/>
      <c r="X131" s="29"/>
    </row>
    <row r="132" spans="3:24" x14ac:dyDescent="0.2">
      <c r="C132" s="29"/>
      <c r="D132" s="29"/>
      <c r="E132" s="29"/>
      <c r="F132" s="29"/>
      <c r="G132" s="29"/>
      <c r="H132" s="29"/>
      <c r="I132" s="438"/>
      <c r="J132" s="438"/>
      <c r="K132" s="29"/>
      <c r="L132" s="29"/>
      <c r="M132" s="29"/>
      <c r="N132" s="29"/>
      <c r="O132" s="29"/>
      <c r="P132" s="29"/>
      <c r="Q132" s="29"/>
      <c r="R132" s="29"/>
      <c r="S132" s="29"/>
      <c r="T132" s="29"/>
      <c r="U132" s="29"/>
      <c r="V132" s="29"/>
      <c r="W132" s="29"/>
      <c r="X132" s="29"/>
    </row>
    <row r="133" spans="3:24" x14ac:dyDescent="0.2">
      <c r="C133" s="29"/>
      <c r="D133" s="29"/>
      <c r="E133" s="29"/>
      <c r="F133" s="29"/>
      <c r="G133" s="29"/>
      <c r="H133" s="29"/>
      <c r="I133" s="438"/>
      <c r="J133" s="438"/>
      <c r="K133" s="29"/>
      <c r="L133" s="29"/>
      <c r="M133" s="29"/>
      <c r="N133" s="29"/>
      <c r="O133" s="29"/>
      <c r="P133" s="29"/>
      <c r="Q133" s="29"/>
      <c r="R133" s="29"/>
      <c r="S133" s="29"/>
      <c r="T133" s="29"/>
      <c r="U133" s="29"/>
      <c r="V133" s="29"/>
      <c r="W133" s="29"/>
      <c r="X133" s="29"/>
    </row>
    <row r="134" spans="3:24" x14ac:dyDescent="0.2">
      <c r="C134" s="29"/>
      <c r="D134" s="29"/>
      <c r="E134" s="29"/>
      <c r="F134" s="29"/>
      <c r="G134" s="29"/>
      <c r="H134" s="29"/>
      <c r="I134" s="438"/>
      <c r="J134" s="438"/>
      <c r="K134" s="29"/>
      <c r="L134" s="29"/>
      <c r="M134" s="29"/>
      <c r="N134" s="29"/>
      <c r="O134" s="29"/>
      <c r="P134" s="29"/>
      <c r="Q134" s="29"/>
      <c r="R134" s="29"/>
      <c r="S134" s="29"/>
      <c r="T134" s="29"/>
      <c r="U134" s="29"/>
      <c r="V134" s="29"/>
      <c r="W134" s="29"/>
      <c r="X134" s="29"/>
    </row>
    <row r="135" spans="3:24" x14ac:dyDescent="0.2">
      <c r="C135" s="29"/>
      <c r="D135" s="29"/>
      <c r="E135" s="29"/>
      <c r="F135" s="29"/>
      <c r="G135" s="29"/>
      <c r="H135" s="29"/>
      <c r="I135" s="438"/>
      <c r="J135" s="438"/>
      <c r="K135" s="29"/>
      <c r="L135" s="29"/>
      <c r="M135" s="29"/>
      <c r="N135" s="29"/>
      <c r="O135" s="29"/>
      <c r="P135" s="29"/>
      <c r="Q135" s="29"/>
      <c r="R135" s="29"/>
      <c r="S135" s="29"/>
      <c r="T135" s="29"/>
      <c r="U135" s="29"/>
      <c r="V135" s="29"/>
      <c r="W135" s="29"/>
      <c r="X135" s="29"/>
    </row>
    <row r="136" spans="3:24" x14ac:dyDescent="0.2">
      <c r="C136" s="29"/>
      <c r="D136" s="29"/>
      <c r="E136" s="29"/>
      <c r="F136" s="29"/>
      <c r="G136" s="29"/>
      <c r="H136" s="29"/>
      <c r="I136" s="438"/>
      <c r="J136" s="438"/>
      <c r="K136" s="29"/>
      <c r="L136" s="29"/>
      <c r="M136" s="29"/>
      <c r="N136" s="29"/>
      <c r="O136" s="29"/>
      <c r="P136" s="29"/>
      <c r="Q136" s="29"/>
      <c r="R136" s="29"/>
      <c r="S136" s="29"/>
      <c r="T136" s="29"/>
      <c r="U136" s="29"/>
      <c r="V136" s="29"/>
      <c r="W136" s="29"/>
      <c r="X136" s="29"/>
    </row>
    <row r="137" spans="3:24" x14ac:dyDescent="0.2">
      <c r="C137" s="29"/>
      <c r="D137" s="29"/>
      <c r="E137" s="29"/>
      <c r="F137" s="29"/>
      <c r="G137" s="29"/>
      <c r="H137" s="29"/>
      <c r="I137" s="438"/>
      <c r="J137" s="438"/>
      <c r="K137" s="29"/>
      <c r="L137" s="29"/>
      <c r="M137" s="29"/>
      <c r="N137" s="29"/>
      <c r="O137" s="29"/>
      <c r="P137" s="29"/>
      <c r="Q137" s="29"/>
      <c r="R137" s="29"/>
      <c r="S137" s="29"/>
      <c r="T137" s="29"/>
      <c r="U137" s="29"/>
      <c r="V137" s="29"/>
      <c r="W137" s="29"/>
      <c r="X137" s="29"/>
    </row>
    <row r="138" spans="3:24" x14ac:dyDescent="0.2">
      <c r="C138" s="29"/>
      <c r="D138" s="29"/>
      <c r="E138" s="29"/>
      <c r="F138" s="29"/>
      <c r="G138" s="29"/>
      <c r="H138" s="29"/>
      <c r="I138" s="438"/>
      <c r="J138" s="438"/>
      <c r="K138" s="29"/>
      <c r="L138" s="29"/>
      <c r="M138" s="29"/>
      <c r="N138" s="29"/>
      <c r="O138" s="29"/>
      <c r="P138" s="29"/>
      <c r="Q138" s="29"/>
      <c r="R138" s="29"/>
      <c r="S138" s="29"/>
      <c r="T138" s="29"/>
      <c r="U138" s="29"/>
      <c r="V138" s="29"/>
      <c r="W138" s="29"/>
      <c r="X138" s="29"/>
    </row>
    <row r="139" spans="3:24" x14ac:dyDescent="0.2">
      <c r="W139" s="29"/>
      <c r="X139" s="29"/>
    </row>
  </sheetData>
  <mergeCells count="22">
    <mergeCell ref="C65:V65"/>
    <mergeCell ref="C87:V87"/>
    <mergeCell ref="C83:V83"/>
    <mergeCell ref="C84:V84"/>
    <mergeCell ref="C85:V85"/>
    <mergeCell ref="C86:V86"/>
    <mergeCell ref="B52:X52"/>
    <mergeCell ref="C64:V64"/>
    <mergeCell ref="C60:V60"/>
    <mergeCell ref="B59:V59"/>
    <mergeCell ref="C61:V61"/>
    <mergeCell ref="C62:V62"/>
    <mergeCell ref="C63:V63"/>
    <mergeCell ref="B57:V57"/>
    <mergeCell ref="B56:V56"/>
    <mergeCell ref="B55:V55"/>
    <mergeCell ref="B53:X53"/>
    <mergeCell ref="B47:V47"/>
    <mergeCell ref="B46:C46"/>
    <mergeCell ref="B32:B36"/>
    <mergeCell ref="B50:X50"/>
    <mergeCell ref="B51:X51"/>
  </mergeCells>
  <phoneticPr fontId="4" type="noConversion"/>
  <printOptions horizontalCentered="1"/>
  <pageMargins left="0.43307086614173229" right="0.39370078740157483" top="0.62992125984251968" bottom="0.47244094488188981" header="0.51181102362204722" footer="0.51181102362204722"/>
  <pageSetup paperSize="9" scale="64" orientation="landscape" r:id="rId1"/>
  <headerFooter alignWithMargins="0"/>
  <rowBreaks count="2" manualBreakCount="2">
    <brk id="58" max="11" man="1"/>
    <brk id="106" max="11" man="1"/>
  </rowBreaks>
  <colBreaks count="1" manualBreakCount="1">
    <brk id="25" max="9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2"/>
    <pageSetUpPr fitToPage="1"/>
  </sheetPr>
  <dimension ref="A1:AA139"/>
  <sheetViews>
    <sheetView topLeftCell="A4" zoomScaleNormal="100" workbookViewId="0">
      <selection activeCell="C21" sqref="C21"/>
    </sheetView>
  </sheetViews>
  <sheetFormatPr defaultRowHeight="12.75" x14ac:dyDescent="0.2"/>
  <cols>
    <col min="1" max="1" width="2.42578125" customWidth="1"/>
    <col min="2" max="2" width="14" style="65"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7" ht="14.25" x14ac:dyDescent="0.2">
      <c r="A1" s="64" t="s">
        <v>609</v>
      </c>
    </row>
    <row r="3" spans="1:27" ht="13.5" thickBot="1" x14ac:dyDescent="0.25">
      <c r="V3" s="3"/>
      <c r="W3" s="3"/>
      <c r="X3" s="3" t="s">
        <v>199</v>
      </c>
    </row>
    <row r="4" spans="1:27" x14ac:dyDescent="0.2">
      <c r="B4"/>
      <c r="D4" s="195" t="s">
        <v>197</v>
      </c>
      <c r="E4" s="196"/>
      <c r="F4" s="196"/>
      <c r="G4" s="196"/>
      <c r="H4" s="196"/>
      <c r="I4" s="196"/>
      <c r="J4" s="196"/>
      <c r="K4" s="196"/>
      <c r="L4" s="196"/>
      <c r="M4" s="196"/>
      <c r="N4" s="196"/>
      <c r="O4" s="197"/>
      <c r="P4" s="196" t="s">
        <v>198</v>
      </c>
      <c r="Q4" s="196"/>
      <c r="R4" s="196"/>
      <c r="S4" s="196"/>
      <c r="T4" s="196"/>
      <c r="U4" s="196"/>
      <c r="V4" s="196"/>
      <c r="W4" s="196"/>
      <c r="X4" s="197"/>
      <c r="Y4" s="197"/>
    </row>
    <row r="5" spans="1:27" ht="13.5" thickBot="1" x14ac:dyDescent="0.25">
      <c r="B5" s="126"/>
      <c r="C5" s="435"/>
      <c r="D5" s="127">
        <v>40268</v>
      </c>
      <c r="E5" s="128"/>
      <c r="F5" s="128">
        <v>40633</v>
      </c>
      <c r="G5" s="128"/>
      <c r="H5" s="128">
        <v>40999</v>
      </c>
      <c r="I5" s="128"/>
      <c r="J5" s="128">
        <v>41364</v>
      </c>
      <c r="K5" s="128"/>
      <c r="L5" s="128">
        <v>41729</v>
      </c>
      <c r="M5" s="128"/>
      <c r="N5" s="128">
        <v>42094</v>
      </c>
      <c r="O5" s="129"/>
      <c r="P5" s="128">
        <v>42460</v>
      </c>
      <c r="Q5" s="128"/>
      <c r="R5" s="128">
        <v>42551</v>
      </c>
      <c r="S5" s="128"/>
      <c r="T5" s="128">
        <v>42643</v>
      </c>
      <c r="U5" s="128"/>
      <c r="V5" s="128">
        <v>42735</v>
      </c>
      <c r="W5" s="128"/>
      <c r="X5" s="128">
        <v>42825</v>
      </c>
      <c r="Y5" s="826" t="s">
        <v>672</v>
      </c>
    </row>
    <row r="6" spans="1:27" ht="14.25" x14ac:dyDescent="0.2">
      <c r="B6" s="644" t="s">
        <v>565</v>
      </c>
      <c r="C6" s="319" t="s">
        <v>407</v>
      </c>
      <c r="D6" s="354">
        <v>6723</v>
      </c>
      <c r="E6" s="330"/>
      <c r="F6" s="330">
        <v>6366</v>
      </c>
      <c r="G6" s="330"/>
      <c r="H6" s="330">
        <v>5388</v>
      </c>
      <c r="I6" s="330"/>
      <c r="J6" s="330">
        <v>4426</v>
      </c>
      <c r="K6" s="330"/>
      <c r="L6" s="330">
        <v>3397</v>
      </c>
      <c r="M6" s="330"/>
      <c r="N6" s="330">
        <v>3709</v>
      </c>
      <c r="O6" s="334"/>
      <c r="P6" s="330">
        <v>4635</v>
      </c>
      <c r="Q6" s="330"/>
      <c r="R6" s="330">
        <v>4599</v>
      </c>
      <c r="S6" s="330"/>
      <c r="T6" s="330">
        <v>4609</v>
      </c>
      <c r="U6" s="330"/>
      <c r="V6" s="330">
        <v>4630</v>
      </c>
      <c r="W6" s="330"/>
      <c r="X6" s="330">
        <v>5021</v>
      </c>
      <c r="Y6" s="444"/>
    </row>
    <row r="7" spans="1:27" x14ac:dyDescent="0.2">
      <c r="B7" s="36"/>
      <c r="C7" s="23" t="s">
        <v>151</v>
      </c>
      <c r="D7" s="354">
        <v>9485</v>
      </c>
      <c r="E7" s="330"/>
      <c r="F7" s="330">
        <v>8984</v>
      </c>
      <c r="G7" s="330"/>
      <c r="H7" s="330">
        <v>8122</v>
      </c>
      <c r="I7" s="330"/>
      <c r="J7" s="330">
        <v>7576</v>
      </c>
      <c r="K7" s="330"/>
      <c r="L7" s="330">
        <v>6693</v>
      </c>
      <c r="M7" s="330"/>
      <c r="N7" s="330">
        <v>6590</v>
      </c>
      <c r="O7" s="334"/>
      <c r="P7" s="330">
        <v>6544</v>
      </c>
      <c r="Q7" s="330"/>
      <c r="R7" s="330">
        <v>6537</v>
      </c>
      <c r="S7" s="330"/>
      <c r="T7" s="330">
        <v>6557</v>
      </c>
      <c r="U7" s="330"/>
      <c r="V7" s="330">
        <v>6567</v>
      </c>
      <c r="W7" s="330"/>
      <c r="X7" s="330">
        <v>6679</v>
      </c>
      <c r="Y7" s="334"/>
    </row>
    <row r="8" spans="1:27" x14ac:dyDescent="0.2">
      <c r="B8" s="36"/>
      <c r="C8" s="23" t="s">
        <v>152</v>
      </c>
      <c r="D8" s="354">
        <v>16279</v>
      </c>
      <c r="E8" s="330"/>
      <c r="F8" s="330">
        <v>15890</v>
      </c>
      <c r="G8" s="330"/>
      <c r="H8" s="330">
        <v>14823</v>
      </c>
      <c r="I8" s="330"/>
      <c r="J8" s="330">
        <v>13592</v>
      </c>
      <c r="K8" s="330"/>
      <c r="L8" s="330">
        <v>11592</v>
      </c>
      <c r="M8" s="330"/>
      <c r="N8" s="330">
        <v>10529</v>
      </c>
      <c r="O8" s="334"/>
      <c r="P8" s="330">
        <v>9257</v>
      </c>
      <c r="Q8" s="330"/>
      <c r="R8" s="330">
        <v>9010</v>
      </c>
      <c r="S8" s="330"/>
      <c r="T8" s="330">
        <v>8769</v>
      </c>
      <c r="U8" s="330"/>
      <c r="V8" s="330">
        <v>8551</v>
      </c>
      <c r="W8" s="330"/>
      <c r="X8" s="330">
        <v>8420</v>
      </c>
      <c r="Y8" s="334"/>
    </row>
    <row r="9" spans="1:27" x14ac:dyDescent="0.2">
      <c r="B9" s="36"/>
      <c r="C9" s="23" t="s">
        <v>153</v>
      </c>
      <c r="D9" s="354">
        <v>11151</v>
      </c>
      <c r="E9" s="330"/>
      <c r="F9" s="330">
        <v>11341</v>
      </c>
      <c r="G9" s="330"/>
      <c r="H9" s="330">
        <v>11167</v>
      </c>
      <c r="I9" s="330"/>
      <c r="J9" s="330">
        <v>11406</v>
      </c>
      <c r="K9" s="330"/>
      <c r="L9" s="330">
        <v>10201</v>
      </c>
      <c r="M9" s="330"/>
      <c r="N9" s="330">
        <v>10489</v>
      </c>
      <c r="O9" s="334"/>
      <c r="P9" s="330">
        <v>10097</v>
      </c>
      <c r="Q9" s="330"/>
      <c r="R9" s="330">
        <v>10110</v>
      </c>
      <c r="S9" s="330"/>
      <c r="T9" s="330">
        <v>10187</v>
      </c>
      <c r="U9" s="330"/>
      <c r="V9" s="330">
        <v>10161</v>
      </c>
      <c r="W9" s="330"/>
      <c r="X9" s="330">
        <v>10187</v>
      </c>
      <c r="Y9" s="334"/>
    </row>
    <row r="10" spans="1:27" x14ac:dyDescent="0.2">
      <c r="B10" s="36"/>
      <c r="C10" s="23" t="s">
        <v>154</v>
      </c>
      <c r="D10" s="354">
        <v>3247</v>
      </c>
      <c r="E10" s="330"/>
      <c r="F10" s="330">
        <v>3384</v>
      </c>
      <c r="G10" s="330"/>
      <c r="H10" s="330">
        <v>3279</v>
      </c>
      <c r="I10" s="330"/>
      <c r="J10" s="330">
        <v>3273</v>
      </c>
      <c r="K10" s="330"/>
      <c r="L10" s="330">
        <v>2750</v>
      </c>
      <c r="M10" s="330"/>
      <c r="N10" s="330">
        <v>2708</v>
      </c>
      <c r="O10" s="334"/>
      <c r="P10" s="330">
        <v>2302</v>
      </c>
      <c r="Q10" s="330"/>
      <c r="R10" s="330">
        <v>2322</v>
      </c>
      <c r="S10" s="330"/>
      <c r="T10" s="330">
        <v>2413</v>
      </c>
      <c r="U10" s="330"/>
      <c r="V10" s="330">
        <v>2422</v>
      </c>
      <c r="W10" s="330"/>
      <c r="X10" s="330">
        <v>2438</v>
      </c>
      <c r="Y10" s="335"/>
    </row>
    <row r="11" spans="1:27" ht="4.5" customHeight="1" x14ac:dyDescent="0.2">
      <c r="B11" s="153"/>
      <c r="C11" s="153"/>
      <c r="D11" s="153"/>
      <c r="E11" s="153"/>
      <c r="F11" s="153"/>
      <c r="G11" s="153"/>
      <c r="H11" s="153"/>
      <c r="I11" s="153"/>
      <c r="J11" s="153"/>
      <c r="K11" s="153"/>
      <c r="L11" s="153"/>
      <c r="M11" s="153"/>
      <c r="N11" s="153"/>
      <c r="O11" s="307"/>
      <c r="P11" s="153"/>
      <c r="Q11" s="153"/>
      <c r="R11" s="153"/>
      <c r="S11" s="153"/>
      <c r="T11" s="153"/>
      <c r="U11" s="153"/>
      <c r="V11" s="153"/>
      <c r="W11" s="153"/>
      <c r="X11" s="655"/>
      <c r="Y11" s="445"/>
    </row>
    <row r="12" spans="1:27" s="20" customFormat="1" ht="14.25" x14ac:dyDescent="0.2">
      <c r="B12" s="645" t="s">
        <v>566</v>
      </c>
      <c r="C12" s="39" t="s">
        <v>179</v>
      </c>
      <c r="D12" s="40">
        <v>16417</v>
      </c>
      <c r="E12" s="41"/>
      <c r="F12" s="41">
        <v>16259</v>
      </c>
      <c r="G12" s="41"/>
      <c r="H12" s="41">
        <v>15160</v>
      </c>
      <c r="I12" s="41"/>
      <c r="J12" s="41">
        <v>14023</v>
      </c>
      <c r="K12" s="41"/>
      <c r="L12" s="41">
        <v>12228</v>
      </c>
      <c r="M12" s="41"/>
      <c r="N12" s="41">
        <v>12119</v>
      </c>
      <c r="O12" s="42"/>
      <c r="P12" s="41">
        <v>12226</v>
      </c>
      <c r="Q12" s="41"/>
      <c r="R12" s="41">
        <v>12193</v>
      </c>
      <c r="S12" s="41"/>
      <c r="T12" s="41">
        <v>12221</v>
      </c>
      <c r="U12" s="41"/>
      <c r="V12" s="41">
        <v>12188</v>
      </c>
      <c r="W12" s="41"/>
      <c r="X12" s="595">
        <v>12389</v>
      </c>
      <c r="Y12" s="589"/>
      <c r="Z12"/>
    </row>
    <row r="13" spans="1:27" x14ac:dyDescent="0.2">
      <c r="B13" s="36"/>
      <c r="C13" s="23" t="s">
        <v>180</v>
      </c>
      <c r="D13" s="4">
        <v>30468</v>
      </c>
      <c r="E13" s="5"/>
      <c r="F13" s="5">
        <v>29706</v>
      </c>
      <c r="G13" s="5"/>
      <c r="H13" s="5">
        <v>27619</v>
      </c>
      <c r="I13" s="5"/>
      <c r="J13" s="5">
        <v>26250</v>
      </c>
      <c r="K13" s="5"/>
      <c r="L13" s="5">
        <v>22405</v>
      </c>
      <c r="M13" s="5"/>
      <c r="N13" s="5">
        <v>21906</v>
      </c>
      <c r="O13" s="6"/>
      <c r="P13" s="5">
        <v>20609</v>
      </c>
      <c r="Q13" s="5"/>
      <c r="R13" s="5">
        <v>20385</v>
      </c>
      <c r="S13" s="5"/>
      <c r="T13" s="5">
        <v>20314</v>
      </c>
      <c r="U13" s="5"/>
      <c r="V13" s="5">
        <v>20143</v>
      </c>
      <c r="W13" s="5"/>
      <c r="X13" s="5">
        <v>20356</v>
      </c>
      <c r="Y13" s="6"/>
    </row>
    <row r="14" spans="1:27" x14ac:dyDescent="0.2">
      <c r="B14" s="37"/>
      <c r="C14" s="47" t="s">
        <v>155</v>
      </c>
      <c r="D14" s="48">
        <v>0.35</v>
      </c>
      <c r="E14" s="49"/>
      <c r="F14" s="49">
        <v>0.35399999999999998</v>
      </c>
      <c r="G14" s="49"/>
      <c r="H14" s="49">
        <v>0.35399999999999998</v>
      </c>
      <c r="I14" s="49"/>
      <c r="J14" s="49">
        <v>0.34799999999999998</v>
      </c>
      <c r="K14" s="49"/>
      <c r="L14" s="49">
        <v>0.35299999999999998</v>
      </c>
      <c r="M14" s="49"/>
      <c r="N14" s="49">
        <v>0.35599999999999998</v>
      </c>
      <c r="O14" s="50"/>
      <c r="P14" s="49">
        <v>0.372</v>
      </c>
      <c r="Q14" s="49"/>
      <c r="R14" s="49">
        <v>0.374</v>
      </c>
      <c r="S14" s="49"/>
      <c r="T14" s="49">
        <v>0.376</v>
      </c>
      <c r="U14" s="49"/>
      <c r="V14" s="49">
        <v>0.377</v>
      </c>
      <c r="W14" s="49"/>
      <c r="X14" s="49">
        <v>0.378</v>
      </c>
      <c r="Y14" s="50"/>
      <c r="AA14" s="17"/>
    </row>
    <row r="15" spans="1:27" ht="4.5" customHeight="1" x14ac:dyDescent="0.2">
      <c r="B15" s="142"/>
      <c r="C15" s="142"/>
      <c r="D15" s="142"/>
      <c r="E15" s="142"/>
      <c r="F15" s="142"/>
      <c r="G15" s="142"/>
      <c r="H15" s="142"/>
      <c r="I15" s="142"/>
      <c r="J15" s="142"/>
      <c r="K15" s="142"/>
      <c r="L15" s="142"/>
      <c r="M15" s="142"/>
      <c r="N15" s="142"/>
      <c r="O15" s="303"/>
      <c r="P15" s="142"/>
      <c r="Q15" s="142"/>
      <c r="R15" s="142"/>
      <c r="S15" s="142"/>
      <c r="T15" s="142"/>
      <c r="U15" s="142"/>
      <c r="V15" s="142"/>
      <c r="W15" s="142"/>
      <c r="X15" s="656"/>
      <c r="Y15" s="446"/>
      <c r="AA15" s="17"/>
    </row>
    <row r="16" spans="1:27" ht="14.25" x14ac:dyDescent="0.2">
      <c r="B16" s="645" t="s">
        <v>567</v>
      </c>
      <c r="C16" s="39" t="s">
        <v>184</v>
      </c>
      <c r="D16" s="40">
        <v>42674</v>
      </c>
      <c r="E16" s="41"/>
      <c r="F16" s="41">
        <v>41469</v>
      </c>
      <c r="G16" s="41"/>
      <c r="H16" s="41">
        <v>38294</v>
      </c>
      <c r="I16" s="41"/>
      <c r="J16" s="41">
        <v>35814</v>
      </c>
      <c r="K16" s="41"/>
      <c r="L16" s="41">
        <v>30972</v>
      </c>
      <c r="M16" s="41"/>
      <c r="N16" s="41">
        <v>30370</v>
      </c>
      <c r="O16" s="42"/>
      <c r="P16" s="41">
        <v>29261</v>
      </c>
      <c r="Q16" s="41"/>
      <c r="R16" s="41">
        <v>29000</v>
      </c>
      <c r="S16" s="41"/>
      <c r="T16" s="41">
        <v>28816</v>
      </c>
      <c r="U16" s="41"/>
      <c r="V16" s="41">
        <v>28589</v>
      </c>
      <c r="W16" s="41"/>
      <c r="X16" s="595">
        <v>28934</v>
      </c>
      <c r="Y16" s="589"/>
      <c r="AA16" s="17"/>
    </row>
    <row r="17" spans="2:27" x14ac:dyDescent="0.2">
      <c r="B17" s="36"/>
      <c r="C17" s="23" t="s">
        <v>200</v>
      </c>
      <c r="D17" s="4">
        <v>4211</v>
      </c>
      <c r="E17" s="5"/>
      <c r="F17" s="5">
        <v>4496</v>
      </c>
      <c r="G17" s="5"/>
      <c r="H17" s="5">
        <v>4485</v>
      </c>
      <c r="I17" s="5"/>
      <c r="J17" s="5">
        <v>4459</v>
      </c>
      <c r="K17" s="5"/>
      <c r="L17" s="5">
        <v>3661</v>
      </c>
      <c r="M17" s="5"/>
      <c r="N17" s="5">
        <v>3655</v>
      </c>
      <c r="O17" s="6"/>
      <c r="P17" s="5">
        <v>3574</v>
      </c>
      <c r="Q17" s="5"/>
      <c r="R17" s="5">
        <v>3578</v>
      </c>
      <c r="S17" s="5"/>
      <c r="T17" s="5">
        <v>3719</v>
      </c>
      <c r="U17" s="5"/>
      <c r="V17" s="5">
        <v>3742</v>
      </c>
      <c r="W17" s="5"/>
      <c r="X17" s="5">
        <v>3811</v>
      </c>
      <c r="Y17" s="6"/>
      <c r="AA17" s="17"/>
    </row>
    <row r="18" spans="2:27" x14ac:dyDescent="0.2">
      <c r="B18" s="37"/>
      <c r="C18" s="47" t="s">
        <v>160</v>
      </c>
      <c r="D18" s="48">
        <v>0.09</v>
      </c>
      <c r="E18" s="49"/>
      <c r="F18" s="49">
        <v>9.8000000000000004E-2</v>
      </c>
      <c r="G18" s="49"/>
      <c r="H18" s="49">
        <v>0.105</v>
      </c>
      <c r="I18" s="49"/>
      <c r="J18" s="49">
        <v>0.111</v>
      </c>
      <c r="K18" s="49"/>
      <c r="L18" s="49">
        <v>0.106</v>
      </c>
      <c r="M18" s="49"/>
      <c r="N18" s="49">
        <v>0.107</v>
      </c>
      <c r="O18" s="50"/>
      <c r="P18" s="49">
        <v>0.109</v>
      </c>
      <c r="Q18" s="49"/>
      <c r="R18" s="49">
        <v>0.11</v>
      </c>
      <c r="S18" s="49"/>
      <c r="T18" s="49">
        <v>0.114</v>
      </c>
      <c r="U18" s="49"/>
      <c r="V18" s="49">
        <v>0.11600000000000001</v>
      </c>
      <c r="W18" s="49"/>
      <c r="X18" s="49">
        <v>0.11600000000000001</v>
      </c>
      <c r="Y18" s="50"/>
      <c r="AA18" s="17"/>
    </row>
    <row r="19" spans="2:27" ht="4.5" customHeight="1" x14ac:dyDescent="0.2">
      <c r="B19" s="142"/>
      <c r="C19" s="142"/>
      <c r="D19" s="142"/>
      <c r="E19" s="142"/>
      <c r="F19" s="142"/>
      <c r="G19" s="142"/>
      <c r="H19" s="142"/>
      <c r="I19" s="142"/>
      <c r="J19" s="142"/>
      <c r="K19" s="142"/>
      <c r="L19" s="142"/>
      <c r="M19" s="142"/>
      <c r="N19" s="142"/>
      <c r="O19" s="303"/>
      <c r="P19" s="142"/>
      <c r="Q19" s="142"/>
      <c r="R19" s="142"/>
      <c r="S19" s="142"/>
      <c r="T19" s="142"/>
      <c r="U19" s="142"/>
      <c r="V19" s="142"/>
      <c r="W19" s="142"/>
      <c r="X19" s="656"/>
      <c r="Y19" s="657"/>
      <c r="AA19" s="17"/>
    </row>
    <row r="20" spans="2:27" x14ac:dyDescent="0.2">
      <c r="B20" s="38" t="s">
        <v>400</v>
      </c>
      <c r="C20" s="39" t="s">
        <v>677</v>
      </c>
      <c r="D20" s="40">
        <v>2668</v>
      </c>
      <c r="E20" s="41"/>
      <c r="F20" s="41">
        <v>2622</v>
      </c>
      <c r="G20" s="41"/>
      <c r="H20" s="41">
        <v>2401</v>
      </c>
      <c r="I20" s="41"/>
      <c r="J20" s="41">
        <v>2242</v>
      </c>
      <c r="K20" s="41"/>
      <c r="L20" s="41">
        <v>1953</v>
      </c>
      <c r="M20" s="41"/>
      <c r="N20" s="41">
        <v>1886</v>
      </c>
      <c r="O20" s="42"/>
      <c r="P20" s="41">
        <v>1857</v>
      </c>
      <c r="Q20" s="41"/>
      <c r="R20" s="41">
        <v>1856</v>
      </c>
      <c r="S20" s="41"/>
      <c r="T20" s="41">
        <v>1842</v>
      </c>
      <c r="U20" s="41"/>
      <c r="V20" s="41">
        <v>1833</v>
      </c>
      <c r="W20" s="41"/>
      <c r="X20" s="595">
        <v>1816</v>
      </c>
      <c r="Y20" s="589"/>
    </row>
    <row r="21" spans="2:27" x14ac:dyDescent="0.2">
      <c r="B21" s="36"/>
      <c r="C21" s="23" t="s">
        <v>183</v>
      </c>
      <c r="D21" s="4">
        <v>40756</v>
      </c>
      <c r="E21" s="5"/>
      <c r="F21" s="5">
        <v>39531</v>
      </c>
      <c r="G21" s="5"/>
      <c r="H21" s="5">
        <v>36918</v>
      </c>
      <c r="I21" s="5"/>
      <c r="J21" s="5">
        <v>34483</v>
      </c>
      <c r="K21" s="5"/>
      <c r="L21" s="5">
        <v>29220</v>
      </c>
      <c r="M21" s="5"/>
      <c r="N21" s="5">
        <v>27992</v>
      </c>
      <c r="O21" s="6"/>
      <c r="P21" s="5">
        <v>25888</v>
      </c>
      <c r="Q21" s="5"/>
      <c r="R21" s="5">
        <v>25522</v>
      </c>
      <c r="S21" s="5"/>
      <c r="T21" s="5">
        <v>25299</v>
      </c>
      <c r="U21" s="5"/>
      <c r="V21" s="5">
        <v>25085</v>
      </c>
      <c r="W21" s="5"/>
      <c r="X21" s="5">
        <v>25018</v>
      </c>
      <c r="Y21" s="6"/>
      <c r="AA21" s="17"/>
    </row>
    <row r="22" spans="2:27" x14ac:dyDescent="0.2">
      <c r="B22" s="36"/>
      <c r="C22" s="23" t="s">
        <v>141</v>
      </c>
      <c r="D22" s="4">
        <v>3461</v>
      </c>
      <c r="E22" s="5"/>
      <c r="F22" s="5">
        <v>3812</v>
      </c>
      <c r="G22" s="5"/>
      <c r="H22" s="5">
        <v>3460</v>
      </c>
      <c r="I22" s="5"/>
      <c r="J22" s="5">
        <v>3548</v>
      </c>
      <c r="K22" s="5"/>
      <c r="L22" s="5">
        <v>3460</v>
      </c>
      <c r="M22" s="5"/>
      <c r="N22" s="5">
        <v>4147</v>
      </c>
      <c r="O22" s="6"/>
      <c r="P22" s="5">
        <v>5090</v>
      </c>
      <c r="Q22" s="5"/>
      <c r="R22" s="5">
        <v>5200</v>
      </c>
      <c r="S22" s="5"/>
      <c r="T22" s="5">
        <v>5394</v>
      </c>
      <c r="U22" s="5"/>
      <c r="V22" s="5">
        <v>5413</v>
      </c>
      <c r="W22" s="5"/>
      <c r="X22" s="5">
        <v>5911</v>
      </c>
      <c r="Y22" s="6"/>
      <c r="AA22" s="17"/>
    </row>
    <row r="23" spans="2:27" ht="14.25" x14ac:dyDescent="0.2">
      <c r="B23" s="36"/>
      <c r="C23" s="51" t="s">
        <v>568</v>
      </c>
      <c r="D23" s="52">
        <v>0.92600000000000005</v>
      </c>
      <c r="E23" s="53"/>
      <c r="F23" s="53">
        <v>0.91700000000000004</v>
      </c>
      <c r="G23" s="53"/>
      <c r="H23" s="53">
        <v>0.91900000000000004</v>
      </c>
      <c r="I23" s="53"/>
      <c r="J23" s="53">
        <v>0.91200000000000003</v>
      </c>
      <c r="K23" s="53"/>
      <c r="L23" s="53">
        <v>0.9</v>
      </c>
      <c r="M23" s="53"/>
      <c r="N23" s="53">
        <v>0.878</v>
      </c>
      <c r="O23" s="54"/>
      <c r="P23" s="53">
        <v>0.84499999999999997</v>
      </c>
      <c r="Q23" s="53"/>
      <c r="R23" s="53">
        <v>0.84</v>
      </c>
      <c r="S23" s="53"/>
      <c r="T23" s="53">
        <v>0.83399999999999996</v>
      </c>
      <c r="U23" s="53"/>
      <c r="V23" s="53">
        <v>0.83299999999999996</v>
      </c>
      <c r="W23" s="53"/>
      <c r="X23" s="53">
        <v>0.81899999999999995</v>
      </c>
      <c r="Y23" s="54"/>
    </row>
    <row r="24" spans="2:27" x14ac:dyDescent="0.2">
      <c r="B24" s="37"/>
      <c r="C24" s="47" t="s">
        <v>156</v>
      </c>
      <c r="D24" s="48">
        <v>6.0999999999999999E-2</v>
      </c>
      <c r="E24" s="49"/>
      <c r="F24" s="49">
        <v>6.2E-2</v>
      </c>
      <c r="G24" s="49"/>
      <c r="H24" s="49">
        <v>6.0999999999999999E-2</v>
      </c>
      <c r="I24" s="49"/>
      <c r="J24" s="49">
        <v>6.0999999999999999E-2</v>
      </c>
      <c r="K24" s="49"/>
      <c r="L24" s="49">
        <v>6.3E-2</v>
      </c>
      <c r="M24" s="49"/>
      <c r="N24" s="49">
        <v>6.3E-2</v>
      </c>
      <c r="O24" s="50"/>
      <c r="P24" s="49">
        <v>6.7000000000000004E-2</v>
      </c>
      <c r="Q24" s="49"/>
      <c r="R24" s="49">
        <v>6.8000000000000005E-2</v>
      </c>
      <c r="S24" s="49"/>
      <c r="T24" s="49">
        <v>6.8000000000000005E-2</v>
      </c>
      <c r="U24" s="49"/>
      <c r="V24" s="49">
        <v>6.8000000000000005E-2</v>
      </c>
      <c r="W24" s="49"/>
      <c r="X24" s="49">
        <v>6.8000000000000005E-2</v>
      </c>
      <c r="Y24" s="50"/>
      <c r="Z24" s="28"/>
    </row>
    <row r="25" spans="2:27" ht="3.75" customHeight="1" x14ac:dyDescent="0.2">
      <c r="B25" s="142"/>
      <c r="C25" s="142"/>
      <c r="D25" s="142"/>
      <c r="E25" s="142"/>
      <c r="F25" s="142"/>
      <c r="G25" s="142"/>
      <c r="H25" s="142"/>
      <c r="I25" s="142"/>
      <c r="J25" s="142"/>
      <c r="K25" s="142"/>
      <c r="L25" s="142"/>
      <c r="M25" s="142"/>
      <c r="N25" s="142"/>
      <c r="O25" s="303"/>
      <c r="P25" s="142"/>
      <c r="Q25" s="142"/>
      <c r="R25" s="142"/>
      <c r="S25" s="142"/>
      <c r="T25" s="142"/>
      <c r="U25" s="142"/>
      <c r="V25" s="142"/>
      <c r="W25" s="142"/>
      <c r="X25" s="656"/>
      <c r="Y25" s="657"/>
      <c r="Z25" s="28"/>
      <c r="AA25" s="17"/>
    </row>
    <row r="26" spans="2:27" x14ac:dyDescent="0.2">
      <c r="B26" s="36" t="s">
        <v>201</v>
      </c>
      <c r="C26" s="23" t="s">
        <v>157</v>
      </c>
      <c r="D26" s="4">
        <v>1528</v>
      </c>
      <c r="E26" s="5"/>
      <c r="F26" s="5">
        <v>1570</v>
      </c>
      <c r="G26" s="5"/>
      <c r="H26" s="5">
        <v>1498</v>
      </c>
      <c r="I26" s="5"/>
      <c r="J26" s="5">
        <v>1463</v>
      </c>
      <c r="K26" s="5"/>
      <c r="L26" s="5">
        <v>1335</v>
      </c>
      <c r="M26" s="5"/>
      <c r="N26" s="5">
        <v>1315</v>
      </c>
      <c r="O26" s="6"/>
      <c r="P26" s="5">
        <v>1252</v>
      </c>
      <c r="Q26" s="5"/>
      <c r="R26" s="5">
        <v>1249</v>
      </c>
      <c r="S26" s="5"/>
      <c r="T26" s="5">
        <v>1240</v>
      </c>
      <c r="U26" s="5"/>
      <c r="V26" s="5">
        <v>1248</v>
      </c>
      <c r="W26" s="5"/>
      <c r="X26" s="5">
        <v>1237</v>
      </c>
      <c r="Y26" s="6"/>
      <c r="Z26" s="28"/>
      <c r="AA26" s="17"/>
    </row>
    <row r="27" spans="2:27" x14ac:dyDescent="0.2">
      <c r="B27" s="36"/>
      <c r="C27" s="23" t="s">
        <v>158</v>
      </c>
      <c r="D27" s="4">
        <v>24682</v>
      </c>
      <c r="E27" s="5"/>
      <c r="F27" s="5">
        <v>24968</v>
      </c>
      <c r="G27" s="5"/>
      <c r="H27" s="5">
        <v>22970</v>
      </c>
      <c r="I27" s="5"/>
      <c r="J27" s="5">
        <v>21379</v>
      </c>
      <c r="K27" s="5"/>
      <c r="L27" s="5">
        <v>18275</v>
      </c>
      <c r="M27" s="5"/>
      <c r="N27" s="5">
        <v>18168</v>
      </c>
      <c r="O27" s="6"/>
      <c r="P27" s="5">
        <v>18365</v>
      </c>
      <c r="Q27" s="5"/>
      <c r="R27" s="5">
        <v>18344</v>
      </c>
      <c r="S27" s="5"/>
      <c r="T27" s="5">
        <v>18360</v>
      </c>
      <c r="U27" s="5"/>
      <c r="V27" s="5">
        <v>18378</v>
      </c>
      <c r="W27" s="5"/>
      <c r="X27" s="5">
        <v>18064</v>
      </c>
      <c r="Y27" s="6"/>
      <c r="Z27" s="28"/>
    </row>
    <row r="28" spans="2:27" x14ac:dyDescent="0.2">
      <c r="B28" s="36"/>
      <c r="C28" s="23" t="s">
        <v>141</v>
      </c>
      <c r="D28" s="4">
        <v>20675</v>
      </c>
      <c r="E28" s="5"/>
      <c r="F28" s="5">
        <v>19427</v>
      </c>
      <c r="G28" s="5"/>
      <c r="H28" s="5">
        <v>18311</v>
      </c>
      <c r="I28" s="5"/>
      <c r="J28" s="5">
        <v>17431</v>
      </c>
      <c r="K28" s="5"/>
      <c r="L28" s="5">
        <v>15023</v>
      </c>
      <c r="M28" s="5"/>
      <c r="N28" s="5">
        <v>14542</v>
      </c>
      <c r="O28" s="6"/>
      <c r="P28" s="5">
        <v>13218</v>
      </c>
      <c r="Q28" s="5"/>
      <c r="R28" s="5">
        <v>12985</v>
      </c>
      <c r="S28" s="5"/>
      <c r="T28" s="5">
        <v>12935</v>
      </c>
      <c r="U28" s="5"/>
      <c r="V28" s="5">
        <v>12705</v>
      </c>
      <c r="W28" s="5"/>
      <c r="X28" s="5">
        <v>13444</v>
      </c>
      <c r="Y28" s="6"/>
      <c r="Z28" s="28"/>
    </row>
    <row r="29" spans="2:27" ht="14.25" x14ac:dyDescent="0.2">
      <c r="B29" s="36"/>
      <c r="C29" s="51" t="s">
        <v>568</v>
      </c>
      <c r="D29" s="52">
        <v>0.55900000000000005</v>
      </c>
      <c r="E29" s="53"/>
      <c r="F29" s="53">
        <v>0.57699999999999996</v>
      </c>
      <c r="G29" s="53"/>
      <c r="H29" s="53">
        <v>0.57199999999999995</v>
      </c>
      <c r="I29" s="53"/>
      <c r="J29" s="53">
        <v>0.56699999999999995</v>
      </c>
      <c r="K29" s="53"/>
      <c r="L29" s="53">
        <v>0.56599999999999995</v>
      </c>
      <c r="M29" s="53"/>
      <c r="N29" s="53">
        <v>0.57299999999999995</v>
      </c>
      <c r="O29" s="54"/>
      <c r="P29" s="53">
        <v>0.59699999999999998</v>
      </c>
      <c r="Q29" s="53"/>
      <c r="R29" s="53">
        <v>0.60099999999999998</v>
      </c>
      <c r="S29" s="53"/>
      <c r="T29" s="53">
        <v>0.60199999999999998</v>
      </c>
      <c r="U29" s="53"/>
      <c r="V29" s="53">
        <v>0.60699999999999998</v>
      </c>
      <c r="W29" s="53"/>
      <c r="X29" s="53">
        <v>0.58899999999999997</v>
      </c>
      <c r="Y29" s="54"/>
      <c r="Z29" s="28"/>
      <c r="AA29" s="17"/>
    </row>
    <row r="30" spans="2:27" x14ac:dyDescent="0.2">
      <c r="B30" s="37"/>
      <c r="C30" s="47" t="s">
        <v>159</v>
      </c>
      <c r="D30" s="48" t="s">
        <v>362</v>
      </c>
      <c r="E30" s="49"/>
      <c r="F30" s="49" t="s">
        <v>362</v>
      </c>
      <c r="G30" s="49"/>
      <c r="H30" s="49" t="s">
        <v>362</v>
      </c>
      <c r="I30" s="49"/>
      <c r="J30" s="49" t="s">
        <v>362</v>
      </c>
      <c r="K30" s="49"/>
      <c r="L30" s="49" t="s">
        <v>362</v>
      </c>
      <c r="M30" s="49"/>
      <c r="N30" s="49" t="s">
        <v>362</v>
      </c>
      <c r="O30" s="50"/>
      <c r="P30" s="49" t="s">
        <v>362</v>
      </c>
      <c r="Q30" s="49"/>
      <c r="R30" s="49">
        <v>6.3747256673301694E-2</v>
      </c>
      <c r="S30" s="49"/>
      <c r="T30" s="49">
        <v>6.3265306122448975E-2</v>
      </c>
      <c r="U30" s="49"/>
      <c r="V30" s="49">
        <v>6.3589116478141236E-2</v>
      </c>
      <c r="W30" s="49"/>
      <c r="X30" s="49" t="s">
        <v>362</v>
      </c>
      <c r="Y30" s="50"/>
      <c r="Z30" s="28"/>
      <c r="AA30" s="17"/>
    </row>
    <row r="31" spans="2:27" ht="4.5" customHeight="1" x14ac:dyDescent="0.2">
      <c r="B31" s="142"/>
      <c r="C31" s="142"/>
      <c r="D31" s="142"/>
      <c r="E31" s="142"/>
      <c r="F31" s="142"/>
      <c r="G31" s="142"/>
      <c r="H31" s="142"/>
      <c r="I31" s="142"/>
      <c r="J31" s="142"/>
      <c r="K31" s="142"/>
      <c r="L31" s="142"/>
      <c r="M31" s="142"/>
      <c r="N31" s="142"/>
      <c r="O31" s="303"/>
      <c r="P31" s="142"/>
      <c r="Q31" s="142"/>
      <c r="R31" s="142"/>
      <c r="S31" s="142"/>
      <c r="T31" s="142"/>
      <c r="U31" s="142"/>
      <c r="V31" s="142"/>
      <c r="W31" s="142"/>
      <c r="X31" s="656"/>
      <c r="Y31" s="657"/>
      <c r="Z31" s="28"/>
      <c r="AA31" s="17"/>
    </row>
    <row r="32" spans="2:27" ht="12.75" customHeight="1" x14ac:dyDescent="0.2">
      <c r="B32" s="859" t="s">
        <v>569</v>
      </c>
      <c r="C32" s="39" t="s">
        <v>139</v>
      </c>
      <c r="D32" s="40" t="s">
        <v>127</v>
      </c>
      <c r="E32" s="41"/>
      <c r="F32" s="41" t="s">
        <v>127</v>
      </c>
      <c r="G32" s="41"/>
      <c r="H32" s="41" t="s">
        <v>127</v>
      </c>
      <c r="I32" s="41"/>
      <c r="J32" s="41">
        <v>5358</v>
      </c>
      <c r="K32" s="41"/>
      <c r="L32" s="41">
        <v>4973</v>
      </c>
      <c r="M32" s="41"/>
      <c r="N32" s="41">
        <v>5810</v>
      </c>
      <c r="O32" s="6"/>
      <c r="P32" s="5">
        <v>7633</v>
      </c>
      <c r="Q32" s="5"/>
      <c r="R32" s="41">
        <v>7839</v>
      </c>
      <c r="S32" s="5"/>
      <c r="T32">
        <v>8078</v>
      </c>
      <c r="V32" s="41">
        <v>8359</v>
      </c>
      <c r="X32" s="595">
        <v>8649</v>
      </c>
      <c r="Y32" s="93"/>
      <c r="Z32" s="28"/>
    </row>
    <row r="33" spans="2:27" x14ac:dyDescent="0.2">
      <c r="B33" s="846"/>
      <c r="C33" s="23" t="s">
        <v>140</v>
      </c>
      <c r="D33" s="4" t="s">
        <v>127</v>
      </c>
      <c r="E33" s="5"/>
      <c r="F33" s="5" t="s">
        <v>127</v>
      </c>
      <c r="G33" s="5"/>
      <c r="H33" s="5" t="s">
        <v>127</v>
      </c>
      <c r="I33" s="5"/>
      <c r="J33" s="5">
        <v>332</v>
      </c>
      <c r="K33" s="5"/>
      <c r="L33" s="5">
        <v>322</v>
      </c>
      <c r="M33" s="5"/>
      <c r="N33" s="5">
        <v>379</v>
      </c>
      <c r="O33" s="6"/>
      <c r="P33" s="5">
        <v>559</v>
      </c>
      <c r="Q33" s="5"/>
      <c r="R33" s="5">
        <v>568</v>
      </c>
      <c r="S33" s="5"/>
      <c r="T33" s="5">
        <v>578</v>
      </c>
      <c r="U33" s="5"/>
      <c r="V33" s="5">
        <v>586</v>
      </c>
      <c r="W33" s="5"/>
      <c r="X33" s="5">
        <v>599</v>
      </c>
      <c r="Y33" s="6"/>
      <c r="Z33" s="28"/>
    </row>
    <row r="34" spans="2:27" x14ac:dyDescent="0.2">
      <c r="B34" s="846"/>
      <c r="C34" s="23" t="s">
        <v>141</v>
      </c>
      <c r="D34" s="4" t="s">
        <v>127</v>
      </c>
      <c r="E34" s="5"/>
      <c r="F34" s="5" t="s">
        <v>127</v>
      </c>
      <c r="G34" s="5"/>
      <c r="H34" s="5" t="s">
        <v>127</v>
      </c>
      <c r="I34" s="5"/>
      <c r="J34" s="5">
        <v>34583</v>
      </c>
      <c r="K34" s="5"/>
      <c r="L34" s="5">
        <v>29338</v>
      </c>
      <c r="M34" s="5"/>
      <c r="N34" s="5">
        <v>27836</v>
      </c>
      <c r="O34" s="6"/>
      <c r="P34" s="5">
        <v>24643</v>
      </c>
      <c r="Q34" s="5"/>
      <c r="R34" s="5">
        <v>24171</v>
      </c>
      <c r="S34" s="5"/>
      <c r="T34" s="5">
        <v>23879</v>
      </c>
      <c r="U34" s="5"/>
      <c r="V34" s="5">
        <v>23386</v>
      </c>
      <c r="W34" s="5"/>
      <c r="X34" s="5">
        <v>23497</v>
      </c>
      <c r="Y34" s="6"/>
      <c r="Z34" s="28"/>
    </row>
    <row r="35" spans="2:27" ht="14.25" x14ac:dyDescent="0.2">
      <c r="B35" s="846"/>
      <c r="C35" s="51" t="s">
        <v>568</v>
      </c>
      <c r="D35" s="52" t="s">
        <v>127</v>
      </c>
      <c r="E35" s="53"/>
      <c r="F35" s="53" t="s">
        <v>127</v>
      </c>
      <c r="G35" s="53"/>
      <c r="H35" s="53" t="s">
        <v>127</v>
      </c>
      <c r="I35" s="53"/>
      <c r="J35" s="53">
        <v>0.14099999999999999</v>
      </c>
      <c r="K35" s="53"/>
      <c r="L35" s="53">
        <v>0.153</v>
      </c>
      <c r="M35" s="53"/>
      <c r="N35" s="53">
        <v>0.182</v>
      </c>
      <c r="O35" s="54"/>
      <c r="P35" s="53">
        <v>0.249</v>
      </c>
      <c r="Q35" s="53"/>
      <c r="R35" s="53">
        <v>0.25800000000000001</v>
      </c>
      <c r="S35" s="53"/>
      <c r="T35" s="53">
        <v>0.26600000000000001</v>
      </c>
      <c r="U35" s="53"/>
      <c r="V35" s="53">
        <v>0.27700000000000002</v>
      </c>
      <c r="W35" s="53"/>
      <c r="X35" s="53">
        <v>0.28199999999999997</v>
      </c>
      <c r="Y35" s="54"/>
      <c r="Z35" s="28"/>
      <c r="AA35" s="17"/>
    </row>
    <row r="36" spans="2:27" x14ac:dyDescent="0.2">
      <c r="B36" s="860"/>
      <c r="C36" s="47" t="s">
        <v>142</v>
      </c>
      <c r="D36" s="48" t="s">
        <v>127</v>
      </c>
      <c r="E36" s="49"/>
      <c r="F36" s="49" t="s">
        <v>127</v>
      </c>
      <c r="G36" s="49"/>
      <c r="H36" s="49" t="s">
        <v>127</v>
      </c>
      <c r="I36" s="49"/>
      <c r="J36" s="49" t="s">
        <v>362</v>
      </c>
      <c r="K36" s="49"/>
      <c r="L36" s="49" t="s">
        <v>362</v>
      </c>
      <c r="M36" s="49"/>
      <c r="N36" s="49" t="s">
        <v>362</v>
      </c>
      <c r="O36" s="50"/>
      <c r="P36" s="49" t="s">
        <v>362</v>
      </c>
      <c r="Q36" s="49"/>
      <c r="R36" s="49" t="s">
        <v>362</v>
      </c>
      <c r="S36" s="49"/>
      <c r="T36" s="49" t="s">
        <v>362</v>
      </c>
      <c r="U36" s="49"/>
      <c r="V36" s="49" t="s">
        <v>362</v>
      </c>
      <c r="W36" s="49"/>
      <c r="X36" s="49" t="s">
        <v>362</v>
      </c>
      <c r="Y36" s="50"/>
      <c r="Z36" s="28"/>
      <c r="AA36" s="17"/>
    </row>
    <row r="37" spans="2:27" ht="3.75" customHeight="1" x14ac:dyDescent="0.2">
      <c r="B37" s="142"/>
      <c r="C37" s="142"/>
      <c r="D37" s="142"/>
      <c r="E37" s="142"/>
      <c r="F37" s="142"/>
      <c r="G37" s="142"/>
      <c r="H37" s="142"/>
      <c r="I37" s="142"/>
      <c r="J37" s="142"/>
      <c r="K37" s="142"/>
      <c r="L37" s="142"/>
      <c r="M37" s="142"/>
      <c r="N37" s="142"/>
      <c r="O37" s="303"/>
      <c r="P37" s="142"/>
      <c r="Q37" s="142"/>
      <c r="R37" s="142"/>
      <c r="S37" s="142"/>
      <c r="T37" s="142"/>
      <c r="U37" s="142"/>
      <c r="V37" s="142"/>
      <c r="W37" s="142"/>
      <c r="X37" s="656"/>
      <c r="Y37" s="657"/>
      <c r="AA37" s="17"/>
    </row>
    <row r="38" spans="2:27" ht="27" x14ac:dyDescent="0.2">
      <c r="B38" s="643" t="s">
        <v>570</v>
      </c>
      <c r="C38" s="39" t="s">
        <v>147</v>
      </c>
      <c r="D38" s="40" t="s">
        <v>127</v>
      </c>
      <c r="E38" s="41"/>
      <c r="F38" s="41" t="s">
        <v>127</v>
      </c>
      <c r="G38" s="41"/>
      <c r="H38" s="41" t="s">
        <v>127</v>
      </c>
      <c r="I38" s="41"/>
      <c r="J38" s="41">
        <v>3430</v>
      </c>
      <c r="K38" s="41"/>
      <c r="L38" s="41">
        <v>3188</v>
      </c>
      <c r="M38" s="41"/>
      <c r="N38" s="41">
        <v>3517</v>
      </c>
      <c r="O38" s="6"/>
      <c r="P38" s="5">
        <v>4225</v>
      </c>
      <c r="Q38" s="5"/>
      <c r="R38" s="41">
        <v>4299</v>
      </c>
      <c r="S38" s="5"/>
      <c r="T38">
        <v>4377</v>
      </c>
      <c r="V38" s="41">
        <v>4478</v>
      </c>
      <c r="X38" s="595">
        <v>4604</v>
      </c>
      <c r="Y38" s="93"/>
    </row>
    <row r="39" spans="2:27" x14ac:dyDescent="0.2">
      <c r="B39" s="259"/>
      <c r="C39" s="23" t="s">
        <v>145</v>
      </c>
      <c r="D39" s="4" t="s">
        <v>127</v>
      </c>
      <c r="E39" s="5"/>
      <c r="F39" s="5" t="s">
        <v>127</v>
      </c>
      <c r="G39" s="5"/>
      <c r="H39" s="5" t="s">
        <v>127</v>
      </c>
      <c r="I39" s="5"/>
      <c r="J39" s="5">
        <v>1966</v>
      </c>
      <c r="K39" s="5"/>
      <c r="L39" s="5">
        <v>1831</v>
      </c>
      <c r="M39" s="5"/>
      <c r="N39" s="5">
        <v>2346</v>
      </c>
      <c r="O39" s="6"/>
      <c r="P39" s="5">
        <v>3518</v>
      </c>
      <c r="Q39" s="5"/>
      <c r="R39" s="5">
        <v>3651</v>
      </c>
      <c r="S39" s="5"/>
      <c r="T39" s="5">
        <v>3787</v>
      </c>
      <c r="U39" s="5"/>
      <c r="V39" s="5">
        <v>3954</v>
      </c>
      <c r="W39" s="5"/>
      <c r="X39" s="5">
        <v>4150</v>
      </c>
      <c r="Y39" s="6"/>
    </row>
    <row r="40" spans="2:27" x14ac:dyDescent="0.2">
      <c r="B40" s="259"/>
      <c r="C40" s="23" t="s">
        <v>148</v>
      </c>
      <c r="D40" s="4" t="s">
        <v>127</v>
      </c>
      <c r="E40" s="5"/>
      <c r="F40" s="5" t="s">
        <v>127</v>
      </c>
      <c r="G40" s="5"/>
      <c r="H40" s="5" t="s">
        <v>127</v>
      </c>
      <c r="I40" s="5"/>
      <c r="J40" s="5">
        <v>433</v>
      </c>
      <c r="K40" s="5"/>
      <c r="L40" s="5">
        <v>409</v>
      </c>
      <c r="M40" s="5"/>
      <c r="N40" s="5">
        <v>465</v>
      </c>
      <c r="O40" s="6"/>
      <c r="P40" s="5">
        <v>608</v>
      </c>
      <c r="Q40" s="5"/>
      <c r="R40" s="5">
        <v>621</v>
      </c>
      <c r="S40" s="5"/>
      <c r="T40" s="5">
        <v>643</v>
      </c>
      <c r="U40" s="5"/>
      <c r="V40" s="5">
        <v>653</v>
      </c>
      <c r="W40" s="5"/>
      <c r="X40" s="5">
        <v>646</v>
      </c>
      <c r="Y40" s="6"/>
    </row>
    <row r="41" spans="2:27" x14ac:dyDescent="0.2">
      <c r="B41" s="259"/>
      <c r="C41" s="23" t="s">
        <v>141</v>
      </c>
      <c r="D41" s="4" t="s">
        <v>127</v>
      </c>
      <c r="E41" s="5"/>
      <c r="F41" s="5" t="s">
        <v>127</v>
      </c>
      <c r="G41" s="5"/>
      <c r="H41" s="5" t="s">
        <v>127</v>
      </c>
      <c r="I41" s="5"/>
      <c r="J41" s="5">
        <v>34444</v>
      </c>
      <c r="K41" s="5"/>
      <c r="L41" s="5">
        <v>29205</v>
      </c>
      <c r="M41" s="5"/>
      <c r="N41" s="5">
        <v>27697</v>
      </c>
      <c r="O41" s="6"/>
      <c r="P41" s="5">
        <v>24484</v>
      </c>
      <c r="Q41" s="5"/>
      <c r="R41" s="5">
        <v>24007</v>
      </c>
      <c r="S41" s="5"/>
      <c r="T41" s="5">
        <v>23728</v>
      </c>
      <c r="U41" s="5"/>
      <c r="V41" s="5">
        <v>23246</v>
      </c>
      <c r="W41" s="5"/>
      <c r="X41" s="5">
        <v>23345</v>
      </c>
      <c r="Y41" s="6"/>
      <c r="AA41" s="17"/>
    </row>
    <row r="42" spans="2:27" ht="14.25" x14ac:dyDescent="0.2">
      <c r="B42" s="259"/>
      <c r="C42" s="51" t="s">
        <v>568</v>
      </c>
      <c r="D42" s="151" t="s">
        <v>127</v>
      </c>
      <c r="E42" s="152"/>
      <c r="F42" s="152" t="s">
        <v>127</v>
      </c>
      <c r="G42" s="152"/>
      <c r="H42" s="152" t="s">
        <v>127</v>
      </c>
      <c r="I42" s="152"/>
      <c r="J42" s="152">
        <v>0.14499999999999999</v>
      </c>
      <c r="K42" s="152"/>
      <c r="L42" s="152">
        <v>0.157</v>
      </c>
      <c r="M42" s="152"/>
      <c r="N42" s="152">
        <v>0.186</v>
      </c>
      <c r="O42" s="304"/>
      <c r="P42" s="152">
        <v>0.254</v>
      </c>
      <c r="Q42" s="152"/>
      <c r="R42" s="152">
        <v>0.26300000000000001</v>
      </c>
      <c r="S42" s="152"/>
      <c r="T42" s="152">
        <v>0.27100000000000002</v>
      </c>
      <c r="U42" s="152"/>
      <c r="V42" s="53">
        <v>0.28100000000000003</v>
      </c>
      <c r="W42" s="152"/>
      <c r="X42" s="53">
        <v>0.28699999999999998</v>
      </c>
      <c r="Y42" s="304"/>
      <c r="AA42" s="17"/>
    </row>
    <row r="43" spans="2:27" x14ac:dyDescent="0.2">
      <c r="B43" s="259"/>
      <c r="C43" s="51" t="s">
        <v>132</v>
      </c>
      <c r="D43" s="151" t="s">
        <v>127</v>
      </c>
      <c r="E43" s="152"/>
      <c r="F43" s="152" t="s">
        <v>127</v>
      </c>
      <c r="G43" s="152"/>
      <c r="H43" s="152" t="s">
        <v>127</v>
      </c>
      <c r="I43" s="152"/>
      <c r="J43" s="152" t="s">
        <v>362</v>
      </c>
      <c r="K43" s="152"/>
      <c r="L43" s="152" t="s">
        <v>362</v>
      </c>
      <c r="M43" s="152"/>
      <c r="N43" s="152" t="s">
        <v>362</v>
      </c>
      <c r="O43" s="304"/>
      <c r="P43" s="152" t="s">
        <v>362</v>
      </c>
      <c r="Q43" s="152"/>
      <c r="R43" s="152" t="s">
        <v>362</v>
      </c>
      <c r="S43" s="152"/>
      <c r="T43" s="152" t="s">
        <v>362</v>
      </c>
      <c r="U43" s="152"/>
      <c r="V43" s="53" t="s">
        <v>362</v>
      </c>
      <c r="W43" s="152"/>
      <c r="X43" s="53" t="s">
        <v>362</v>
      </c>
      <c r="Y43" s="304"/>
      <c r="AA43" s="17"/>
    </row>
    <row r="44" spans="2:27" x14ac:dyDescent="0.2">
      <c r="B44" s="260"/>
      <c r="C44" s="51" t="s">
        <v>133</v>
      </c>
      <c r="D44" s="52" t="s">
        <v>127</v>
      </c>
      <c r="E44" s="53"/>
      <c r="F44" s="53" t="s">
        <v>127</v>
      </c>
      <c r="G44" s="53"/>
      <c r="H44" s="53" t="s">
        <v>127</v>
      </c>
      <c r="I44" s="53"/>
      <c r="J44" s="53" t="s">
        <v>362</v>
      </c>
      <c r="K44" s="53"/>
      <c r="L44" s="53" t="s">
        <v>362</v>
      </c>
      <c r="M44" s="53"/>
      <c r="N44" s="53" t="s">
        <v>362</v>
      </c>
      <c r="O44" s="54"/>
      <c r="P44" s="53" t="s">
        <v>362</v>
      </c>
      <c r="Q44" s="53"/>
      <c r="R44" s="53" t="s">
        <v>362</v>
      </c>
      <c r="S44" s="53"/>
      <c r="T44" s="53" t="s">
        <v>362</v>
      </c>
      <c r="U44" s="53"/>
      <c r="V44" s="53" t="s">
        <v>362</v>
      </c>
      <c r="W44" s="53"/>
      <c r="X44" s="53" t="s">
        <v>362</v>
      </c>
      <c r="Y44" s="54"/>
    </row>
    <row r="45" spans="2:27" ht="3.75" customHeight="1" x14ac:dyDescent="0.2">
      <c r="B45" s="142"/>
      <c r="C45" s="142"/>
      <c r="D45" s="142"/>
      <c r="E45" s="142"/>
      <c r="F45" s="142"/>
      <c r="G45" s="142"/>
      <c r="H45" s="142"/>
      <c r="I45" s="142"/>
      <c r="J45" s="142"/>
      <c r="K45" s="142"/>
      <c r="L45" s="142"/>
      <c r="M45" s="142"/>
      <c r="N45" s="142"/>
      <c r="O45" s="303"/>
      <c r="P45" s="142"/>
      <c r="Q45" s="142"/>
      <c r="R45" s="142"/>
      <c r="S45" s="142"/>
      <c r="T45" s="142"/>
      <c r="U45" s="142"/>
      <c r="V45" s="142"/>
      <c r="W45" s="142"/>
      <c r="X45" s="656"/>
      <c r="Y45" s="657"/>
    </row>
    <row r="46" spans="2:27" ht="13.5" thickBot="1" x14ac:dyDescent="0.25">
      <c r="B46" s="848" t="s">
        <v>178</v>
      </c>
      <c r="C46" s="849"/>
      <c r="D46" s="11">
        <v>46885</v>
      </c>
      <c r="E46" s="12"/>
      <c r="F46" s="12">
        <v>45965</v>
      </c>
      <c r="G46" s="12"/>
      <c r="H46" s="12">
        <v>42779</v>
      </c>
      <c r="I46" s="12"/>
      <c r="J46" s="12">
        <v>40273</v>
      </c>
      <c r="K46" s="12"/>
      <c r="L46" s="12">
        <v>34633</v>
      </c>
      <c r="M46" s="12"/>
      <c r="N46" s="12">
        <v>34025</v>
      </c>
      <c r="O46" s="13"/>
      <c r="P46" s="12">
        <v>32835</v>
      </c>
      <c r="Q46" s="12"/>
      <c r="R46" s="12">
        <v>32578</v>
      </c>
      <c r="S46" s="12"/>
      <c r="T46" s="12">
        <v>32535</v>
      </c>
      <c r="U46" s="12"/>
      <c r="V46" s="12">
        <v>32331</v>
      </c>
      <c r="W46" s="12"/>
      <c r="X46" s="12">
        <v>32745</v>
      </c>
      <c r="Y46" s="13"/>
    </row>
    <row r="47" spans="2:27" ht="4.5" customHeight="1" x14ac:dyDescent="0.2">
      <c r="B47" s="858"/>
      <c r="C47" s="858"/>
      <c r="D47" s="858"/>
      <c r="E47" s="858"/>
      <c r="F47" s="858"/>
      <c r="G47" s="858"/>
      <c r="H47" s="858"/>
      <c r="I47" s="858"/>
      <c r="J47" s="858"/>
      <c r="K47" s="858"/>
      <c r="L47" s="858"/>
      <c r="M47" s="858"/>
      <c r="N47" s="858"/>
      <c r="O47" s="858"/>
      <c r="P47" s="858"/>
      <c r="Q47" s="858"/>
      <c r="R47" s="858"/>
      <c r="S47" s="858"/>
      <c r="T47" s="858"/>
      <c r="U47" s="858"/>
      <c r="V47" s="858"/>
      <c r="W47" s="141"/>
      <c r="X47" s="141"/>
      <c r="AA47" s="17"/>
    </row>
    <row r="48" spans="2:27" x14ac:dyDescent="0.2">
      <c r="B48" s="120"/>
      <c r="D48" s="28"/>
      <c r="E48" s="28"/>
      <c r="F48" s="28"/>
      <c r="G48" s="28"/>
      <c r="H48" s="28"/>
      <c r="I48" s="28"/>
      <c r="J48" s="28"/>
      <c r="K48" s="28"/>
      <c r="L48" s="28"/>
      <c r="M48" s="28"/>
      <c r="N48" s="28"/>
      <c r="O48" s="28"/>
      <c r="P48" s="28"/>
      <c r="Q48" s="28"/>
      <c r="R48" s="28"/>
      <c r="S48" s="28"/>
      <c r="T48" s="28"/>
      <c r="U48" s="28"/>
      <c r="W48" s="121"/>
      <c r="X48" s="14" t="s">
        <v>578</v>
      </c>
      <c r="AA48" s="17"/>
    </row>
    <row r="49" spans="1:27" ht="12.75" customHeight="1" x14ac:dyDescent="0.2">
      <c r="A49" s="1" t="s">
        <v>474</v>
      </c>
      <c r="B49" s="64"/>
      <c r="T49" s="107"/>
      <c r="U49" s="107"/>
      <c r="AA49" s="17"/>
    </row>
    <row r="50" spans="1:27" ht="28.5" customHeight="1" x14ac:dyDescent="0.2">
      <c r="A50" s="642" t="s">
        <v>192</v>
      </c>
      <c r="B50" s="833" t="s">
        <v>406</v>
      </c>
      <c r="C50" s="833"/>
      <c r="D50" s="833"/>
      <c r="E50" s="833"/>
      <c r="F50" s="833"/>
      <c r="G50" s="833"/>
      <c r="H50" s="833"/>
      <c r="I50" s="833"/>
      <c r="J50" s="833"/>
      <c r="K50" s="833"/>
      <c r="L50" s="833"/>
      <c r="M50" s="833"/>
      <c r="N50" s="833"/>
      <c r="O50" s="833"/>
      <c r="P50" s="833"/>
      <c r="Q50" s="833"/>
      <c r="R50" s="833"/>
      <c r="S50" s="833"/>
      <c r="T50" s="833"/>
      <c r="U50" s="833"/>
      <c r="V50" s="833"/>
      <c r="W50" s="833"/>
      <c r="X50" s="833"/>
    </row>
    <row r="51" spans="1:27" ht="42.75" customHeight="1" x14ac:dyDescent="0.2">
      <c r="A51" s="318" t="s">
        <v>193</v>
      </c>
      <c r="B51" s="831" t="s">
        <v>404</v>
      </c>
      <c r="C51" s="831"/>
      <c r="D51" s="831"/>
      <c r="E51" s="831"/>
      <c r="F51" s="831"/>
      <c r="G51" s="831"/>
      <c r="H51" s="831"/>
      <c r="I51" s="831"/>
      <c r="J51" s="831"/>
      <c r="K51" s="831"/>
      <c r="L51" s="831"/>
      <c r="M51" s="831"/>
      <c r="N51" s="831"/>
      <c r="O51" s="831"/>
      <c r="P51" s="831"/>
      <c r="Q51" s="831"/>
      <c r="R51" s="831"/>
      <c r="S51" s="831"/>
      <c r="T51" s="831"/>
      <c r="U51" s="831"/>
      <c r="V51" s="831"/>
      <c r="W51" s="831"/>
      <c r="X51" s="831"/>
    </row>
    <row r="52" spans="1:27" ht="54.75" customHeight="1" x14ac:dyDescent="0.2">
      <c r="A52" s="318" t="s">
        <v>194</v>
      </c>
      <c r="B52" s="831" t="s">
        <v>403</v>
      </c>
      <c r="C52" s="831"/>
      <c r="D52" s="831"/>
      <c r="E52" s="831"/>
      <c r="F52" s="831"/>
      <c r="G52" s="831"/>
      <c r="H52" s="831"/>
      <c r="I52" s="831"/>
      <c r="J52" s="831"/>
      <c r="K52" s="831"/>
      <c r="L52" s="831"/>
      <c r="M52" s="831"/>
      <c r="N52" s="831"/>
      <c r="O52" s="831"/>
      <c r="P52" s="831"/>
      <c r="Q52" s="831"/>
      <c r="R52" s="831"/>
      <c r="S52" s="831"/>
      <c r="T52" s="831"/>
      <c r="U52" s="831"/>
      <c r="V52" s="831"/>
      <c r="W52" s="831"/>
      <c r="X52" s="831"/>
    </row>
    <row r="53" spans="1:27" ht="18.75" customHeight="1" x14ac:dyDescent="0.2">
      <c r="A53" s="318" t="s">
        <v>241</v>
      </c>
      <c r="B53" s="831" t="s">
        <v>146</v>
      </c>
      <c r="C53" s="831"/>
      <c r="D53" s="831"/>
      <c r="E53" s="831"/>
      <c r="F53" s="831"/>
      <c r="G53" s="831"/>
      <c r="H53" s="831"/>
      <c r="I53" s="831"/>
      <c r="J53" s="831"/>
      <c r="K53" s="831"/>
      <c r="L53" s="831"/>
      <c r="M53" s="831"/>
      <c r="N53" s="831"/>
      <c r="O53" s="831"/>
      <c r="P53" s="831"/>
      <c r="Q53" s="831"/>
      <c r="R53" s="831"/>
      <c r="S53" s="831"/>
      <c r="T53" s="831"/>
      <c r="U53" s="831"/>
      <c r="V53" s="831"/>
      <c r="W53" s="831"/>
      <c r="X53" s="831"/>
    </row>
    <row r="54" spans="1:27" ht="15.75" customHeight="1" x14ac:dyDescent="0.2">
      <c r="A54" s="596"/>
      <c r="B54" s="833"/>
      <c r="C54" s="831"/>
      <c r="D54" s="831"/>
      <c r="E54" s="831"/>
      <c r="F54" s="831"/>
      <c r="G54" s="831"/>
      <c r="H54" s="831"/>
      <c r="I54" s="831"/>
      <c r="J54" s="831"/>
      <c r="K54" s="831"/>
      <c r="L54" s="831"/>
      <c r="M54" s="831"/>
      <c r="N54" s="831"/>
      <c r="O54" s="831"/>
      <c r="P54" s="831"/>
      <c r="Q54" s="831"/>
      <c r="R54" s="831"/>
      <c r="S54" s="831"/>
      <c r="T54" s="831"/>
      <c r="U54" s="831"/>
      <c r="V54" s="831"/>
      <c r="W54" s="29"/>
      <c r="X54" s="29"/>
    </row>
    <row r="55" spans="1:27" ht="12.75" customHeight="1" x14ac:dyDescent="0.2">
      <c r="B55" s="861" t="s">
        <v>494</v>
      </c>
      <c r="C55" s="861"/>
      <c r="D55" s="861"/>
      <c r="E55" s="861"/>
      <c r="F55" s="861"/>
      <c r="G55" s="861"/>
      <c r="H55" s="861"/>
      <c r="I55" s="861"/>
      <c r="J55" s="861"/>
      <c r="K55" s="861"/>
      <c r="L55" s="861"/>
      <c r="M55" s="861"/>
      <c r="N55" s="861"/>
      <c r="O55" s="861"/>
      <c r="P55" s="861"/>
      <c r="Q55" s="861"/>
      <c r="R55" s="861"/>
      <c r="S55" s="861"/>
      <c r="T55" s="861"/>
      <c r="U55" s="861"/>
      <c r="V55" s="861"/>
      <c r="W55" s="29"/>
      <c r="X55" s="29"/>
    </row>
    <row r="56" spans="1:27" ht="12.75" customHeight="1" x14ac:dyDescent="0.2">
      <c r="B56" s="861" t="s">
        <v>126</v>
      </c>
      <c r="C56" s="861"/>
      <c r="D56" s="861"/>
      <c r="E56" s="861"/>
      <c r="F56" s="861"/>
      <c r="G56" s="861"/>
      <c r="H56" s="861"/>
      <c r="I56" s="861"/>
      <c r="J56" s="861"/>
      <c r="K56" s="861"/>
      <c r="L56" s="861"/>
      <c r="M56" s="861"/>
      <c r="N56" s="861"/>
      <c r="O56" s="861"/>
      <c r="P56" s="861"/>
      <c r="Q56" s="861"/>
      <c r="R56" s="861"/>
      <c r="S56" s="861"/>
      <c r="T56" s="861"/>
      <c r="U56" s="861"/>
      <c r="V56" s="861"/>
      <c r="W56" s="29"/>
      <c r="X56" s="29"/>
    </row>
    <row r="57" spans="1:27" ht="12.75" customHeight="1" x14ac:dyDescent="0.2">
      <c r="B57" s="837" t="s">
        <v>120</v>
      </c>
      <c r="C57" s="837"/>
      <c r="D57" s="837"/>
      <c r="E57" s="837"/>
      <c r="F57" s="837"/>
      <c r="G57" s="837"/>
      <c r="H57" s="837"/>
      <c r="I57" s="837"/>
      <c r="J57" s="837"/>
      <c r="K57" s="837"/>
      <c r="L57" s="837"/>
      <c r="M57" s="837"/>
      <c r="N57" s="837"/>
      <c r="O57" s="837"/>
      <c r="P57" s="837"/>
      <c r="Q57" s="837"/>
      <c r="R57" s="837"/>
      <c r="S57" s="837"/>
      <c r="T57" s="837"/>
      <c r="U57" s="837"/>
      <c r="V57" s="837"/>
      <c r="W57" s="29"/>
      <c r="X57" s="29"/>
    </row>
    <row r="58" spans="1:27" x14ac:dyDescent="0.2">
      <c r="A58" s="652" t="s">
        <v>672</v>
      </c>
      <c r="B58" s="652" t="s">
        <v>676</v>
      </c>
      <c r="C58" s="823"/>
      <c r="D58" s="823"/>
      <c r="E58" s="823"/>
      <c r="F58" s="823"/>
      <c r="G58" s="823"/>
      <c r="H58" s="823"/>
      <c r="I58" s="823"/>
      <c r="J58" s="823"/>
      <c r="K58" s="823"/>
      <c r="L58" s="823"/>
      <c r="M58" s="823"/>
      <c r="N58" s="823"/>
      <c r="O58" s="823"/>
      <c r="P58" s="823"/>
      <c r="Q58" s="823"/>
      <c r="R58" s="823"/>
      <c r="S58" s="823"/>
      <c r="T58" s="823"/>
      <c r="U58" s="823"/>
      <c r="V58" s="823"/>
      <c r="W58" s="29"/>
      <c r="X58" s="29"/>
    </row>
    <row r="59" spans="1:27" ht="14.25" x14ac:dyDescent="0.2">
      <c r="B59" s="832"/>
      <c r="C59" s="831"/>
      <c r="D59" s="831"/>
      <c r="E59" s="831"/>
      <c r="F59" s="831"/>
      <c r="G59" s="831"/>
      <c r="H59" s="831"/>
      <c r="I59" s="831"/>
      <c r="J59" s="831"/>
      <c r="K59" s="831"/>
      <c r="L59" s="831"/>
      <c r="M59" s="831"/>
      <c r="N59" s="831"/>
      <c r="O59" s="831"/>
      <c r="P59" s="831"/>
      <c r="Q59" s="831"/>
      <c r="R59" s="831"/>
      <c r="S59" s="831"/>
      <c r="T59" s="831"/>
      <c r="U59" s="831"/>
      <c r="V59" s="831"/>
      <c r="W59" s="200"/>
      <c r="X59" s="200"/>
    </row>
    <row r="60" spans="1:27" ht="15" customHeight="1" x14ac:dyDescent="0.2">
      <c r="C60" s="831"/>
      <c r="D60" s="831"/>
      <c r="E60" s="831"/>
      <c r="F60" s="831"/>
      <c r="G60" s="831"/>
      <c r="H60" s="831"/>
      <c r="I60" s="831"/>
      <c r="J60" s="831"/>
      <c r="K60" s="831"/>
      <c r="L60" s="831"/>
      <c r="M60" s="831"/>
      <c r="N60" s="831"/>
      <c r="O60" s="831"/>
      <c r="P60" s="831"/>
      <c r="Q60" s="831"/>
      <c r="R60" s="831"/>
      <c r="S60" s="831"/>
      <c r="T60" s="831"/>
      <c r="U60" s="831"/>
      <c r="V60" s="831"/>
      <c r="W60" s="29"/>
      <c r="X60" s="29"/>
    </row>
    <row r="61" spans="1:27" ht="51" customHeight="1" x14ac:dyDescent="0.2">
      <c r="C61" s="831"/>
      <c r="D61" s="831"/>
      <c r="E61" s="831"/>
      <c r="F61" s="831"/>
      <c r="G61" s="831"/>
      <c r="H61" s="831"/>
      <c r="I61" s="831"/>
      <c r="J61" s="831"/>
      <c r="K61" s="831"/>
      <c r="L61" s="831"/>
      <c r="M61" s="831"/>
      <c r="N61" s="831"/>
      <c r="O61" s="831"/>
      <c r="P61" s="831"/>
      <c r="Q61" s="831"/>
      <c r="R61" s="831"/>
      <c r="S61" s="831"/>
      <c r="T61" s="831"/>
      <c r="U61" s="831"/>
      <c r="V61" s="831"/>
      <c r="W61" s="29"/>
      <c r="X61" s="29"/>
    </row>
    <row r="62" spans="1:27" x14ac:dyDescent="0.2">
      <c r="C62" s="831"/>
      <c r="D62" s="831"/>
      <c r="E62" s="831"/>
      <c r="F62" s="831"/>
      <c r="G62" s="831"/>
      <c r="H62" s="831"/>
      <c r="I62" s="831"/>
      <c r="J62" s="831"/>
      <c r="K62" s="831"/>
      <c r="L62" s="831"/>
      <c r="M62" s="831"/>
      <c r="N62" s="831"/>
      <c r="O62" s="831"/>
      <c r="P62" s="831"/>
      <c r="Q62" s="831"/>
      <c r="R62" s="831"/>
      <c r="S62" s="831"/>
      <c r="T62" s="831"/>
      <c r="U62" s="831"/>
      <c r="V62" s="831"/>
      <c r="W62" s="29"/>
      <c r="X62" s="29"/>
    </row>
    <row r="63" spans="1:27" x14ac:dyDescent="0.2">
      <c r="C63" s="831"/>
      <c r="D63" s="831"/>
      <c r="E63" s="831"/>
      <c r="F63" s="831"/>
      <c r="G63" s="831"/>
      <c r="H63" s="831"/>
      <c r="I63" s="831"/>
      <c r="J63" s="831"/>
      <c r="K63" s="831"/>
      <c r="L63" s="831"/>
      <c r="M63" s="831"/>
      <c r="N63" s="831"/>
      <c r="O63" s="831"/>
      <c r="P63" s="831"/>
      <c r="Q63" s="831"/>
      <c r="R63" s="831"/>
      <c r="S63" s="831"/>
      <c r="T63" s="831"/>
      <c r="U63" s="831"/>
      <c r="V63" s="831"/>
      <c r="W63" s="29"/>
      <c r="X63" s="29"/>
    </row>
    <row r="64" spans="1:27" x14ac:dyDescent="0.2">
      <c r="C64" s="831"/>
      <c r="D64" s="831"/>
      <c r="E64" s="831"/>
      <c r="F64" s="831"/>
      <c r="G64" s="831"/>
      <c r="H64" s="831"/>
      <c r="I64" s="831"/>
      <c r="J64" s="831"/>
      <c r="K64" s="831"/>
      <c r="L64" s="831"/>
      <c r="M64" s="831"/>
      <c r="N64" s="831"/>
      <c r="O64" s="831"/>
      <c r="P64" s="831"/>
      <c r="Q64" s="831"/>
      <c r="R64" s="831"/>
      <c r="S64" s="831"/>
      <c r="T64" s="831"/>
      <c r="U64" s="831"/>
      <c r="V64" s="831"/>
      <c r="W64" s="29"/>
      <c r="X64" s="29"/>
    </row>
    <row r="65" spans="3:24" x14ac:dyDescent="0.2">
      <c r="C65" s="831"/>
      <c r="D65" s="831"/>
      <c r="E65" s="831"/>
      <c r="F65" s="831"/>
      <c r="G65" s="831"/>
      <c r="H65" s="831"/>
      <c r="I65" s="831"/>
      <c r="J65" s="831"/>
      <c r="K65" s="831"/>
      <c r="L65" s="831"/>
      <c r="M65" s="831"/>
      <c r="N65" s="831"/>
      <c r="O65" s="831"/>
      <c r="P65" s="831"/>
      <c r="Q65" s="831"/>
      <c r="R65" s="831"/>
      <c r="S65" s="831"/>
      <c r="T65" s="831"/>
      <c r="U65" s="831"/>
      <c r="V65" s="831"/>
      <c r="W65" s="29"/>
      <c r="X65" s="29"/>
    </row>
    <row r="66" spans="3:24" x14ac:dyDescent="0.2">
      <c r="C66" s="29"/>
      <c r="D66" s="29"/>
      <c r="E66" s="29"/>
      <c r="F66" s="29"/>
      <c r="G66" s="29"/>
      <c r="H66" s="29"/>
      <c r="I66" s="438"/>
      <c r="J66" s="438"/>
      <c r="K66" s="29"/>
      <c r="L66" s="29"/>
      <c r="M66" s="29"/>
      <c r="N66" s="29"/>
      <c r="O66" s="29"/>
      <c r="P66" s="29"/>
      <c r="Q66" s="29"/>
      <c r="R66" s="29"/>
      <c r="S66" s="29"/>
      <c r="T66" s="29"/>
      <c r="U66" s="29"/>
      <c r="V66" s="29"/>
      <c r="W66" s="29"/>
      <c r="X66" s="29"/>
    </row>
    <row r="67" spans="3:24" x14ac:dyDescent="0.2">
      <c r="C67" s="29"/>
      <c r="D67" s="29"/>
      <c r="E67" s="29"/>
      <c r="F67" s="29"/>
      <c r="G67" s="29"/>
      <c r="H67" s="29"/>
      <c r="I67" s="438"/>
      <c r="J67" s="438"/>
      <c r="K67" s="29"/>
      <c r="L67" s="29"/>
      <c r="M67" s="29"/>
      <c r="N67" s="29"/>
      <c r="O67" s="29"/>
      <c r="P67" s="29"/>
      <c r="Q67" s="29"/>
      <c r="R67" s="29"/>
      <c r="S67" s="29"/>
      <c r="T67" s="29"/>
      <c r="U67" s="29"/>
      <c r="V67" s="29"/>
      <c r="W67" s="29"/>
      <c r="X67" s="29"/>
    </row>
    <row r="68" spans="3:24" x14ac:dyDescent="0.2">
      <c r="C68" s="29"/>
      <c r="D68" s="29"/>
      <c r="E68" s="29"/>
      <c r="F68" s="29"/>
      <c r="G68" s="29"/>
      <c r="H68" s="29"/>
      <c r="I68" s="438"/>
      <c r="J68" s="438"/>
      <c r="K68" s="29"/>
      <c r="L68" s="29"/>
      <c r="M68" s="29"/>
      <c r="N68" s="29"/>
      <c r="O68" s="29"/>
      <c r="P68" s="29"/>
      <c r="Q68" s="29"/>
      <c r="R68" s="29"/>
      <c r="S68" s="29"/>
      <c r="T68" s="29"/>
      <c r="U68" s="29"/>
      <c r="V68" s="29"/>
      <c r="W68" s="29"/>
      <c r="X68" s="29"/>
    </row>
    <row r="69" spans="3:24" x14ac:dyDescent="0.2">
      <c r="C69" s="29"/>
      <c r="D69" s="29"/>
      <c r="E69" s="29"/>
      <c r="F69" s="29"/>
      <c r="G69" s="29"/>
      <c r="H69" s="29"/>
      <c r="I69" s="438"/>
      <c r="J69" s="438"/>
      <c r="K69" s="29"/>
      <c r="L69" s="29"/>
      <c r="M69" s="29"/>
      <c r="N69" s="29"/>
      <c r="O69" s="29"/>
      <c r="P69" s="29"/>
      <c r="Q69" s="29"/>
      <c r="R69" s="29"/>
      <c r="S69" s="29"/>
      <c r="T69" s="29"/>
      <c r="U69" s="29"/>
      <c r="V69" s="29"/>
      <c r="W69" s="29"/>
      <c r="X69" s="29"/>
    </row>
    <row r="70" spans="3:24" x14ac:dyDescent="0.2">
      <c r="C70" s="29"/>
      <c r="D70" s="29"/>
      <c r="E70" s="29"/>
      <c r="F70" s="29"/>
      <c r="G70" s="29"/>
      <c r="H70" s="29"/>
      <c r="I70" s="438"/>
      <c r="J70" s="438"/>
      <c r="K70" s="29"/>
      <c r="L70" s="29"/>
      <c r="M70" s="29"/>
      <c r="N70" s="29"/>
      <c r="O70" s="29"/>
      <c r="P70" s="29"/>
      <c r="Q70" s="29"/>
      <c r="R70" s="29"/>
      <c r="S70" s="29"/>
      <c r="T70" s="29"/>
      <c r="U70" s="29"/>
      <c r="V70" s="29"/>
      <c r="W70" s="29"/>
      <c r="X70" s="29"/>
    </row>
    <row r="71" spans="3:24" x14ac:dyDescent="0.2">
      <c r="C71" s="29"/>
      <c r="D71" s="29"/>
      <c r="E71" s="29"/>
      <c r="F71" s="29"/>
      <c r="G71" s="29"/>
      <c r="H71" s="29"/>
      <c r="I71" s="438"/>
      <c r="J71" s="438"/>
      <c r="K71" s="29"/>
      <c r="L71" s="29"/>
      <c r="M71" s="29"/>
      <c r="N71" s="29"/>
      <c r="O71" s="29"/>
      <c r="P71" s="29"/>
      <c r="Q71" s="29"/>
      <c r="R71" s="29"/>
      <c r="S71" s="29"/>
      <c r="T71" s="29"/>
      <c r="U71" s="29"/>
      <c r="V71" s="29"/>
      <c r="W71" s="29"/>
      <c r="X71" s="29"/>
    </row>
    <row r="72" spans="3:24" x14ac:dyDescent="0.2">
      <c r="C72" s="29"/>
      <c r="D72" s="29"/>
      <c r="E72" s="29"/>
      <c r="F72" s="29"/>
      <c r="G72" s="29"/>
      <c r="H72" s="29"/>
      <c r="I72" s="438"/>
      <c r="J72" s="438"/>
      <c r="K72" s="29"/>
      <c r="L72" s="29"/>
      <c r="M72" s="29"/>
      <c r="N72" s="29"/>
      <c r="O72" s="29"/>
      <c r="P72" s="29"/>
      <c r="Q72" s="29"/>
      <c r="R72" s="29"/>
      <c r="S72" s="29"/>
      <c r="T72" s="29"/>
      <c r="U72" s="29"/>
      <c r="V72" s="29"/>
      <c r="W72" s="29"/>
      <c r="X72" s="29"/>
    </row>
    <row r="73" spans="3:24" x14ac:dyDescent="0.2">
      <c r="C73" s="29"/>
      <c r="D73" s="29"/>
      <c r="E73" s="29"/>
      <c r="F73" s="29"/>
      <c r="G73" s="29"/>
      <c r="H73" s="29"/>
      <c r="I73" s="438"/>
      <c r="J73" s="438"/>
      <c r="K73" s="29"/>
      <c r="L73" s="29"/>
      <c r="M73" s="29"/>
      <c r="N73" s="29"/>
      <c r="O73" s="29"/>
      <c r="P73" s="29"/>
      <c r="Q73" s="29"/>
      <c r="R73" s="29"/>
      <c r="S73" s="29"/>
      <c r="T73" s="29"/>
      <c r="U73" s="29"/>
      <c r="V73" s="29"/>
      <c r="W73" s="29"/>
      <c r="X73" s="29"/>
    </row>
    <row r="74" spans="3:24" x14ac:dyDescent="0.2">
      <c r="C74" s="29"/>
      <c r="D74" s="29"/>
      <c r="E74" s="29"/>
      <c r="F74" s="29"/>
      <c r="G74" s="29"/>
      <c r="H74" s="29"/>
      <c r="I74" s="438"/>
      <c r="J74" s="438"/>
      <c r="K74" s="29"/>
      <c r="L74" s="29"/>
      <c r="M74" s="29"/>
      <c r="N74" s="29"/>
      <c r="O74" s="29"/>
      <c r="P74" s="29"/>
      <c r="Q74" s="29"/>
      <c r="R74" s="29"/>
      <c r="S74" s="29"/>
      <c r="T74" s="29"/>
      <c r="U74" s="29"/>
      <c r="V74" s="29"/>
      <c r="W74" s="29"/>
      <c r="X74" s="29"/>
    </row>
    <row r="75" spans="3:24" x14ac:dyDescent="0.2">
      <c r="C75" s="29"/>
      <c r="D75" s="29"/>
      <c r="E75" s="29"/>
      <c r="F75" s="29"/>
      <c r="G75" s="29"/>
      <c r="H75" s="29"/>
      <c r="I75" s="438"/>
      <c r="J75" s="438"/>
      <c r="K75" s="29"/>
      <c r="L75" s="29"/>
      <c r="M75" s="29"/>
      <c r="N75" s="29"/>
      <c r="O75" s="29"/>
      <c r="P75" s="29"/>
      <c r="Q75" s="29"/>
      <c r="R75" s="29"/>
      <c r="S75" s="29"/>
      <c r="T75" s="29"/>
      <c r="U75" s="29"/>
      <c r="V75" s="29"/>
      <c r="W75" s="29"/>
      <c r="X75" s="29"/>
    </row>
    <row r="76" spans="3:24" x14ac:dyDescent="0.2">
      <c r="C76" s="29"/>
      <c r="D76" s="29"/>
      <c r="E76" s="29"/>
      <c r="F76" s="29"/>
      <c r="G76" s="29"/>
      <c r="H76" s="29"/>
      <c r="I76" s="438"/>
      <c r="J76" s="438"/>
      <c r="K76" s="29"/>
      <c r="L76" s="29"/>
      <c r="M76" s="29"/>
      <c r="N76" s="29"/>
      <c r="O76" s="29"/>
      <c r="P76" s="29"/>
      <c r="Q76" s="29"/>
      <c r="R76" s="29"/>
      <c r="S76" s="29"/>
      <c r="T76" s="29"/>
      <c r="U76" s="29"/>
      <c r="V76" s="29"/>
      <c r="W76" s="29"/>
      <c r="X76" s="29"/>
    </row>
    <row r="77" spans="3:24" x14ac:dyDescent="0.2">
      <c r="C77" s="29"/>
      <c r="D77" s="29"/>
      <c r="E77" s="29"/>
      <c r="F77" s="29"/>
      <c r="G77" s="29"/>
      <c r="H77" s="29"/>
      <c r="I77" s="438"/>
      <c r="J77" s="438"/>
      <c r="K77" s="29"/>
      <c r="L77" s="29"/>
      <c r="M77" s="29"/>
      <c r="N77" s="29"/>
      <c r="O77" s="29"/>
      <c r="P77" s="29"/>
      <c r="Q77" s="29"/>
      <c r="R77" s="29"/>
      <c r="S77" s="29"/>
      <c r="T77" s="29"/>
      <c r="U77" s="29"/>
      <c r="V77" s="29"/>
      <c r="W77" s="29"/>
      <c r="X77" s="29"/>
    </row>
    <row r="78" spans="3:24" x14ac:dyDescent="0.2">
      <c r="C78" s="29"/>
      <c r="D78" s="29"/>
      <c r="E78" s="29"/>
      <c r="F78" s="29"/>
      <c r="G78" s="29"/>
      <c r="H78" s="29"/>
      <c r="I78" s="438"/>
      <c r="J78" s="438"/>
      <c r="K78" s="29"/>
      <c r="L78" s="29"/>
      <c r="M78" s="29"/>
      <c r="N78" s="29"/>
      <c r="O78" s="29"/>
      <c r="P78" s="29"/>
      <c r="Q78" s="29"/>
      <c r="R78" s="29"/>
      <c r="S78" s="29"/>
      <c r="T78" s="29"/>
      <c r="U78" s="29"/>
      <c r="V78" s="29"/>
      <c r="W78" s="29"/>
      <c r="X78" s="29"/>
    </row>
    <row r="79" spans="3:24" x14ac:dyDescent="0.2">
      <c r="C79" s="29"/>
      <c r="D79" s="29"/>
      <c r="E79" s="29"/>
      <c r="F79" s="29"/>
      <c r="G79" s="29"/>
      <c r="H79" s="29"/>
      <c r="I79" s="438"/>
      <c r="J79" s="438"/>
      <c r="K79" s="29"/>
      <c r="L79" s="29"/>
      <c r="M79" s="29"/>
      <c r="N79" s="29"/>
      <c r="O79" s="29"/>
      <c r="P79" s="29"/>
      <c r="Q79" s="29"/>
      <c r="R79" s="29"/>
      <c r="S79" s="29"/>
      <c r="T79" s="29"/>
      <c r="U79" s="29"/>
      <c r="V79" s="29"/>
      <c r="W79" s="29"/>
      <c r="X79" s="29"/>
    </row>
    <row r="80" spans="3:24" x14ac:dyDescent="0.2">
      <c r="C80" s="29"/>
      <c r="D80" s="29"/>
      <c r="E80" s="29"/>
      <c r="F80" s="29"/>
      <c r="G80" s="29"/>
      <c r="H80" s="29"/>
      <c r="I80" s="438"/>
      <c r="J80" s="438"/>
      <c r="K80" s="29"/>
      <c r="L80" s="29"/>
      <c r="M80" s="29"/>
      <c r="N80" s="29"/>
      <c r="O80" s="29"/>
      <c r="P80" s="29"/>
      <c r="Q80" s="29"/>
      <c r="R80" s="29"/>
      <c r="S80" s="29"/>
      <c r="T80" s="29"/>
      <c r="U80" s="29"/>
      <c r="V80" s="29"/>
      <c r="W80" s="29"/>
      <c r="X80" s="29"/>
    </row>
    <row r="81" spans="3:24" x14ac:dyDescent="0.2">
      <c r="C81" s="29"/>
      <c r="D81" s="29"/>
      <c r="E81" s="29"/>
      <c r="F81" s="29"/>
      <c r="G81" s="29"/>
      <c r="H81" s="29"/>
      <c r="I81" s="438"/>
      <c r="J81" s="438"/>
      <c r="K81" s="29"/>
      <c r="L81" s="29"/>
      <c r="M81" s="29"/>
      <c r="N81" s="29"/>
      <c r="O81" s="29"/>
      <c r="P81" s="29"/>
      <c r="Q81" s="29"/>
      <c r="R81" s="29"/>
      <c r="S81" s="29"/>
      <c r="T81" s="29"/>
      <c r="U81" s="29"/>
      <c r="V81" s="29"/>
      <c r="W81" s="29"/>
      <c r="X81" s="29"/>
    </row>
    <row r="82" spans="3:24" x14ac:dyDescent="0.2">
      <c r="C82" s="29"/>
      <c r="D82" s="29"/>
      <c r="E82" s="29"/>
      <c r="F82" s="29"/>
      <c r="G82" s="29"/>
      <c r="H82" s="29"/>
      <c r="I82" s="438"/>
      <c r="J82" s="438"/>
      <c r="K82" s="29"/>
      <c r="L82" s="29"/>
      <c r="M82" s="29"/>
      <c r="N82" s="29"/>
      <c r="O82" s="29"/>
      <c r="P82" s="29"/>
      <c r="Q82" s="29"/>
      <c r="R82" s="29"/>
      <c r="S82" s="29"/>
      <c r="T82" s="29"/>
      <c r="U82" s="29"/>
      <c r="V82" s="29"/>
      <c r="W82" s="29"/>
      <c r="X82" s="29"/>
    </row>
    <row r="83" spans="3:24" x14ac:dyDescent="0.2">
      <c r="C83" s="831"/>
      <c r="D83" s="831"/>
      <c r="E83" s="831"/>
      <c r="F83" s="831"/>
      <c r="G83" s="831"/>
      <c r="H83" s="831"/>
      <c r="I83" s="831"/>
      <c r="J83" s="831"/>
      <c r="K83" s="831"/>
      <c r="L83" s="831"/>
      <c r="M83" s="831"/>
      <c r="N83" s="831"/>
      <c r="O83" s="831"/>
      <c r="P83" s="831"/>
      <c r="Q83" s="831"/>
      <c r="R83" s="831"/>
      <c r="S83" s="831"/>
      <c r="T83" s="831"/>
      <c r="U83" s="831"/>
      <c r="V83" s="831"/>
      <c r="W83" s="29"/>
      <c r="X83" s="29"/>
    </row>
    <row r="84" spans="3:24" x14ac:dyDescent="0.2">
      <c r="C84" s="831"/>
      <c r="D84" s="831"/>
      <c r="E84" s="831"/>
      <c r="F84" s="831"/>
      <c r="G84" s="831"/>
      <c r="H84" s="831"/>
      <c r="I84" s="831"/>
      <c r="J84" s="831"/>
      <c r="K84" s="831"/>
      <c r="L84" s="831"/>
      <c r="M84" s="831"/>
      <c r="N84" s="831"/>
      <c r="O84" s="831"/>
      <c r="P84" s="831"/>
      <c r="Q84" s="831"/>
      <c r="R84" s="831"/>
      <c r="S84" s="831"/>
      <c r="T84" s="831"/>
      <c r="U84" s="831"/>
      <c r="V84" s="831"/>
      <c r="W84" s="29"/>
      <c r="X84" s="29"/>
    </row>
    <row r="85" spans="3:24" x14ac:dyDescent="0.2">
      <c r="C85" s="831"/>
      <c r="D85" s="831"/>
      <c r="E85" s="831"/>
      <c r="F85" s="831"/>
      <c r="G85" s="831"/>
      <c r="H85" s="831"/>
      <c r="I85" s="831"/>
      <c r="J85" s="831"/>
      <c r="K85" s="831"/>
      <c r="L85" s="831"/>
      <c r="M85" s="831"/>
      <c r="N85" s="831"/>
      <c r="O85" s="831"/>
      <c r="P85" s="831"/>
      <c r="Q85" s="831"/>
      <c r="R85" s="831"/>
      <c r="S85" s="831"/>
      <c r="T85" s="831"/>
      <c r="U85" s="831"/>
      <c r="V85" s="831"/>
      <c r="W85" s="29"/>
      <c r="X85" s="29"/>
    </row>
    <row r="86" spans="3:24" x14ac:dyDescent="0.2">
      <c r="C86" s="831"/>
      <c r="D86" s="831"/>
      <c r="E86" s="831"/>
      <c r="F86" s="831"/>
      <c r="G86" s="831"/>
      <c r="H86" s="831"/>
      <c r="I86" s="831"/>
      <c r="J86" s="831"/>
      <c r="K86" s="831"/>
      <c r="L86" s="831"/>
      <c r="M86" s="831"/>
      <c r="N86" s="831"/>
      <c r="O86" s="831"/>
      <c r="P86" s="831"/>
      <c r="Q86" s="831"/>
      <c r="R86" s="831"/>
      <c r="S86" s="831"/>
      <c r="T86" s="831"/>
      <c r="U86" s="831"/>
      <c r="V86" s="831"/>
      <c r="W86" s="29"/>
      <c r="X86" s="29"/>
    </row>
    <row r="87" spans="3:24" x14ac:dyDescent="0.2">
      <c r="C87" s="831"/>
      <c r="D87" s="831"/>
      <c r="E87" s="831"/>
      <c r="F87" s="831"/>
      <c r="G87" s="831"/>
      <c r="H87" s="831"/>
      <c r="I87" s="831"/>
      <c r="J87" s="831"/>
      <c r="K87" s="831"/>
      <c r="L87" s="831"/>
      <c r="M87" s="831"/>
      <c r="N87" s="831"/>
      <c r="O87" s="831"/>
      <c r="P87" s="831"/>
      <c r="Q87" s="831"/>
      <c r="R87" s="831"/>
      <c r="S87" s="831"/>
      <c r="T87" s="831"/>
      <c r="U87" s="831"/>
      <c r="V87" s="831"/>
      <c r="W87" s="29"/>
      <c r="X87" s="29"/>
    </row>
    <row r="88" spans="3:24" x14ac:dyDescent="0.2">
      <c r="W88" s="29"/>
      <c r="X88" s="29"/>
    </row>
    <row r="122" spans="3:24" x14ac:dyDescent="0.2">
      <c r="C122" s="29"/>
      <c r="D122" s="29"/>
      <c r="E122" s="29"/>
      <c r="F122" s="29"/>
      <c r="G122" s="29"/>
      <c r="H122" s="29"/>
      <c r="I122" s="438"/>
      <c r="J122" s="438"/>
      <c r="K122" s="29"/>
      <c r="L122" s="29"/>
      <c r="M122" s="29"/>
      <c r="N122" s="29"/>
      <c r="O122" s="29"/>
      <c r="P122" s="29"/>
      <c r="Q122" s="29"/>
      <c r="R122" s="29"/>
      <c r="S122" s="29"/>
      <c r="T122" s="29"/>
      <c r="U122" s="29"/>
      <c r="V122" s="29"/>
    </row>
    <row r="123" spans="3:24" x14ac:dyDescent="0.2">
      <c r="C123" s="29"/>
      <c r="D123" s="29"/>
      <c r="E123" s="29"/>
      <c r="F123" s="29"/>
      <c r="G123" s="29"/>
      <c r="H123" s="29"/>
      <c r="I123" s="438"/>
      <c r="J123" s="438"/>
      <c r="K123" s="29"/>
      <c r="L123" s="29"/>
      <c r="M123" s="29"/>
      <c r="N123" s="29"/>
      <c r="O123" s="29"/>
      <c r="P123" s="29"/>
      <c r="Q123" s="29"/>
      <c r="R123" s="29"/>
      <c r="S123" s="29"/>
      <c r="T123" s="29"/>
      <c r="U123" s="29"/>
      <c r="V123" s="29"/>
      <c r="W123" s="29"/>
      <c r="X123" s="29"/>
    </row>
    <row r="124" spans="3:24" x14ac:dyDescent="0.2">
      <c r="C124" s="29"/>
      <c r="D124" s="29"/>
      <c r="E124" s="29"/>
      <c r="F124" s="29"/>
      <c r="G124" s="29"/>
      <c r="H124" s="29"/>
      <c r="I124" s="438"/>
      <c r="J124" s="438"/>
      <c r="K124" s="29"/>
      <c r="L124" s="29"/>
      <c r="M124" s="29"/>
      <c r="N124" s="29"/>
      <c r="O124" s="29"/>
      <c r="P124" s="29"/>
      <c r="Q124" s="29"/>
      <c r="R124" s="29"/>
      <c r="S124" s="29"/>
      <c r="T124" s="29"/>
      <c r="U124" s="29"/>
      <c r="V124" s="29"/>
      <c r="W124" s="29"/>
      <c r="X124" s="29"/>
    </row>
    <row r="125" spans="3:24" x14ac:dyDescent="0.2">
      <c r="C125" s="29"/>
      <c r="D125" s="29"/>
      <c r="E125" s="29"/>
      <c r="F125" s="29"/>
      <c r="G125" s="29"/>
      <c r="H125" s="29"/>
      <c r="I125" s="438"/>
      <c r="J125" s="438"/>
      <c r="K125" s="29"/>
      <c r="L125" s="29"/>
      <c r="M125" s="29"/>
      <c r="N125" s="29"/>
      <c r="O125" s="29"/>
      <c r="P125" s="29"/>
      <c r="Q125" s="29"/>
      <c r="R125" s="29"/>
      <c r="S125" s="29"/>
      <c r="T125" s="29"/>
      <c r="U125" s="29"/>
      <c r="V125" s="29"/>
      <c r="W125" s="29"/>
      <c r="X125" s="29"/>
    </row>
    <row r="126" spans="3:24" x14ac:dyDescent="0.2">
      <c r="C126" s="29"/>
      <c r="D126" s="29"/>
      <c r="E126" s="29"/>
      <c r="F126" s="29"/>
      <c r="G126" s="29"/>
      <c r="H126" s="29"/>
      <c r="I126" s="438"/>
      <c r="J126" s="438"/>
      <c r="K126" s="29"/>
      <c r="L126" s="29"/>
      <c r="M126" s="29"/>
      <c r="N126" s="29"/>
      <c r="O126" s="29"/>
      <c r="P126" s="29"/>
      <c r="Q126" s="29"/>
      <c r="R126" s="29"/>
      <c r="S126" s="29"/>
      <c r="T126" s="29"/>
      <c r="U126" s="29"/>
      <c r="V126" s="29"/>
      <c r="W126" s="29"/>
      <c r="X126" s="29"/>
    </row>
    <row r="127" spans="3:24" x14ac:dyDescent="0.2">
      <c r="C127" s="29"/>
      <c r="D127" s="29"/>
      <c r="E127" s="29"/>
      <c r="F127" s="29"/>
      <c r="G127" s="29"/>
      <c r="H127" s="29"/>
      <c r="I127" s="438"/>
      <c r="J127" s="438"/>
      <c r="K127" s="29"/>
      <c r="L127" s="29"/>
      <c r="M127" s="29"/>
      <c r="N127" s="29"/>
      <c r="O127" s="29"/>
      <c r="P127" s="29"/>
      <c r="Q127" s="29"/>
      <c r="R127" s="29"/>
      <c r="S127" s="29"/>
      <c r="T127" s="29"/>
      <c r="U127" s="29"/>
      <c r="V127" s="29"/>
      <c r="W127" s="29"/>
      <c r="X127" s="29"/>
    </row>
    <row r="128" spans="3:24" x14ac:dyDescent="0.2">
      <c r="C128" s="29"/>
      <c r="D128" s="29"/>
      <c r="E128" s="29"/>
      <c r="F128" s="29"/>
      <c r="G128" s="29"/>
      <c r="H128" s="29"/>
      <c r="I128" s="438"/>
      <c r="J128" s="438"/>
      <c r="K128" s="29"/>
      <c r="L128" s="29"/>
      <c r="M128" s="29"/>
      <c r="N128" s="29"/>
      <c r="O128" s="29"/>
      <c r="P128" s="29"/>
      <c r="Q128" s="29"/>
      <c r="R128" s="29"/>
      <c r="S128" s="29"/>
      <c r="T128" s="29"/>
      <c r="U128" s="29"/>
      <c r="V128" s="29"/>
      <c r="W128" s="29"/>
      <c r="X128" s="29"/>
    </row>
    <row r="129" spans="3:24" x14ac:dyDescent="0.2">
      <c r="C129" s="29"/>
      <c r="D129" s="29"/>
      <c r="E129" s="29"/>
      <c r="F129" s="29"/>
      <c r="G129" s="29"/>
      <c r="H129" s="29"/>
      <c r="I129" s="438"/>
      <c r="J129" s="438"/>
      <c r="K129" s="29"/>
      <c r="L129" s="29"/>
      <c r="M129" s="29"/>
      <c r="N129" s="29"/>
      <c r="O129" s="29"/>
      <c r="P129" s="29"/>
      <c r="Q129" s="29"/>
      <c r="R129" s="29"/>
      <c r="S129" s="29"/>
      <c r="T129" s="29"/>
      <c r="U129" s="29"/>
      <c r="V129" s="29"/>
      <c r="W129" s="29"/>
      <c r="X129" s="29"/>
    </row>
    <row r="130" spans="3:24" x14ac:dyDescent="0.2">
      <c r="C130" s="29"/>
      <c r="D130" s="29"/>
      <c r="E130" s="29"/>
      <c r="F130" s="29"/>
      <c r="G130" s="29"/>
      <c r="H130" s="29"/>
      <c r="I130" s="438"/>
      <c r="J130" s="438"/>
      <c r="K130" s="29"/>
      <c r="L130" s="29"/>
      <c r="M130" s="29"/>
      <c r="N130" s="29"/>
      <c r="O130" s="29"/>
      <c r="P130" s="29"/>
      <c r="Q130" s="29"/>
      <c r="R130" s="29"/>
      <c r="S130" s="29"/>
      <c r="T130" s="29"/>
      <c r="U130" s="29"/>
      <c r="V130" s="29"/>
      <c r="W130" s="29"/>
      <c r="X130" s="29"/>
    </row>
    <row r="131" spans="3:24" x14ac:dyDescent="0.2">
      <c r="C131" s="29"/>
      <c r="D131" s="29"/>
      <c r="E131" s="29"/>
      <c r="F131" s="29"/>
      <c r="G131" s="29"/>
      <c r="H131" s="29"/>
      <c r="I131" s="438"/>
      <c r="J131" s="438"/>
      <c r="K131" s="29"/>
      <c r="L131" s="29"/>
      <c r="M131" s="29"/>
      <c r="N131" s="29"/>
      <c r="O131" s="29"/>
      <c r="P131" s="29"/>
      <c r="Q131" s="29"/>
      <c r="R131" s="29"/>
      <c r="S131" s="29"/>
      <c r="T131" s="29"/>
      <c r="U131" s="29"/>
      <c r="V131" s="29"/>
      <c r="W131" s="29"/>
      <c r="X131" s="29"/>
    </row>
    <row r="132" spans="3:24" x14ac:dyDescent="0.2">
      <c r="C132" s="29"/>
      <c r="D132" s="29"/>
      <c r="E132" s="29"/>
      <c r="F132" s="29"/>
      <c r="G132" s="29"/>
      <c r="H132" s="29"/>
      <c r="I132" s="438"/>
      <c r="J132" s="438"/>
      <c r="K132" s="29"/>
      <c r="L132" s="29"/>
      <c r="M132" s="29"/>
      <c r="N132" s="29"/>
      <c r="O132" s="29"/>
      <c r="P132" s="29"/>
      <c r="Q132" s="29"/>
      <c r="R132" s="29"/>
      <c r="S132" s="29"/>
      <c r="T132" s="29"/>
      <c r="U132" s="29"/>
      <c r="V132" s="29"/>
      <c r="W132" s="29"/>
      <c r="X132" s="29"/>
    </row>
    <row r="133" spans="3:24" x14ac:dyDescent="0.2">
      <c r="C133" s="29"/>
      <c r="D133" s="29"/>
      <c r="E133" s="29"/>
      <c r="F133" s="29"/>
      <c r="G133" s="29"/>
      <c r="H133" s="29"/>
      <c r="I133" s="438"/>
      <c r="J133" s="438"/>
      <c r="K133" s="29"/>
      <c r="L133" s="29"/>
      <c r="M133" s="29"/>
      <c r="N133" s="29"/>
      <c r="O133" s="29"/>
      <c r="P133" s="29"/>
      <c r="Q133" s="29"/>
      <c r="R133" s="29"/>
      <c r="S133" s="29"/>
      <c r="T133" s="29"/>
      <c r="U133" s="29"/>
      <c r="V133" s="29"/>
      <c r="W133" s="29"/>
      <c r="X133" s="29"/>
    </row>
    <row r="134" spans="3:24" x14ac:dyDescent="0.2">
      <c r="C134" s="29"/>
      <c r="D134" s="29"/>
      <c r="E134" s="29"/>
      <c r="F134" s="29"/>
      <c r="G134" s="29"/>
      <c r="H134" s="29"/>
      <c r="I134" s="438"/>
      <c r="J134" s="438"/>
      <c r="K134" s="29"/>
      <c r="L134" s="29"/>
      <c r="M134" s="29"/>
      <c r="N134" s="29"/>
      <c r="O134" s="29"/>
      <c r="P134" s="29"/>
      <c r="Q134" s="29"/>
      <c r="R134" s="29"/>
      <c r="S134" s="29"/>
      <c r="T134" s="29"/>
      <c r="U134" s="29"/>
      <c r="V134" s="29"/>
      <c r="W134" s="29"/>
      <c r="X134" s="29"/>
    </row>
    <row r="135" spans="3:24" x14ac:dyDescent="0.2">
      <c r="C135" s="29"/>
      <c r="D135" s="29"/>
      <c r="E135" s="29"/>
      <c r="F135" s="29"/>
      <c r="G135" s="29"/>
      <c r="H135" s="29"/>
      <c r="I135" s="438"/>
      <c r="J135" s="438"/>
      <c r="K135" s="29"/>
      <c r="L135" s="29"/>
      <c r="M135" s="29"/>
      <c r="N135" s="29"/>
      <c r="O135" s="29"/>
      <c r="P135" s="29"/>
      <c r="Q135" s="29"/>
      <c r="R135" s="29"/>
      <c r="S135" s="29"/>
      <c r="T135" s="29"/>
      <c r="U135" s="29"/>
      <c r="V135" s="29"/>
      <c r="W135" s="29"/>
      <c r="X135" s="29"/>
    </row>
    <row r="136" spans="3:24" x14ac:dyDescent="0.2">
      <c r="C136" s="29"/>
      <c r="D136" s="29"/>
      <c r="E136" s="29"/>
      <c r="F136" s="29"/>
      <c r="G136" s="29"/>
      <c r="H136" s="29"/>
      <c r="I136" s="438"/>
      <c r="J136" s="438"/>
      <c r="K136" s="29"/>
      <c r="L136" s="29"/>
      <c r="M136" s="29"/>
      <c r="N136" s="29"/>
      <c r="O136" s="29"/>
      <c r="P136" s="29"/>
      <c r="Q136" s="29"/>
      <c r="R136" s="29"/>
      <c r="S136" s="29"/>
      <c r="T136" s="29"/>
      <c r="U136" s="29"/>
      <c r="V136" s="29"/>
      <c r="W136" s="29"/>
      <c r="X136" s="29"/>
    </row>
    <row r="137" spans="3:24" x14ac:dyDescent="0.2">
      <c r="C137" s="29"/>
      <c r="D137" s="29"/>
      <c r="E137" s="29"/>
      <c r="F137" s="29"/>
      <c r="G137" s="29"/>
      <c r="H137" s="29"/>
      <c r="I137" s="438"/>
      <c r="J137" s="438"/>
      <c r="K137" s="29"/>
      <c r="L137" s="29"/>
      <c r="M137" s="29"/>
      <c r="N137" s="29"/>
      <c r="O137" s="29"/>
      <c r="P137" s="29"/>
      <c r="Q137" s="29"/>
      <c r="R137" s="29"/>
      <c r="S137" s="29"/>
      <c r="T137" s="29"/>
      <c r="U137" s="29"/>
      <c r="V137" s="29"/>
      <c r="W137" s="29"/>
      <c r="X137" s="29"/>
    </row>
    <row r="138" spans="3:24" x14ac:dyDescent="0.2">
      <c r="C138" s="29"/>
      <c r="D138" s="29"/>
      <c r="E138" s="29"/>
      <c r="F138" s="29"/>
      <c r="G138" s="29"/>
      <c r="H138" s="29"/>
      <c r="I138" s="438"/>
      <c r="J138" s="438"/>
      <c r="K138" s="29"/>
      <c r="L138" s="29"/>
      <c r="M138" s="29"/>
      <c r="N138" s="29"/>
      <c r="O138" s="29"/>
      <c r="P138" s="29"/>
      <c r="Q138" s="29"/>
      <c r="R138" s="29"/>
      <c r="S138" s="29"/>
      <c r="T138" s="29"/>
      <c r="U138" s="29"/>
      <c r="V138" s="29"/>
      <c r="W138" s="29"/>
      <c r="X138" s="29"/>
    </row>
    <row r="139" spans="3:24" x14ac:dyDescent="0.2">
      <c r="W139" s="29"/>
      <c r="X139" s="29"/>
    </row>
  </sheetData>
  <mergeCells count="23">
    <mergeCell ref="C84:V84"/>
    <mergeCell ref="C85:V85"/>
    <mergeCell ref="C86:V86"/>
    <mergeCell ref="C87:V87"/>
    <mergeCell ref="C63:V63"/>
    <mergeCell ref="C64:V64"/>
    <mergeCell ref="C65:V65"/>
    <mergeCell ref="C83:V83"/>
    <mergeCell ref="B59:V59"/>
    <mergeCell ref="C60:V60"/>
    <mergeCell ref="C61:V61"/>
    <mergeCell ref="C62:V62"/>
    <mergeCell ref="B55:V55"/>
    <mergeCell ref="B56:V56"/>
    <mergeCell ref="B57:V57"/>
    <mergeCell ref="B46:C46"/>
    <mergeCell ref="B32:B36"/>
    <mergeCell ref="B50:X50"/>
    <mergeCell ref="B51:X51"/>
    <mergeCell ref="B54:V54"/>
    <mergeCell ref="B47:V47"/>
    <mergeCell ref="B52:X52"/>
    <mergeCell ref="B53:X53"/>
  </mergeCells>
  <phoneticPr fontId="34" type="noConversion"/>
  <pageMargins left="0.75" right="0.75" top="1" bottom="1" header="0.5" footer="0.5"/>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2"/>
    <pageSetUpPr fitToPage="1"/>
  </sheetPr>
  <dimension ref="A1:AA139"/>
  <sheetViews>
    <sheetView zoomScaleNormal="100" workbookViewId="0">
      <selection activeCell="C21" sqref="C21"/>
    </sheetView>
  </sheetViews>
  <sheetFormatPr defaultRowHeight="12.75" x14ac:dyDescent="0.2"/>
  <cols>
    <col min="1" max="1" width="2.42578125" customWidth="1"/>
    <col min="2" max="2" width="14" style="65"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140625" customWidth="1"/>
    <col min="16" max="16" width="12.7109375" customWidth="1"/>
    <col min="17" max="17" width="2.140625" customWidth="1"/>
    <col min="18" max="18" width="12.7109375" customWidth="1"/>
    <col min="19" max="19" width="2.140625" customWidth="1"/>
    <col min="20" max="20" width="12.7109375" customWidth="1"/>
    <col min="21" max="21" width="2.140625" customWidth="1"/>
    <col min="22" max="22" width="12.7109375" customWidth="1"/>
    <col min="23" max="23" width="2.28515625" customWidth="1"/>
    <col min="24" max="24" width="12.7109375" customWidth="1"/>
    <col min="25" max="25" width="3.140625" customWidth="1"/>
  </cols>
  <sheetData>
    <row r="1" spans="1:27" ht="14.25" x14ac:dyDescent="0.2">
      <c r="A1" s="64" t="s">
        <v>608</v>
      </c>
    </row>
    <row r="3" spans="1:27" ht="13.5" thickBot="1" x14ac:dyDescent="0.25">
      <c r="V3" s="3"/>
      <c r="W3" s="3"/>
      <c r="X3" s="3" t="s">
        <v>199</v>
      </c>
    </row>
    <row r="4" spans="1:27" x14ac:dyDescent="0.2">
      <c r="B4"/>
      <c r="D4" s="195" t="s">
        <v>197</v>
      </c>
      <c r="E4" s="196"/>
      <c r="F4" s="196"/>
      <c r="G4" s="196"/>
      <c r="H4" s="196"/>
      <c r="I4" s="196"/>
      <c r="J4" s="196"/>
      <c r="K4" s="196"/>
      <c r="L4" s="196"/>
      <c r="M4" s="196"/>
      <c r="N4" s="196"/>
      <c r="O4" s="197"/>
      <c r="P4" s="195" t="s">
        <v>198</v>
      </c>
      <c r="Q4" s="196"/>
      <c r="R4" s="196"/>
      <c r="S4" s="196"/>
      <c r="T4" s="196"/>
      <c r="U4" s="196"/>
      <c r="V4" s="196"/>
      <c r="W4" s="196"/>
      <c r="X4" s="197"/>
      <c r="Y4" s="197"/>
    </row>
    <row r="5" spans="1:27" ht="13.5" thickBot="1" x14ac:dyDescent="0.25">
      <c r="B5" s="126"/>
      <c r="C5" s="435"/>
      <c r="D5" s="127">
        <v>40268</v>
      </c>
      <c r="E5" s="128"/>
      <c r="F5" s="128">
        <v>40633</v>
      </c>
      <c r="G5" s="128"/>
      <c r="H5" s="128">
        <v>40999</v>
      </c>
      <c r="I5" s="128"/>
      <c r="J5" s="128">
        <v>41364</v>
      </c>
      <c r="K5" s="128"/>
      <c r="L5" s="128">
        <v>41729</v>
      </c>
      <c r="M5" s="128"/>
      <c r="N5" s="128">
        <v>42094</v>
      </c>
      <c r="O5" s="129"/>
      <c r="P5" s="128">
        <v>42460</v>
      </c>
      <c r="Q5" s="128"/>
      <c r="R5" s="128">
        <v>42551</v>
      </c>
      <c r="S5" s="128"/>
      <c r="T5" s="128">
        <v>42643</v>
      </c>
      <c r="U5" s="128"/>
      <c r="V5" s="128">
        <v>42735</v>
      </c>
      <c r="W5" s="128"/>
      <c r="X5" s="128">
        <v>42825</v>
      </c>
      <c r="Y5" s="826" t="s">
        <v>672</v>
      </c>
    </row>
    <row r="6" spans="1:27" ht="14.25" x14ac:dyDescent="0.2">
      <c r="B6" s="644" t="s">
        <v>565</v>
      </c>
      <c r="C6" s="23" t="s">
        <v>407</v>
      </c>
      <c r="D6" s="354">
        <v>626</v>
      </c>
      <c r="E6" s="330"/>
      <c r="F6" s="330">
        <v>296</v>
      </c>
      <c r="G6" s="330"/>
      <c r="H6" s="330">
        <v>254</v>
      </c>
      <c r="I6" s="330"/>
      <c r="J6" s="330">
        <v>197</v>
      </c>
      <c r="K6" s="330"/>
      <c r="L6" s="330">
        <v>214</v>
      </c>
      <c r="M6" s="330"/>
      <c r="N6" s="330">
        <v>232</v>
      </c>
      <c r="O6" s="334"/>
      <c r="P6" s="354">
        <v>327</v>
      </c>
      <c r="Q6" s="330"/>
      <c r="R6" s="330">
        <v>330</v>
      </c>
      <c r="S6" s="330"/>
      <c r="T6" s="330">
        <v>331</v>
      </c>
      <c r="U6" s="330"/>
      <c r="V6" s="330">
        <v>336</v>
      </c>
      <c r="W6" s="439"/>
      <c r="X6" s="330">
        <v>355</v>
      </c>
      <c r="Y6" s="444"/>
    </row>
    <row r="7" spans="1:27" x14ac:dyDescent="0.2">
      <c r="B7" s="36"/>
      <c r="C7" s="23" t="s">
        <v>151</v>
      </c>
      <c r="D7" s="354">
        <v>955</v>
      </c>
      <c r="E7" s="330"/>
      <c r="F7" s="330">
        <v>664</v>
      </c>
      <c r="G7" s="330"/>
      <c r="H7" s="330">
        <v>619</v>
      </c>
      <c r="I7" s="330"/>
      <c r="J7" s="330">
        <v>640</v>
      </c>
      <c r="K7" s="330"/>
      <c r="L7" s="330">
        <v>678</v>
      </c>
      <c r="M7" s="330"/>
      <c r="N7" s="330">
        <v>776</v>
      </c>
      <c r="O7" s="334"/>
      <c r="P7" s="354">
        <v>1032</v>
      </c>
      <c r="Q7" s="330"/>
      <c r="R7" s="330">
        <v>1044</v>
      </c>
      <c r="S7" s="330"/>
      <c r="T7" s="330">
        <v>1052</v>
      </c>
      <c r="U7" s="330"/>
      <c r="V7" s="330">
        <v>1066</v>
      </c>
      <c r="W7" s="330"/>
      <c r="X7" s="330">
        <v>1097</v>
      </c>
      <c r="Y7" s="334"/>
    </row>
    <row r="8" spans="1:27" x14ac:dyDescent="0.2">
      <c r="B8" s="36"/>
      <c r="C8" s="23" t="s">
        <v>152</v>
      </c>
      <c r="D8" s="354">
        <v>1434</v>
      </c>
      <c r="E8" s="330"/>
      <c r="F8" s="330">
        <v>1098</v>
      </c>
      <c r="G8" s="330"/>
      <c r="H8" s="330">
        <v>950</v>
      </c>
      <c r="I8" s="330"/>
      <c r="J8" s="330">
        <v>804</v>
      </c>
      <c r="K8" s="330"/>
      <c r="L8" s="330">
        <v>814</v>
      </c>
      <c r="M8" s="330"/>
      <c r="N8" s="330">
        <v>900</v>
      </c>
      <c r="O8" s="334"/>
      <c r="P8" s="354">
        <v>998</v>
      </c>
      <c r="Q8" s="330"/>
      <c r="R8" s="330">
        <v>998</v>
      </c>
      <c r="S8" s="330"/>
      <c r="T8" s="330">
        <v>1009</v>
      </c>
      <c r="U8" s="330"/>
      <c r="V8" s="330">
        <v>1014</v>
      </c>
      <c r="W8" s="330"/>
      <c r="X8" s="330">
        <v>1051</v>
      </c>
      <c r="Y8" s="334"/>
    </row>
    <row r="9" spans="1:27" x14ac:dyDescent="0.2">
      <c r="B9" s="36"/>
      <c r="C9" s="23" t="s">
        <v>153</v>
      </c>
      <c r="D9" s="354">
        <v>1037</v>
      </c>
      <c r="E9" s="330"/>
      <c r="F9" s="330">
        <v>904</v>
      </c>
      <c r="G9" s="330"/>
      <c r="H9" s="330">
        <v>755</v>
      </c>
      <c r="I9" s="330"/>
      <c r="J9" s="330">
        <v>639</v>
      </c>
      <c r="K9" s="330"/>
      <c r="L9" s="330">
        <v>692</v>
      </c>
      <c r="M9" s="330"/>
      <c r="N9" s="330">
        <v>825</v>
      </c>
      <c r="O9" s="334"/>
      <c r="P9" s="354">
        <v>946</v>
      </c>
      <c r="Q9" s="330"/>
      <c r="R9" s="330">
        <v>960</v>
      </c>
      <c r="S9" s="330"/>
      <c r="T9" s="330">
        <v>982</v>
      </c>
      <c r="U9" s="330"/>
      <c r="V9" s="330">
        <v>1005</v>
      </c>
      <c r="W9" s="330"/>
      <c r="X9" s="330">
        <v>1099</v>
      </c>
      <c r="Y9" s="334"/>
    </row>
    <row r="10" spans="1:27" x14ac:dyDescent="0.2">
      <c r="B10" s="36"/>
      <c r="C10" s="23" t="s">
        <v>154</v>
      </c>
      <c r="D10" s="354">
        <v>275</v>
      </c>
      <c r="E10" s="330"/>
      <c r="F10" s="330">
        <v>283</v>
      </c>
      <c r="G10" s="330"/>
      <c r="H10" s="330">
        <v>219</v>
      </c>
      <c r="I10" s="330"/>
      <c r="J10" s="330">
        <v>169</v>
      </c>
      <c r="K10" s="330"/>
      <c r="L10" s="330">
        <v>185</v>
      </c>
      <c r="M10" s="330"/>
      <c r="N10" s="330">
        <v>178</v>
      </c>
      <c r="O10" s="334"/>
      <c r="P10" s="354">
        <v>140</v>
      </c>
      <c r="Q10" s="330"/>
      <c r="R10" s="330">
        <v>142</v>
      </c>
      <c r="S10" s="330"/>
      <c r="T10" s="330">
        <v>148</v>
      </c>
      <c r="U10" s="330"/>
      <c r="V10" s="330">
        <v>153</v>
      </c>
      <c r="W10" s="331"/>
      <c r="X10" s="330">
        <v>170</v>
      </c>
      <c r="Y10" s="335"/>
    </row>
    <row r="11" spans="1:27" ht="4.5" customHeight="1" x14ac:dyDescent="0.2">
      <c r="B11" s="153"/>
      <c r="C11" s="153"/>
      <c r="D11" s="153"/>
      <c r="E11" s="153"/>
      <c r="F11" s="153"/>
      <c r="G11" s="153"/>
      <c r="H11" s="153"/>
      <c r="I11" s="153"/>
      <c r="J11" s="153"/>
      <c r="K11" s="153"/>
      <c r="L11" s="153"/>
      <c r="M11" s="153"/>
      <c r="N11" s="153"/>
      <c r="O11" s="307"/>
      <c r="P11" s="443"/>
      <c r="Q11" s="153"/>
      <c r="R11" s="153"/>
      <c r="S11" s="153"/>
      <c r="T11" s="153"/>
      <c r="U11" s="153"/>
      <c r="V11" s="153"/>
      <c r="W11" s="440"/>
      <c r="X11" s="153"/>
      <c r="Y11" s="445"/>
    </row>
    <row r="12" spans="1:27" s="20" customFormat="1" ht="14.25" x14ac:dyDescent="0.2">
      <c r="B12" s="645" t="s">
        <v>566</v>
      </c>
      <c r="C12" s="39" t="s">
        <v>179</v>
      </c>
      <c r="D12" s="40">
        <v>2039</v>
      </c>
      <c r="E12" s="41"/>
      <c r="F12" s="41">
        <v>1261</v>
      </c>
      <c r="G12" s="41"/>
      <c r="H12" s="41">
        <v>1138</v>
      </c>
      <c r="I12" s="41"/>
      <c r="J12" s="41">
        <v>1194</v>
      </c>
      <c r="K12" s="41"/>
      <c r="L12" s="41">
        <v>1321</v>
      </c>
      <c r="M12" s="41"/>
      <c r="N12" s="41">
        <v>1560</v>
      </c>
      <c r="O12" s="42"/>
      <c r="P12" s="40">
        <v>2001</v>
      </c>
      <c r="Q12" s="41"/>
      <c r="R12" s="41">
        <v>2024</v>
      </c>
      <c r="S12" s="41"/>
      <c r="T12" s="41">
        <v>2053</v>
      </c>
      <c r="U12" s="41"/>
      <c r="V12" s="41">
        <v>2100</v>
      </c>
      <c r="W12" s="41"/>
      <c r="X12" s="41">
        <v>2182</v>
      </c>
      <c r="Y12" s="42"/>
      <c r="Z12"/>
    </row>
    <row r="13" spans="1:27" x14ac:dyDescent="0.2">
      <c r="B13" s="36"/>
      <c r="C13" s="23" t="s">
        <v>180</v>
      </c>
      <c r="D13" s="4">
        <v>2288</v>
      </c>
      <c r="E13" s="5"/>
      <c r="F13" s="5">
        <v>1984</v>
      </c>
      <c r="G13" s="5"/>
      <c r="H13" s="5">
        <v>1659</v>
      </c>
      <c r="I13" s="5"/>
      <c r="J13" s="5">
        <v>1255</v>
      </c>
      <c r="K13" s="5"/>
      <c r="L13" s="5">
        <v>1262</v>
      </c>
      <c r="M13" s="5"/>
      <c r="N13" s="5">
        <v>1351</v>
      </c>
      <c r="O13" s="6"/>
      <c r="P13" s="4">
        <v>1442</v>
      </c>
      <c r="Q13" s="5"/>
      <c r="R13" s="5">
        <v>1450</v>
      </c>
      <c r="S13" s="5"/>
      <c r="T13" s="5">
        <v>1469</v>
      </c>
      <c r="U13" s="5"/>
      <c r="V13" s="5">
        <v>1474</v>
      </c>
      <c r="W13" s="5"/>
      <c r="X13" s="5">
        <v>1590</v>
      </c>
      <c r="Y13" s="6"/>
    </row>
    <row r="14" spans="1:27" x14ac:dyDescent="0.2">
      <c r="B14" s="37"/>
      <c r="C14" s="47" t="s">
        <v>155</v>
      </c>
      <c r="D14" s="48">
        <v>0.47099999999999997</v>
      </c>
      <c r="E14" s="49"/>
      <c r="F14" s="49">
        <v>0.38900000000000001</v>
      </c>
      <c r="G14" s="49"/>
      <c r="H14" s="49">
        <v>0.40699999999999997</v>
      </c>
      <c r="I14" s="49"/>
      <c r="J14" s="49">
        <v>0.48799999999999999</v>
      </c>
      <c r="K14" s="49"/>
      <c r="L14" s="49">
        <v>0.51100000000000001</v>
      </c>
      <c r="M14" s="49"/>
      <c r="N14" s="49">
        <v>0.53600000000000003</v>
      </c>
      <c r="O14" s="50"/>
      <c r="P14" s="48">
        <v>0.58099999999999996</v>
      </c>
      <c r="Q14" s="49"/>
      <c r="R14" s="49">
        <v>0.58299999999999996</v>
      </c>
      <c r="S14" s="49"/>
      <c r="T14" s="49">
        <v>0.58299999999999996</v>
      </c>
      <c r="U14" s="49"/>
      <c r="V14" s="49">
        <v>0.58799999999999997</v>
      </c>
      <c r="W14" s="49"/>
      <c r="X14" s="49">
        <v>0.57799999999999996</v>
      </c>
      <c r="Y14" s="50"/>
      <c r="AA14" s="17"/>
    </row>
    <row r="15" spans="1:27" ht="4.5" customHeight="1" x14ac:dyDescent="0.2">
      <c r="B15" s="142"/>
      <c r="C15" s="142"/>
      <c r="D15" s="142"/>
      <c r="E15" s="142"/>
      <c r="F15" s="142"/>
      <c r="G15" s="142"/>
      <c r="H15" s="142"/>
      <c r="I15" s="142"/>
      <c r="J15" s="142"/>
      <c r="K15" s="142"/>
      <c r="L15" s="142"/>
      <c r="M15" s="142"/>
      <c r="N15" s="142"/>
      <c r="O15" s="303"/>
      <c r="P15" s="293"/>
      <c r="Q15" s="142"/>
      <c r="R15" s="142"/>
      <c r="S15" s="142"/>
      <c r="T15" s="142"/>
      <c r="U15" s="142"/>
      <c r="V15" s="142"/>
      <c r="W15" s="441"/>
      <c r="X15" s="142"/>
      <c r="Y15" s="446"/>
      <c r="AA15" s="17"/>
    </row>
    <row r="16" spans="1:27" ht="14.25" x14ac:dyDescent="0.2">
      <c r="B16" s="645" t="s">
        <v>567</v>
      </c>
      <c r="C16" s="39" t="s">
        <v>184</v>
      </c>
      <c r="D16" s="40">
        <v>3907</v>
      </c>
      <c r="E16" s="41"/>
      <c r="F16" s="41">
        <v>2969</v>
      </c>
      <c r="G16" s="41"/>
      <c r="H16" s="41">
        <v>2477</v>
      </c>
      <c r="I16" s="41"/>
      <c r="J16" s="41">
        <v>2137</v>
      </c>
      <c r="K16" s="41"/>
      <c r="L16" s="41">
        <v>2247</v>
      </c>
      <c r="M16" s="41"/>
      <c r="N16" s="41">
        <v>2575</v>
      </c>
      <c r="O16" s="42"/>
      <c r="P16" s="40">
        <v>3063</v>
      </c>
      <c r="Q16" s="41"/>
      <c r="R16" s="41">
        <v>3076</v>
      </c>
      <c r="S16" s="41"/>
      <c r="T16" s="41">
        <v>3132</v>
      </c>
      <c r="U16" s="41"/>
      <c r="V16" s="41">
        <v>3172</v>
      </c>
      <c r="W16" s="41"/>
      <c r="X16" s="41">
        <v>3369</v>
      </c>
      <c r="Y16" s="42"/>
      <c r="AA16" s="17"/>
    </row>
    <row r="17" spans="2:27" x14ac:dyDescent="0.2">
      <c r="B17" s="36"/>
      <c r="C17" s="23" t="s">
        <v>200</v>
      </c>
      <c r="D17" s="4">
        <v>420</v>
      </c>
      <c r="E17" s="5"/>
      <c r="F17" s="5">
        <v>276</v>
      </c>
      <c r="G17" s="5"/>
      <c r="H17" s="5">
        <v>320</v>
      </c>
      <c r="I17" s="5"/>
      <c r="J17" s="5">
        <v>312</v>
      </c>
      <c r="K17" s="5"/>
      <c r="L17" s="5">
        <v>336</v>
      </c>
      <c r="M17" s="5"/>
      <c r="N17" s="5">
        <v>336</v>
      </c>
      <c r="O17" s="6"/>
      <c r="P17" s="4">
        <v>380</v>
      </c>
      <c r="Q17" s="5"/>
      <c r="R17" s="5">
        <v>398</v>
      </c>
      <c r="S17" s="5"/>
      <c r="T17" s="5">
        <v>390</v>
      </c>
      <c r="U17" s="5"/>
      <c r="V17" s="5">
        <v>402</v>
      </c>
      <c r="W17" s="5"/>
      <c r="X17" s="5">
        <v>403</v>
      </c>
      <c r="Y17" s="6"/>
      <c r="AA17" s="17"/>
    </row>
    <row r="18" spans="2:27" x14ac:dyDescent="0.2">
      <c r="B18" s="37"/>
      <c r="C18" s="47" t="s">
        <v>160</v>
      </c>
      <c r="D18" s="48">
        <v>9.7000000000000003E-2</v>
      </c>
      <c r="E18" s="49"/>
      <c r="F18" s="49">
        <v>8.5000000000000006E-2</v>
      </c>
      <c r="G18" s="49"/>
      <c r="H18" s="49">
        <v>0.114</v>
      </c>
      <c r="I18" s="49"/>
      <c r="J18" s="49">
        <v>0.127</v>
      </c>
      <c r="K18" s="49"/>
      <c r="L18" s="49">
        <v>0.13</v>
      </c>
      <c r="M18" s="49"/>
      <c r="N18" s="49">
        <v>0.115</v>
      </c>
      <c r="O18" s="50"/>
      <c r="P18" s="48">
        <v>0.11</v>
      </c>
      <c r="Q18" s="49"/>
      <c r="R18" s="49">
        <v>0.115</v>
      </c>
      <c r="S18" s="49"/>
      <c r="T18" s="49">
        <v>0.111</v>
      </c>
      <c r="U18" s="49"/>
      <c r="V18" s="49">
        <v>0.112</v>
      </c>
      <c r="W18" s="49"/>
      <c r="X18" s="49">
        <v>0.107</v>
      </c>
      <c r="Y18" s="50"/>
      <c r="AA18" s="17"/>
    </row>
    <row r="19" spans="2:27" ht="4.5" customHeight="1" x14ac:dyDescent="0.2">
      <c r="B19" s="142"/>
      <c r="C19" s="142"/>
      <c r="D19" s="142"/>
      <c r="E19" s="142"/>
      <c r="F19" s="142"/>
      <c r="G19" s="142"/>
      <c r="H19" s="142"/>
      <c r="I19" s="142"/>
      <c r="J19" s="142"/>
      <c r="K19" s="142"/>
      <c r="L19" s="142"/>
      <c r="M19" s="142"/>
      <c r="N19" s="142"/>
      <c r="O19" s="303"/>
      <c r="P19" s="293"/>
      <c r="Q19" s="142"/>
      <c r="R19" s="142"/>
      <c r="S19" s="142"/>
      <c r="T19" s="142"/>
      <c r="U19" s="142"/>
      <c r="V19" s="142"/>
      <c r="W19" s="142"/>
      <c r="X19" s="142"/>
      <c r="Y19" s="303"/>
      <c r="AA19" s="17"/>
    </row>
    <row r="20" spans="2:27" x14ac:dyDescent="0.2">
      <c r="B20" s="38" t="s">
        <v>400</v>
      </c>
      <c r="C20" s="39" t="s">
        <v>677</v>
      </c>
      <c r="D20" s="40">
        <v>362</v>
      </c>
      <c r="E20" s="41"/>
      <c r="F20" s="41">
        <v>305</v>
      </c>
      <c r="G20" s="41"/>
      <c r="H20" s="41">
        <v>264</v>
      </c>
      <c r="I20" s="41"/>
      <c r="J20" s="41">
        <v>241</v>
      </c>
      <c r="K20" s="41"/>
      <c r="L20" s="41">
        <v>257</v>
      </c>
      <c r="M20" s="41"/>
      <c r="N20" s="41">
        <v>293</v>
      </c>
      <c r="O20" s="42"/>
      <c r="P20" s="40">
        <v>355</v>
      </c>
      <c r="Q20" s="41"/>
      <c r="R20" s="41">
        <v>356</v>
      </c>
      <c r="S20" s="41"/>
      <c r="T20" s="41">
        <v>366</v>
      </c>
      <c r="U20" s="41"/>
      <c r="V20" s="41">
        <v>369</v>
      </c>
      <c r="W20" s="41"/>
      <c r="X20" s="41">
        <v>376</v>
      </c>
      <c r="Y20" s="42"/>
    </row>
    <row r="21" spans="2:27" x14ac:dyDescent="0.2">
      <c r="B21" s="36"/>
      <c r="C21" s="23" t="s">
        <v>183</v>
      </c>
      <c r="D21" s="4">
        <v>3094</v>
      </c>
      <c r="E21" s="5"/>
      <c r="F21" s="5">
        <v>2387</v>
      </c>
      <c r="G21" s="5"/>
      <c r="H21" s="5">
        <v>2008</v>
      </c>
      <c r="I21" s="5"/>
      <c r="J21" s="5">
        <v>1694</v>
      </c>
      <c r="K21" s="5"/>
      <c r="L21" s="5">
        <v>1790</v>
      </c>
      <c r="M21" s="5"/>
      <c r="N21" s="5">
        <v>1928</v>
      </c>
      <c r="O21" s="6"/>
      <c r="P21" s="4">
        <v>2303</v>
      </c>
      <c r="Q21" s="5"/>
      <c r="R21" s="5">
        <v>2339</v>
      </c>
      <c r="S21" s="5"/>
      <c r="T21" s="5">
        <v>2374</v>
      </c>
      <c r="U21" s="5"/>
      <c r="V21" s="5">
        <v>2411</v>
      </c>
      <c r="W21" s="5"/>
      <c r="X21" s="5">
        <v>2574</v>
      </c>
      <c r="Y21" s="6"/>
      <c r="AA21" s="17"/>
    </row>
    <row r="22" spans="2:27" x14ac:dyDescent="0.2">
      <c r="B22" s="36"/>
      <c r="C22" s="23" t="s">
        <v>141</v>
      </c>
      <c r="D22" s="4">
        <v>871</v>
      </c>
      <c r="E22" s="5"/>
      <c r="F22" s="5">
        <v>553</v>
      </c>
      <c r="G22" s="5"/>
      <c r="H22" s="5">
        <v>525</v>
      </c>
      <c r="I22" s="5"/>
      <c r="J22" s="5">
        <v>514</v>
      </c>
      <c r="K22" s="5"/>
      <c r="L22" s="5">
        <v>536</v>
      </c>
      <c r="M22" s="5"/>
      <c r="N22" s="5">
        <v>690</v>
      </c>
      <c r="O22" s="6"/>
      <c r="P22" s="4">
        <v>785</v>
      </c>
      <c r="Q22" s="5"/>
      <c r="R22" s="5">
        <v>779</v>
      </c>
      <c r="S22" s="5"/>
      <c r="T22" s="5">
        <v>782</v>
      </c>
      <c r="U22" s="5"/>
      <c r="V22" s="5">
        <v>794</v>
      </c>
      <c r="W22" s="5"/>
      <c r="X22" s="5">
        <v>822</v>
      </c>
      <c r="Y22" s="6"/>
      <c r="AA22" s="17"/>
    </row>
    <row r="23" spans="2:27" ht="14.25" x14ac:dyDescent="0.2">
      <c r="B23" s="36"/>
      <c r="C23" s="51" t="s">
        <v>568</v>
      </c>
      <c r="D23" s="52">
        <v>0.79900000000000004</v>
      </c>
      <c r="E23" s="53"/>
      <c r="F23" s="53">
        <v>0.83</v>
      </c>
      <c r="G23" s="53"/>
      <c r="H23" s="53">
        <v>0.81200000000000006</v>
      </c>
      <c r="I23" s="53"/>
      <c r="J23" s="53">
        <v>0.79</v>
      </c>
      <c r="K23" s="53"/>
      <c r="L23" s="53">
        <v>0.79200000000000004</v>
      </c>
      <c r="M23" s="53"/>
      <c r="N23" s="53">
        <v>0.76300000000000001</v>
      </c>
      <c r="O23" s="54"/>
      <c r="P23" s="52">
        <v>0.77200000000000002</v>
      </c>
      <c r="Q23" s="53"/>
      <c r="R23" s="53">
        <v>0.77600000000000002</v>
      </c>
      <c r="S23" s="53"/>
      <c r="T23" s="53">
        <v>0.77800000000000002</v>
      </c>
      <c r="U23" s="53"/>
      <c r="V23" s="53">
        <v>0.77800000000000002</v>
      </c>
      <c r="W23" s="53"/>
      <c r="X23" s="53">
        <v>0.78200000000000003</v>
      </c>
      <c r="Y23" s="54"/>
    </row>
    <row r="24" spans="2:27" x14ac:dyDescent="0.2">
      <c r="B24" s="37"/>
      <c r="C24" s="47" t="s">
        <v>156</v>
      </c>
      <c r="D24" s="48">
        <v>0.105</v>
      </c>
      <c r="E24" s="49"/>
      <c r="F24" s="49">
        <v>0.113</v>
      </c>
      <c r="G24" s="49"/>
      <c r="H24" s="49">
        <v>0.11600000000000001</v>
      </c>
      <c r="I24" s="49"/>
      <c r="J24" s="49">
        <v>0.125</v>
      </c>
      <c r="K24" s="49"/>
      <c r="L24" s="49">
        <v>0.126</v>
      </c>
      <c r="M24" s="49"/>
      <c r="N24" s="49">
        <v>0.13200000000000001</v>
      </c>
      <c r="O24" s="50"/>
      <c r="P24" s="48">
        <v>0.13400000000000001</v>
      </c>
      <c r="Q24" s="49"/>
      <c r="R24" s="49">
        <v>0.13200000000000001</v>
      </c>
      <c r="S24" s="49"/>
      <c r="T24" s="49">
        <v>0.13400000000000001</v>
      </c>
      <c r="U24" s="49"/>
      <c r="V24" s="49">
        <v>0.13300000000000001</v>
      </c>
      <c r="W24" s="49"/>
      <c r="X24" s="49">
        <v>0.127</v>
      </c>
      <c r="Y24" s="50"/>
      <c r="Z24" s="28"/>
    </row>
    <row r="25" spans="2:27" ht="3.75" customHeight="1" x14ac:dyDescent="0.2">
      <c r="B25" s="142"/>
      <c r="C25" s="142"/>
      <c r="D25" s="142"/>
      <c r="E25" s="142"/>
      <c r="F25" s="142"/>
      <c r="G25" s="142"/>
      <c r="H25" s="142"/>
      <c r="I25" s="142"/>
      <c r="J25" s="142"/>
      <c r="K25" s="142"/>
      <c r="L25" s="142"/>
      <c r="M25" s="142"/>
      <c r="N25" s="142"/>
      <c r="O25" s="303"/>
      <c r="P25" s="293"/>
      <c r="Q25" s="142"/>
      <c r="R25" s="142"/>
      <c r="S25" s="142"/>
      <c r="T25" s="142"/>
      <c r="U25" s="142"/>
      <c r="V25" s="142"/>
      <c r="W25" s="142"/>
      <c r="X25" s="142"/>
      <c r="Y25" s="303"/>
      <c r="Z25" s="28"/>
      <c r="AA25" s="17"/>
    </row>
    <row r="26" spans="2:27" x14ac:dyDescent="0.2">
      <c r="B26" s="36" t="s">
        <v>201</v>
      </c>
      <c r="C26" s="23" t="s">
        <v>157</v>
      </c>
      <c r="D26" s="4">
        <v>127</v>
      </c>
      <c r="E26" s="5"/>
      <c r="F26" s="5">
        <v>107</v>
      </c>
      <c r="G26" s="5"/>
      <c r="H26" s="5">
        <v>107</v>
      </c>
      <c r="I26" s="5"/>
      <c r="J26" s="5">
        <v>81</v>
      </c>
      <c r="K26" s="5"/>
      <c r="L26" s="5">
        <v>102</v>
      </c>
      <c r="M26" s="5"/>
      <c r="N26" s="5">
        <v>118</v>
      </c>
      <c r="O26" s="6"/>
      <c r="P26" s="4">
        <v>161</v>
      </c>
      <c r="Q26" s="5"/>
      <c r="R26" s="5">
        <v>166</v>
      </c>
      <c r="S26" s="5"/>
      <c r="T26" s="5">
        <v>167</v>
      </c>
      <c r="U26" s="5"/>
      <c r="V26" s="41">
        <v>176</v>
      </c>
      <c r="W26" s="5"/>
      <c r="X26" s="41">
        <v>183</v>
      </c>
      <c r="Y26" s="6"/>
      <c r="Z26" s="28"/>
      <c r="AA26" s="17"/>
    </row>
    <row r="27" spans="2:27" x14ac:dyDescent="0.2">
      <c r="B27" s="36"/>
      <c r="C27" s="23" t="s">
        <v>158</v>
      </c>
      <c r="D27" s="4">
        <v>2149</v>
      </c>
      <c r="E27" s="5"/>
      <c r="F27" s="5">
        <v>1663</v>
      </c>
      <c r="G27" s="5"/>
      <c r="H27" s="5">
        <v>1422</v>
      </c>
      <c r="I27" s="5"/>
      <c r="J27" s="5">
        <v>1236</v>
      </c>
      <c r="K27" s="5"/>
      <c r="L27" s="5">
        <v>1331</v>
      </c>
      <c r="M27" s="5"/>
      <c r="N27" s="5">
        <v>1500</v>
      </c>
      <c r="O27" s="6"/>
      <c r="P27" s="4">
        <v>1906</v>
      </c>
      <c r="Q27" s="5"/>
      <c r="R27" s="5">
        <v>1933</v>
      </c>
      <c r="S27" s="5"/>
      <c r="T27" s="5">
        <v>1965</v>
      </c>
      <c r="U27" s="5"/>
      <c r="V27" s="5">
        <v>2003</v>
      </c>
      <c r="W27" s="5"/>
      <c r="X27" s="5">
        <v>2090</v>
      </c>
      <c r="Y27" s="6"/>
      <c r="Z27" s="28"/>
    </row>
    <row r="28" spans="2:27" x14ac:dyDescent="0.2">
      <c r="B28" s="36"/>
      <c r="C28" s="23" t="s">
        <v>141</v>
      </c>
      <c r="D28" s="4">
        <v>2051</v>
      </c>
      <c r="E28" s="5"/>
      <c r="F28" s="5">
        <v>1475</v>
      </c>
      <c r="G28" s="5"/>
      <c r="H28" s="5">
        <v>1268</v>
      </c>
      <c r="I28" s="5"/>
      <c r="J28" s="5">
        <v>1132</v>
      </c>
      <c r="K28" s="5"/>
      <c r="L28" s="5">
        <v>1150</v>
      </c>
      <c r="M28" s="5"/>
      <c r="N28" s="5">
        <v>1293</v>
      </c>
      <c r="O28" s="6"/>
      <c r="P28" s="4">
        <v>1376</v>
      </c>
      <c r="Q28" s="5"/>
      <c r="R28" s="5">
        <v>1375</v>
      </c>
      <c r="S28" s="5"/>
      <c r="T28" s="5">
        <v>1390</v>
      </c>
      <c r="U28" s="5"/>
      <c r="V28" s="5">
        <v>1395</v>
      </c>
      <c r="W28" s="5"/>
      <c r="X28" s="5">
        <v>1499</v>
      </c>
      <c r="Y28" s="6"/>
      <c r="Z28" s="28"/>
    </row>
    <row r="29" spans="2:27" ht="14.25" x14ac:dyDescent="0.2">
      <c r="B29" s="36"/>
      <c r="C29" s="51" t="s">
        <v>568</v>
      </c>
      <c r="D29" s="52">
        <v>0.52600000000000002</v>
      </c>
      <c r="E29" s="53"/>
      <c r="F29" s="53">
        <v>0.54500000000000004</v>
      </c>
      <c r="G29" s="53"/>
      <c r="H29" s="53">
        <v>0.54700000000000004</v>
      </c>
      <c r="I29" s="53"/>
      <c r="J29" s="53">
        <v>0.53800000000000003</v>
      </c>
      <c r="K29" s="53"/>
      <c r="L29" s="53">
        <v>0.55500000000000005</v>
      </c>
      <c r="M29" s="53"/>
      <c r="N29" s="53">
        <v>0.55600000000000005</v>
      </c>
      <c r="O29" s="54"/>
      <c r="P29" s="52">
        <v>0.6</v>
      </c>
      <c r="Q29" s="53"/>
      <c r="R29" s="53">
        <v>0.60399999999999998</v>
      </c>
      <c r="S29" s="53"/>
      <c r="T29" s="53">
        <v>0.60499999999999998</v>
      </c>
      <c r="U29" s="53"/>
      <c r="V29" s="53">
        <v>0.61</v>
      </c>
      <c r="W29" s="53"/>
      <c r="X29" s="53">
        <v>0.60299999999999998</v>
      </c>
      <c r="Y29" s="54"/>
      <c r="Z29" s="28"/>
      <c r="AA29" s="17"/>
    </row>
    <row r="30" spans="2:27" x14ac:dyDescent="0.2">
      <c r="B30" s="37"/>
      <c r="C30" s="47" t="s">
        <v>159</v>
      </c>
      <c r="D30" s="48" t="s">
        <v>362</v>
      </c>
      <c r="E30" s="49"/>
      <c r="F30" s="49" t="s">
        <v>362</v>
      </c>
      <c r="G30" s="49"/>
      <c r="H30" s="49" t="s">
        <v>362</v>
      </c>
      <c r="I30" s="49"/>
      <c r="J30" s="49" t="s">
        <v>362</v>
      </c>
      <c r="K30" s="49"/>
      <c r="L30" s="49" t="s">
        <v>362</v>
      </c>
      <c r="M30" s="49"/>
      <c r="N30" s="49" t="s">
        <v>362</v>
      </c>
      <c r="O30" s="50"/>
      <c r="P30" s="48">
        <v>7.7890662796323173E-2</v>
      </c>
      <c r="Q30" s="49"/>
      <c r="R30" s="49">
        <v>7.9085278704144835E-2</v>
      </c>
      <c r="S30" s="49"/>
      <c r="T30" s="49">
        <v>7.8330206378986869E-2</v>
      </c>
      <c r="U30" s="49"/>
      <c r="V30" s="49">
        <v>8.0770995869664977E-2</v>
      </c>
      <c r="W30" s="49"/>
      <c r="X30" s="49">
        <v>8.0510338759348876E-2</v>
      </c>
      <c r="Y30" s="50"/>
      <c r="Z30" s="28"/>
      <c r="AA30" s="17"/>
    </row>
    <row r="31" spans="2:27" ht="4.5" customHeight="1" x14ac:dyDescent="0.2">
      <c r="B31" s="142"/>
      <c r="C31" s="142"/>
      <c r="D31" s="142"/>
      <c r="E31" s="142"/>
      <c r="F31" s="142"/>
      <c r="G31" s="142"/>
      <c r="H31" s="142"/>
      <c r="I31" s="142"/>
      <c r="J31" s="142"/>
      <c r="K31" s="142"/>
      <c r="L31" s="142"/>
      <c r="M31" s="142"/>
      <c r="N31" s="142"/>
      <c r="O31" s="303"/>
      <c r="P31" s="293"/>
      <c r="Q31" s="142"/>
      <c r="R31" s="142"/>
      <c r="S31" s="142"/>
      <c r="T31" s="142"/>
      <c r="U31" s="142"/>
      <c r="V31" s="142"/>
      <c r="W31" s="142"/>
      <c r="X31" s="142"/>
      <c r="Y31" s="303"/>
      <c r="Z31" s="28"/>
      <c r="AA31" s="17"/>
    </row>
    <row r="32" spans="2:27" ht="12.75" customHeight="1" x14ac:dyDescent="0.2">
      <c r="B32" s="859" t="s">
        <v>569</v>
      </c>
      <c r="C32" s="39" t="s">
        <v>139</v>
      </c>
      <c r="D32" s="40" t="s">
        <v>127</v>
      </c>
      <c r="E32" s="41"/>
      <c r="F32" s="41" t="s">
        <v>127</v>
      </c>
      <c r="G32" s="41"/>
      <c r="H32" s="41" t="s">
        <v>127</v>
      </c>
      <c r="I32" s="41"/>
      <c r="J32" s="41">
        <v>465</v>
      </c>
      <c r="K32" s="41"/>
      <c r="L32" s="41">
        <v>544</v>
      </c>
      <c r="M32" s="41"/>
      <c r="N32" s="5">
        <v>660</v>
      </c>
      <c r="O32" s="6"/>
      <c r="P32" s="40">
        <v>952</v>
      </c>
      <c r="Q32" s="5"/>
      <c r="R32" s="28">
        <v>994</v>
      </c>
      <c r="S32" s="5"/>
      <c r="T32" s="41">
        <v>1020</v>
      </c>
      <c r="U32" s="28"/>
      <c r="V32" s="41">
        <v>1059</v>
      </c>
      <c r="W32" s="28"/>
      <c r="X32" s="41">
        <v>1103</v>
      </c>
      <c r="Y32" s="93"/>
      <c r="Z32" s="28"/>
    </row>
    <row r="33" spans="2:27" x14ac:dyDescent="0.2">
      <c r="B33" s="846"/>
      <c r="C33" s="23" t="s">
        <v>140</v>
      </c>
      <c r="D33" s="4" t="s">
        <v>127</v>
      </c>
      <c r="E33" s="5"/>
      <c r="F33" s="5" t="s">
        <v>127</v>
      </c>
      <c r="G33" s="5"/>
      <c r="H33" s="5" t="s">
        <v>127</v>
      </c>
      <c r="I33" s="5"/>
      <c r="J33" s="5">
        <v>21</v>
      </c>
      <c r="K33" s="5"/>
      <c r="L33" s="5">
        <v>28</v>
      </c>
      <c r="M33" s="5"/>
      <c r="N33" s="5">
        <v>41</v>
      </c>
      <c r="O33" s="6"/>
      <c r="P33" s="4">
        <v>62</v>
      </c>
      <c r="Q33" s="5"/>
      <c r="R33" s="5">
        <v>60</v>
      </c>
      <c r="S33" s="5"/>
      <c r="T33" s="5">
        <v>61</v>
      </c>
      <c r="U33" s="5"/>
      <c r="V33" s="5">
        <v>63</v>
      </c>
      <c r="W33" s="5"/>
      <c r="X33" s="5">
        <v>73</v>
      </c>
      <c r="Y33" s="6"/>
      <c r="Z33" s="28"/>
    </row>
    <row r="34" spans="2:27" x14ac:dyDescent="0.2">
      <c r="B34" s="846"/>
      <c r="C34" s="23" t="s">
        <v>141</v>
      </c>
      <c r="D34" s="4" t="s">
        <v>127</v>
      </c>
      <c r="E34" s="5"/>
      <c r="F34" s="5" t="s">
        <v>127</v>
      </c>
      <c r="G34" s="5"/>
      <c r="H34" s="5" t="s">
        <v>127</v>
      </c>
      <c r="I34" s="5"/>
      <c r="J34" s="5">
        <v>1963</v>
      </c>
      <c r="K34" s="5"/>
      <c r="L34" s="5">
        <v>2011</v>
      </c>
      <c r="M34" s="5"/>
      <c r="N34" s="5">
        <v>2210</v>
      </c>
      <c r="O34" s="6"/>
      <c r="P34" s="4">
        <v>2429</v>
      </c>
      <c r="Q34" s="5"/>
      <c r="R34" s="5">
        <v>2420</v>
      </c>
      <c r="S34" s="5"/>
      <c r="T34" s="5">
        <v>2441</v>
      </c>
      <c r="U34" s="5"/>
      <c r="V34" s="5">
        <v>2452</v>
      </c>
      <c r="W34" s="5"/>
      <c r="X34" s="5">
        <v>2596</v>
      </c>
      <c r="Y34" s="6"/>
      <c r="Z34" s="28"/>
    </row>
    <row r="35" spans="2:27" ht="14.25" x14ac:dyDescent="0.2">
      <c r="B35" s="846"/>
      <c r="C35" s="51" t="s">
        <v>568</v>
      </c>
      <c r="D35" s="52" t="s">
        <v>127</v>
      </c>
      <c r="E35" s="53"/>
      <c r="F35" s="53" t="s">
        <v>127</v>
      </c>
      <c r="G35" s="53"/>
      <c r="H35" s="53" t="s">
        <v>127</v>
      </c>
      <c r="I35" s="53"/>
      <c r="J35" s="53">
        <v>0.19800000000000001</v>
      </c>
      <c r="K35" s="53"/>
      <c r="L35" s="53">
        <v>0.221</v>
      </c>
      <c r="M35" s="53"/>
      <c r="N35" s="53">
        <v>0.24099999999999999</v>
      </c>
      <c r="O35" s="54"/>
      <c r="P35" s="52">
        <v>0.29499999999999998</v>
      </c>
      <c r="Q35" s="53"/>
      <c r="R35" s="53">
        <v>0.30299999999999999</v>
      </c>
      <c r="S35" s="53"/>
      <c r="T35" s="53">
        <v>0.307</v>
      </c>
      <c r="U35" s="53"/>
      <c r="V35" s="53">
        <v>0.314</v>
      </c>
      <c r="W35" s="53"/>
      <c r="X35" s="53">
        <v>0.312</v>
      </c>
      <c r="Y35" s="54"/>
      <c r="Z35" s="28"/>
      <c r="AA35" s="17"/>
    </row>
    <row r="36" spans="2:27" x14ac:dyDescent="0.2">
      <c r="B36" s="860"/>
      <c r="C36" s="47" t="s">
        <v>142</v>
      </c>
      <c r="D36" s="48" t="s">
        <v>127</v>
      </c>
      <c r="E36" s="49"/>
      <c r="F36" s="49" t="s">
        <v>127</v>
      </c>
      <c r="G36" s="49"/>
      <c r="H36" s="49" t="s">
        <v>127</v>
      </c>
      <c r="I36" s="49"/>
      <c r="J36" s="49" t="s">
        <v>362</v>
      </c>
      <c r="K36" s="49"/>
      <c r="L36" s="49" t="s">
        <v>362</v>
      </c>
      <c r="M36" s="49"/>
      <c r="N36" s="49" t="s">
        <v>362</v>
      </c>
      <c r="O36" s="50"/>
      <c r="P36" s="48" t="s">
        <v>362</v>
      </c>
      <c r="Q36" s="49"/>
      <c r="R36" s="49" t="s">
        <v>362</v>
      </c>
      <c r="S36" s="49"/>
      <c r="T36" s="49" t="s">
        <v>362</v>
      </c>
      <c r="U36" s="49"/>
      <c r="V36" s="49" t="s">
        <v>362</v>
      </c>
      <c r="W36" s="49"/>
      <c r="X36" s="49" t="s">
        <v>362</v>
      </c>
      <c r="Y36" s="50"/>
      <c r="Z36" s="28"/>
      <c r="AA36" s="17"/>
    </row>
    <row r="37" spans="2:27" ht="3.75" customHeight="1" x14ac:dyDescent="0.2">
      <c r="B37" s="142"/>
      <c r="C37" s="142"/>
      <c r="D37" s="142"/>
      <c r="E37" s="142"/>
      <c r="F37" s="142"/>
      <c r="G37" s="142"/>
      <c r="H37" s="142"/>
      <c r="I37" s="142"/>
      <c r="J37" s="142"/>
      <c r="K37" s="142"/>
      <c r="L37" s="142"/>
      <c r="M37" s="142"/>
      <c r="N37" s="142"/>
      <c r="O37" s="303"/>
      <c r="P37" s="293"/>
      <c r="Q37" s="142"/>
      <c r="R37" s="142"/>
      <c r="S37" s="142"/>
      <c r="T37" s="142"/>
      <c r="U37" s="142"/>
      <c r="V37" s="142"/>
      <c r="W37" s="142"/>
      <c r="X37" s="142"/>
      <c r="Y37" s="303"/>
      <c r="AA37" s="17"/>
    </row>
    <row r="38" spans="2:27" ht="27" x14ac:dyDescent="0.2">
      <c r="B38" s="643" t="s">
        <v>570</v>
      </c>
      <c r="C38" s="39" t="s">
        <v>147</v>
      </c>
      <c r="D38" s="40" t="s">
        <v>127</v>
      </c>
      <c r="E38" s="41"/>
      <c r="F38" s="41" t="s">
        <v>127</v>
      </c>
      <c r="G38" s="41"/>
      <c r="H38" s="41" t="s">
        <v>127</v>
      </c>
      <c r="I38" s="41"/>
      <c r="J38" s="41">
        <v>288</v>
      </c>
      <c r="K38" s="41"/>
      <c r="L38" s="41">
        <v>328</v>
      </c>
      <c r="M38" s="41"/>
      <c r="N38" s="5">
        <v>404</v>
      </c>
      <c r="O38" s="6"/>
      <c r="P38" s="40">
        <v>541</v>
      </c>
      <c r="Q38" s="5"/>
      <c r="R38" s="28">
        <v>558</v>
      </c>
      <c r="S38" s="5"/>
      <c r="T38" s="41">
        <v>573</v>
      </c>
      <c r="U38" s="28"/>
      <c r="V38" s="41">
        <v>600</v>
      </c>
      <c r="W38" s="28"/>
      <c r="X38" s="41">
        <v>627</v>
      </c>
      <c r="Y38" s="93"/>
    </row>
    <row r="39" spans="2:27" x14ac:dyDescent="0.2">
      <c r="B39" s="259"/>
      <c r="C39" s="23" t="s">
        <v>145</v>
      </c>
      <c r="D39" s="4" t="s">
        <v>127</v>
      </c>
      <c r="E39" s="5"/>
      <c r="F39" s="5" t="s">
        <v>127</v>
      </c>
      <c r="G39" s="5"/>
      <c r="H39" s="5" t="s">
        <v>127</v>
      </c>
      <c r="I39" s="5"/>
      <c r="J39" s="5">
        <v>159</v>
      </c>
      <c r="K39" s="5"/>
      <c r="L39" s="5">
        <v>191</v>
      </c>
      <c r="M39" s="5"/>
      <c r="N39" s="5">
        <v>239</v>
      </c>
      <c r="O39" s="6"/>
      <c r="P39" s="4">
        <v>376</v>
      </c>
      <c r="Q39" s="5"/>
      <c r="R39" s="5">
        <v>398</v>
      </c>
      <c r="S39" s="5"/>
      <c r="T39" s="5">
        <v>408</v>
      </c>
      <c r="U39" s="5"/>
      <c r="V39" s="5">
        <v>419</v>
      </c>
      <c r="W39" s="5"/>
      <c r="X39" s="5">
        <v>444</v>
      </c>
      <c r="Y39" s="6"/>
    </row>
    <row r="40" spans="2:27" x14ac:dyDescent="0.2">
      <c r="B40" s="259"/>
      <c r="C40" s="23" t="s">
        <v>148</v>
      </c>
      <c r="D40" s="4" t="s">
        <v>127</v>
      </c>
      <c r="E40" s="5"/>
      <c r="F40" s="5" t="s">
        <v>127</v>
      </c>
      <c r="G40" s="5"/>
      <c r="H40" s="5" t="s">
        <v>127</v>
      </c>
      <c r="I40" s="5"/>
      <c r="J40" s="5">
        <v>59</v>
      </c>
      <c r="K40" s="5"/>
      <c r="L40" s="5">
        <v>66</v>
      </c>
      <c r="M40" s="5"/>
      <c r="N40" s="5">
        <v>79</v>
      </c>
      <c r="O40" s="6"/>
      <c r="P40" s="4">
        <v>116</v>
      </c>
      <c r="Q40" s="5"/>
      <c r="R40" s="5">
        <v>118</v>
      </c>
      <c r="S40" s="5"/>
      <c r="T40" s="5">
        <v>116</v>
      </c>
      <c r="U40" s="5"/>
      <c r="V40" s="5">
        <v>124</v>
      </c>
      <c r="W40" s="5"/>
      <c r="X40" s="5">
        <v>124</v>
      </c>
      <c r="Y40" s="6"/>
    </row>
    <row r="41" spans="2:27" x14ac:dyDescent="0.2">
      <c r="B41" s="259"/>
      <c r="C41" s="23" t="s">
        <v>141</v>
      </c>
      <c r="D41" s="4" t="s">
        <v>127</v>
      </c>
      <c r="E41" s="5"/>
      <c r="F41" s="5" t="s">
        <v>127</v>
      </c>
      <c r="G41" s="5"/>
      <c r="H41" s="5" t="s">
        <v>127</v>
      </c>
      <c r="I41" s="5"/>
      <c r="J41" s="5">
        <v>1943</v>
      </c>
      <c r="K41" s="5"/>
      <c r="L41" s="5">
        <v>1998</v>
      </c>
      <c r="M41" s="5"/>
      <c r="N41" s="5">
        <v>2189</v>
      </c>
      <c r="O41" s="6"/>
      <c r="P41" s="4">
        <v>2410</v>
      </c>
      <c r="Q41" s="5"/>
      <c r="R41" s="5">
        <v>2400</v>
      </c>
      <c r="S41" s="5"/>
      <c r="T41" s="5">
        <v>2425</v>
      </c>
      <c r="U41" s="5"/>
      <c r="V41" s="5">
        <v>2431</v>
      </c>
      <c r="W41" s="5"/>
      <c r="X41" s="5">
        <v>2577</v>
      </c>
      <c r="Y41" s="6"/>
      <c r="AA41" s="17"/>
    </row>
    <row r="42" spans="2:27" ht="14.25" x14ac:dyDescent="0.2">
      <c r="B42" s="259"/>
      <c r="C42" s="51" t="s">
        <v>568</v>
      </c>
      <c r="D42" s="151" t="s">
        <v>127</v>
      </c>
      <c r="E42" s="152"/>
      <c r="F42" s="152" t="s">
        <v>127</v>
      </c>
      <c r="G42" s="152"/>
      <c r="H42" s="152" t="s">
        <v>127</v>
      </c>
      <c r="I42" s="152"/>
      <c r="J42" s="152">
        <v>0.20699999999999999</v>
      </c>
      <c r="K42" s="152"/>
      <c r="L42" s="152">
        <v>0.22600000000000001</v>
      </c>
      <c r="M42" s="152"/>
      <c r="N42" s="152">
        <v>0.248</v>
      </c>
      <c r="O42" s="304"/>
      <c r="P42" s="151">
        <v>0.3</v>
      </c>
      <c r="Q42" s="152"/>
      <c r="R42" s="152">
        <v>0.309</v>
      </c>
      <c r="S42" s="152"/>
      <c r="T42" s="53">
        <v>0.311</v>
      </c>
      <c r="U42" s="152"/>
      <c r="V42" s="53">
        <v>0.32</v>
      </c>
      <c r="W42" s="152"/>
      <c r="X42" s="53">
        <v>0.317</v>
      </c>
      <c r="Y42" s="304"/>
      <c r="AA42" s="17"/>
    </row>
    <row r="43" spans="2:27" x14ac:dyDescent="0.2">
      <c r="B43" s="259"/>
      <c r="C43" s="51" t="s">
        <v>132</v>
      </c>
      <c r="D43" s="151" t="s">
        <v>127</v>
      </c>
      <c r="E43" s="152"/>
      <c r="F43" s="152" t="s">
        <v>127</v>
      </c>
      <c r="G43" s="152"/>
      <c r="H43" s="152" t="s">
        <v>127</v>
      </c>
      <c r="I43" s="152"/>
      <c r="J43" s="152" t="s">
        <v>362</v>
      </c>
      <c r="K43" s="152"/>
      <c r="L43" s="152" t="s">
        <v>362</v>
      </c>
      <c r="M43" s="152"/>
      <c r="N43" s="152" t="s">
        <v>362</v>
      </c>
      <c r="O43" s="304"/>
      <c r="P43" s="151" t="s">
        <v>362</v>
      </c>
      <c r="Q43" s="152"/>
      <c r="R43" s="152" t="s">
        <v>362</v>
      </c>
      <c r="S43" s="152"/>
      <c r="T43" s="53" t="s">
        <v>362</v>
      </c>
      <c r="U43" s="152"/>
      <c r="V43" s="53" t="s">
        <v>362</v>
      </c>
      <c r="W43" s="152"/>
      <c r="X43" s="53" t="s">
        <v>362</v>
      </c>
      <c r="Y43" s="304"/>
      <c r="AA43" s="17"/>
    </row>
    <row r="44" spans="2:27" x14ac:dyDescent="0.2">
      <c r="B44" s="260"/>
      <c r="C44" s="51" t="s">
        <v>133</v>
      </c>
      <c r="D44" s="52" t="s">
        <v>127</v>
      </c>
      <c r="E44" s="53"/>
      <c r="F44" s="53" t="s">
        <v>127</v>
      </c>
      <c r="G44" s="53"/>
      <c r="H44" s="53" t="s">
        <v>127</v>
      </c>
      <c r="I44" s="53"/>
      <c r="J44" s="53" t="s">
        <v>362</v>
      </c>
      <c r="K44" s="53"/>
      <c r="L44" s="53" t="s">
        <v>362</v>
      </c>
      <c r="M44" s="53"/>
      <c r="N44" s="53" t="s">
        <v>362</v>
      </c>
      <c r="O44" s="54"/>
      <c r="P44" s="52" t="s">
        <v>362</v>
      </c>
      <c r="Q44" s="53"/>
      <c r="R44" s="53" t="s">
        <v>362</v>
      </c>
      <c r="S44" s="53"/>
      <c r="T44" s="53" t="s">
        <v>362</v>
      </c>
      <c r="U44" s="53"/>
      <c r="V44" s="49" t="s">
        <v>362</v>
      </c>
      <c r="W44" s="53"/>
      <c r="X44" s="49" t="s">
        <v>362</v>
      </c>
      <c r="Y44" s="54"/>
    </row>
    <row r="45" spans="2:27" ht="3.75" customHeight="1" x14ac:dyDescent="0.2">
      <c r="B45" s="142"/>
      <c r="C45" s="142"/>
      <c r="D45" s="142"/>
      <c r="E45" s="142"/>
      <c r="F45" s="142"/>
      <c r="G45" s="142"/>
      <c r="H45" s="142"/>
      <c r="I45" s="142"/>
      <c r="J45" s="142"/>
      <c r="K45" s="142"/>
      <c r="L45" s="142"/>
      <c r="M45" s="142"/>
      <c r="N45" s="142"/>
      <c r="O45" s="303"/>
      <c r="P45" s="293"/>
      <c r="Q45" s="142"/>
      <c r="R45" s="142"/>
      <c r="S45" s="142"/>
      <c r="T45" s="142"/>
      <c r="U45" s="142"/>
      <c r="V45" s="142"/>
      <c r="W45" s="142"/>
      <c r="X45" s="142"/>
      <c r="Y45" s="303"/>
    </row>
    <row r="46" spans="2:27" ht="13.5" thickBot="1" x14ac:dyDescent="0.25">
      <c r="B46" s="848" t="s">
        <v>178</v>
      </c>
      <c r="C46" s="849"/>
      <c r="D46" s="11">
        <v>4327</v>
      </c>
      <c r="E46" s="12"/>
      <c r="F46" s="12">
        <v>3245</v>
      </c>
      <c r="G46" s="12"/>
      <c r="H46" s="12">
        <v>2797</v>
      </c>
      <c r="I46" s="12"/>
      <c r="J46" s="12">
        <v>2449</v>
      </c>
      <c r="K46" s="12"/>
      <c r="L46" s="12">
        <v>2580</v>
      </c>
      <c r="M46" s="12"/>
      <c r="N46" s="12">
        <v>2911</v>
      </c>
      <c r="O46" s="13"/>
      <c r="P46" s="11">
        <v>3443</v>
      </c>
      <c r="Q46" s="12"/>
      <c r="R46" s="12">
        <v>3474</v>
      </c>
      <c r="S46" s="12"/>
      <c r="T46" s="12">
        <v>3522</v>
      </c>
      <c r="U46" s="12"/>
      <c r="V46" s="12">
        <v>3574</v>
      </c>
      <c r="W46" s="12"/>
      <c r="X46" s="12">
        <v>3772</v>
      </c>
      <c r="Y46" s="13"/>
    </row>
    <row r="47" spans="2:27" ht="4.5" customHeight="1" x14ac:dyDescent="0.2">
      <c r="B47" s="858"/>
      <c r="C47" s="858"/>
      <c r="D47" s="858"/>
      <c r="E47" s="858"/>
      <c r="F47" s="858"/>
      <c r="G47" s="858"/>
      <c r="H47" s="858"/>
      <c r="I47" s="858"/>
      <c r="J47" s="858"/>
      <c r="K47" s="858"/>
      <c r="L47" s="858"/>
      <c r="M47" s="858"/>
      <c r="N47" s="858"/>
      <c r="O47" s="858"/>
      <c r="P47" s="858"/>
      <c r="Q47" s="858"/>
      <c r="R47" s="858"/>
      <c r="S47" s="858"/>
      <c r="T47" s="858"/>
      <c r="U47" s="858"/>
      <c r="V47" s="858"/>
      <c r="W47" s="141"/>
      <c r="X47" s="141"/>
      <c r="AA47" s="17"/>
    </row>
    <row r="48" spans="2:27" x14ac:dyDescent="0.2">
      <c r="B48" s="120"/>
      <c r="D48" s="28"/>
      <c r="E48" s="28"/>
      <c r="F48" s="28"/>
      <c r="G48" s="28"/>
      <c r="H48" s="28"/>
      <c r="I48" s="28"/>
      <c r="J48" s="28"/>
      <c r="K48" s="28"/>
      <c r="L48" s="28"/>
      <c r="M48" s="28"/>
      <c r="N48" s="28"/>
      <c r="O48" s="28"/>
      <c r="P48" s="28"/>
      <c r="Q48" s="28"/>
      <c r="R48" s="28"/>
      <c r="S48" s="28"/>
      <c r="T48" s="28"/>
      <c r="U48" s="28"/>
      <c r="W48" s="121"/>
      <c r="X48" s="14" t="s">
        <v>578</v>
      </c>
      <c r="AA48" s="17"/>
    </row>
    <row r="49" spans="1:27" ht="12.75" customHeight="1" x14ac:dyDescent="0.2">
      <c r="A49" s="1" t="s">
        <v>475</v>
      </c>
      <c r="B49" s="64"/>
      <c r="T49" s="107"/>
      <c r="U49" s="107"/>
      <c r="AA49" s="17"/>
    </row>
    <row r="50" spans="1:27" ht="29.25" customHeight="1" x14ac:dyDescent="0.2">
      <c r="A50" s="642" t="s">
        <v>192</v>
      </c>
      <c r="B50" s="833" t="s">
        <v>406</v>
      </c>
      <c r="C50" s="833"/>
      <c r="D50" s="833"/>
      <c r="E50" s="833"/>
      <c r="F50" s="833"/>
      <c r="G50" s="833"/>
      <c r="H50" s="833"/>
      <c r="I50" s="833"/>
      <c r="J50" s="833"/>
      <c r="K50" s="833"/>
      <c r="L50" s="833"/>
      <c r="M50" s="833"/>
      <c r="N50" s="833"/>
      <c r="O50" s="833"/>
      <c r="P50" s="833"/>
      <c r="Q50" s="833"/>
      <c r="R50" s="833"/>
      <c r="S50" s="833"/>
      <c r="T50" s="833"/>
      <c r="U50" s="833"/>
      <c r="V50" s="833"/>
      <c r="W50" s="833"/>
      <c r="X50" s="833"/>
    </row>
    <row r="51" spans="1:27" ht="40.5" customHeight="1" x14ac:dyDescent="0.2">
      <c r="A51" s="318" t="s">
        <v>193</v>
      </c>
      <c r="B51" s="831" t="s">
        <v>404</v>
      </c>
      <c r="C51" s="831"/>
      <c r="D51" s="831"/>
      <c r="E51" s="831"/>
      <c r="F51" s="831"/>
      <c r="G51" s="831"/>
      <c r="H51" s="831"/>
      <c r="I51" s="831"/>
      <c r="J51" s="831"/>
      <c r="K51" s="831"/>
      <c r="L51" s="831"/>
      <c r="M51" s="831"/>
      <c r="N51" s="831"/>
      <c r="O51" s="831"/>
      <c r="P51" s="831"/>
      <c r="Q51" s="831"/>
      <c r="R51" s="831"/>
      <c r="S51" s="831"/>
      <c r="T51" s="831"/>
      <c r="U51" s="831"/>
      <c r="V51" s="831"/>
      <c r="W51" s="831"/>
      <c r="X51" s="831"/>
    </row>
    <row r="52" spans="1:27" ht="54.75" customHeight="1" x14ac:dyDescent="0.2">
      <c r="A52" s="318" t="s">
        <v>194</v>
      </c>
      <c r="B52" s="831" t="s">
        <v>403</v>
      </c>
      <c r="C52" s="831"/>
      <c r="D52" s="831"/>
      <c r="E52" s="831"/>
      <c r="F52" s="831"/>
      <c r="G52" s="831"/>
      <c r="H52" s="831"/>
      <c r="I52" s="831"/>
      <c r="J52" s="831"/>
      <c r="K52" s="831"/>
      <c r="L52" s="831"/>
      <c r="M52" s="831"/>
      <c r="N52" s="831"/>
      <c r="O52" s="831"/>
      <c r="P52" s="831"/>
      <c r="Q52" s="831"/>
      <c r="R52" s="831"/>
      <c r="S52" s="831"/>
      <c r="T52" s="831"/>
      <c r="U52" s="831"/>
      <c r="V52" s="831"/>
      <c r="W52" s="831"/>
      <c r="X52" s="831"/>
    </row>
    <row r="53" spans="1:27" ht="15.75" customHeight="1" x14ac:dyDescent="0.2">
      <c r="A53" s="318" t="s">
        <v>241</v>
      </c>
      <c r="B53" s="831" t="s">
        <v>146</v>
      </c>
      <c r="C53" s="831"/>
      <c r="D53" s="831"/>
      <c r="E53" s="831"/>
      <c r="F53" s="831"/>
      <c r="G53" s="831"/>
      <c r="H53" s="831"/>
      <c r="I53" s="831"/>
      <c r="J53" s="831"/>
      <c r="K53" s="831"/>
      <c r="L53" s="831"/>
      <c r="M53" s="831"/>
      <c r="N53" s="831"/>
      <c r="O53" s="831"/>
      <c r="P53" s="831"/>
      <c r="Q53" s="831"/>
      <c r="R53" s="831"/>
      <c r="S53" s="831"/>
      <c r="T53" s="831"/>
      <c r="U53" s="831"/>
      <c r="V53" s="831"/>
      <c r="W53" s="831"/>
      <c r="X53" s="831"/>
    </row>
    <row r="54" spans="1:27" ht="15.75" customHeight="1" x14ac:dyDescent="0.2">
      <c r="A54" s="596"/>
      <c r="B54" s="833"/>
      <c r="C54" s="831"/>
      <c r="D54" s="831"/>
      <c r="E54" s="831"/>
      <c r="F54" s="831"/>
      <c r="G54" s="831"/>
      <c r="H54" s="831"/>
      <c r="I54" s="831"/>
      <c r="J54" s="831"/>
      <c r="K54" s="831"/>
      <c r="L54" s="831"/>
      <c r="M54" s="831"/>
      <c r="N54" s="831"/>
      <c r="O54" s="831"/>
      <c r="P54" s="831"/>
      <c r="Q54" s="831"/>
      <c r="R54" s="831"/>
      <c r="S54" s="831"/>
      <c r="T54" s="831"/>
      <c r="U54" s="831"/>
      <c r="V54" s="831"/>
      <c r="W54" s="29"/>
      <c r="X54" s="29"/>
    </row>
    <row r="55" spans="1:27" ht="12.75" customHeight="1" x14ac:dyDescent="0.2">
      <c r="B55" s="861" t="s">
        <v>494</v>
      </c>
      <c r="C55" s="861"/>
      <c r="D55" s="861"/>
      <c r="E55" s="861"/>
      <c r="F55" s="861"/>
      <c r="G55" s="861"/>
      <c r="H55" s="861"/>
      <c r="I55" s="861"/>
      <c r="J55" s="861"/>
      <c r="K55" s="861"/>
      <c r="L55" s="861"/>
      <c r="M55" s="861"/>
      <c r="N55" s="861"/>
      <c r="O55" s="861"/>
      <c r="P55" s="861"/>
      <c r="Q55" s="861"/>
      <c r="R55" s="861"/>
      <c r="S55" s="861"/>
      <c r="T55" s="861"/>
      <c r="U55" s="861"/>
      <c r="V55" s="861"/>
      <c r="W55" s="29"/>
      <c r="X55" s="29"/>
    </row>
    <row r="56" spans="1:27" ht="12.75" customHeight="1" x14ac:dyDescent="0.2">
      <c r="B56" s="861" t="s">
        <v>126</v>
      </c>
      <c r="C56" s="861"/>
      <c r="D56" s="861"/>
      <c r="E56" s="861"/>
      <c r="F56" s="861"/>
      <c r="G56" s="861"/>
      <c r="H56" s="861"/>
      <c r="I56" s="861"/>
      <c r="J56" s="861"/>
      <c r="K56" s="861"/>
      <c r="L56" s="861"/>
      <c r="M56" s="861"/>
      <c r="N56" s="861"/>
      <c r="O56" s="861"/>
      <c r="P56" s="861"/>
      <c r="Q56" s="861"/>
      <c r="R56" s="861"/>
      <c r="S56" s="861"/>
      <c r="T56" s="861"/>
      <c r="U56" s="861"/>
      <c r="V56" s="861"/>
      <c r="W56" s="29"/>
      <c r="X56" s="29"/>
    </row>
    <row r="57" spans="1:27" ht="12.75" customHeight="1" x14ac:dyDescent="0.2">
      <c r="B57" s="837" t="s">
        <v>120</v>
      </c>
      <c r="C57" s="837"/>
      <c r="D57" s="837"/>
      <c r="E57" s="837"/>
      <c r="F57" s="837"/>
      <c r="G57" s="837"/>
      <c r="H57" s="837"/>
      <c r="I57" s="837"/>
      <c r="J57" s="837"/>
      <c r="K57" s="837"/>
      <c r="L57" s="837"/>
      <c r="M57" s="837"/>
      <c r="N57" s="837"/>
      <c r="O57" s="837"/>
      <c r="P57" s="837"/>
      <c r="Q57" s="837"/>
      <c r="R57" s="837"/>
      <c r="S57" s="837"/>
      <c r="T57" s="837"/>
      <c r="U57" s="837"/>
      <c r="V57" s="837"/>
      <c r="W57" s="29"/>
      <c r="X57" s="29"/>
    </row>
    <row r="58" spans="1:27" x14ac:dyDescent="0.2">
      <c r="A58" s="652" t="s">
        <v>672</v>
      </c>
      <c r="B58" s="652" t="s">
        <v>676</v>
      </c>
      <c r="C58" s="823"/>
      <c r="D58" s="823"/>
      <c r="E58" s="823"/>
      <c r="F58" s="823"/>
      <c r="G58" s="823"/>
      <c r="H58" s="823"/>
      <c r="I58" s="823"/>
      <c r="J58" s="823"/>
      <c r="K58" s="823"/>
      <c r="L58" s="823"/>
      <c r="M58" s="823"/>
      <c r="N58" s="823"/>
      <c r="O58" s="823"/>
      <c r="P58" s="823"/>
      <c r="Q58" s="823"/>
      <c r="R58" s="823"/>
      <c r="S58" s="823"/>
      <c r="T58" s="823"/>
      <c r="U58" s="823"/>
      <c r="V58" s="823"/>
      <c r="W58" s="29"/>
      <c r="X58" s="29"/>
    </row>
    <row r="59" spans="1:27" ht="14.25" x14ac:dyDescent="0.2">
      <c r="B59" s="832"/>
      <c r="C59" s="831"/>
      <c r="D59" s="831"/>
      <c r="E59" s="831"/>
      <c r="F59" s="831"/>
      <c r="G59" s="831"/>
      <c r="H59" s="831"/>
      <c r="I59" s="831"/>
      <c r="J59" s="831"/>
      <c r="K59" s="831"/>
      <c r="L59" s="831"/>
      <c r="M59" s="831"/>
      <c r="N59" s="831"/>
      <c r="O59" s="831"/>
      <c r="P59" s="831"/>
      <c r="Q59" s="831"/>
      <c r="R59" s="831"/>
      <c r="S59" s="831"/>
      <c r="T59" s="831"/>
      <c r="U59" s="831"/>
      <c r="V59" s="831"/>
      <c r="W59" s="200"/>
      <c r="X59" s="200"/>
    </row>
    <row r="60" spans="1:27" ht="15" customHeight="1" x14ac:dyDescent="0.2">
      <c r="C60" s="831"/>
      <c r="D60" s="831"/>
      <c r="E60" s="831"/>
      <c r="F60" s="831"/>
      <c r="G60" s="831"/>
      <c r="H60" s="831"/>
      <c r="I60" s="831"/>
      <c r="J60" s="831"/>
      <c r="K60" s="831"/>
      <c r="L60" s="831"/>
      <c r="M60" s="831"/>
      <c r="N60" s="831"/>
      <c r="O60" s="831"/>
      <c r="P60" s="831"/>
      <c r="Q60" s="831"/>
      <c r="R60" s="831"/>
      <c r="S60" s="831"/>
      <c r="T60" s="831"/>
      <c r="U60" s="831"/>
      <c r="V60" s="831"/>
      <c r="W60" s="29"/>
      <c r="X60" s="29"/>
    </row>
    <row r="61" spans="1:27" ht="51" customHeight="1" x14ac:dyDescent="0.2">
      <c r="C61" s="831"/>
      <c r="D61" s="831"/>
      <c r="E61" s="831"/>
      <c r="F61" s="831"/>
      <c r="G61" s="831"/>
      <c r="H61" s="831"/>
      <c r="I61" s="831"/>
      <c r="J61" s="831"/>
      <c r="K61" s="831"/>
      <c r="L61" s="831"/>
      <c r="M61" s="831"/>
      <c r="N61" s="831"/>
      <c r="O61" s="831"/>
      <c r="P61" s="831"/>
      <c r="Q61" s="831"/>
      <c r="R61" s="831"/>
      <c r="S61" s="831"/>
      <c r="T61" s="831"/>
      <c r="U61" s="831"/>
      <c r="V61" s="831"/>
      <c r="W61" s="29"/>
      <c r="X61" s="29"/>
    </row>
    <row r="62" spans="1:27" x14ac:dyDescent="0.2">
      <c r="C62" s="831"/>
      <c r="D62" s="831"/>
      <c r="E62" s="831"/>
      <c r="F62" s="831"/>
      <c r="G62" s="831"/>
      <c r="H62" s="831"/>
      <c r="I62" s="831"/>
      <c r="J62" s="831"/>
      <c r="K62" s="831"/>
      <c r="L62" s="831"/>
      <c r="M62" s="831"/>
      <c r="N62" s="831"/>
      <c r="O62" s="831"/>
      <c r="P62" s="831"/>
      <c r="Q62" s="831"/>
      <c r="R62" s="831"/>
      <c r="S62" s="831"/>
      <c r="T62" s="831"/>
      <c r="U62" s="831"/>
      <c r="V62" s="831"/>
      <c r="W62" s="29"/>
      <c r="X62" s="29"/>
    </row>
    <row r="63" spans="1:27" x14ac:dyDescent="0.2">
      <c r="C63" s="831"/>
      <c r="D63" s="831"/>
      <c r="E63" s="831"/>
      <c r="F63" s="831"/>
      <c r="G63" s="831"/>
      <c r="H63" s="831"/>
      <c r="I63" s="831"/>
      <c r="J63" s="831"/>
      <c r="K63" s="831"/>
      <c r="L63" s="831"/>
      <c r="M63" s="831"/>
      <c r="N63" s="831"/>
      <c r="O63" s="831"/>
      <c r="P63" s="831"/>
      <c r="Q63" s="831"/>
      <c r="R63" s="831"/>
      <c r="S63" s="831"/>
      <c r="T63" s="831"/>
      <c r="U63" s="831"/>
      <c r="V63" s="831"/>
      <c r="W63" s="29"/>
      <c r="X63" s="29"/>
    </row>
    <row r="64" spans="1:27" x14ac:dyDescent="0.2">
      <c r="C64" s="831"/>
      <c r="D64" s="831"/>
      <c r="E64" s="831"/>
      <c r="F64" s="831"/>
      <c r="G64" s="831"/>
      <c r="H64" s="831"/>
      <c r="I64" s="831"/>
      <c r="J64" s="831"/>
      <c r="K64" s="831"/>
      <c r="L64" s="831"/>
      <c r="M64" s="831"/>
      <c r="N64" s="831"/>
      <c r="O64" s="831"/>
      <c r="P64" s="831"/>
      <c r="Q64" s="831"/>
      <c r="R64" s="831"/>
      <c r="S64" s="831"/>
      <c r="T64" s="831"/>
      <c r="U64" s="831"/>
      <c r="V64" s="831"/>
      <c r="W64" s="29"/>
      <c r="X64" s="29"/>
    </row>
    <row r="65" spans="3:24" x14ac:dyDescent="0.2">
      <c r="C65" s="831"/>
      <c r="D65" s="831"/>
      <c r="E65" s="831"/>
      <c r="F65" s="831"/>
      <c r="G65" s="831"/>
      <c r="H65" s="831"/>
      <c r="I65" s="831"/>
      <c r="J65" s="831"/>
      <c r="K65" s="831"/>
      <c r="L65" s="831"/>
      <c r="M65" s="831"/>
      <c r="N65" s="831"/>
      <c r="O65" s="831"/>
      <c r="P65" s="831"/>
      <c r="Q65" s="831"/>
      <c r="R65" s="831"/>
      <c r="S65" s="831"/>
      <c r="T65" s="831"/>
      <c r="U65" s="831"/>
      <c r="V65" s="831"/>
      <c r="W65" s="29"/>
      <c r="X65" s="29"/>
    </row>
    <row r="66" spans="3:24" x14ac:dyDescent="0.2">
      <c r="C66" s="29"/>
      <c r="D66" s="29"/>
      <c r="E66" s="29"/>
      <c r="F66" s="29"/>
      <c r="G66" s="29"/>
      <c r="H66" s="29"/>
      <c r="I66" s="438"/>
      <c r="J66" s="438"/>
      <c r="K66" s="29"/>
      <c r="L66" s="29"/>
      <c r="M66" s="29"/>
      <c r="N66" s="29"/>
      <c r="O66" s="29"/>
      <c r="P66" s="29"/>
      <c r="Q66" s="29"/>
      <c r="R66" s="29"/>
      <c r="S66" s="29"/>
      <c r="T66" s="29"/>
      <c r="U66" s="29"/>
      <c r="V66" s="29"/>
      <c r="W66" s="29"/>
      <c r="X66" s="29"/>
    </row>
    <row r="67" spans="3:24" x14ac:dyDescent="0.2">
      <c r="C67" s="29"/>
      <c r="D67" s="29"/>
      <c r="E67" s="29"/>
      <c r="F67" s="29"/>
      <c r="G67" s="29"/>
      <c r="H67" s="29"/>
      <c r="I67" s="438"/>
      <c r="J67" s="438"/>
      <c r="K67" s="29"/>
      <c r="L67" s="29"/>
      <c r="M67" s="29"/>
      <c r="N67" s="29"/>
      <c r="O67" s="29"/>
      <c r="P67" s="29"/>
      <c r="Q67" s="29"/>
      <c r="R67" s="29"/>
      <c r="S67" s="29"/>
      <c r="T67" s="29"/>
      <c r="U67" s="29"/>
      <c r="V67" s="29"/>
      <c r="W67" s="29"/>
      <c r="X67" s="29"/>
    </row>
    <row r="68" spans="3:24" x14ac:dyDescent="0.2">
      <c r="C68" s="29"/>
      <c r="D68" s="29"/>
      <c r="E68" s="29"/>
      <c r="F68" s="29"/>
      <c r="G68" s="29"/>
      <c r="H68" s="29"/>
      <c r="I68" s="438"/>
      <c r="J68" s="438"/>
      <c r="K68" s="29"/>
      <c r="L68" s="29"/>
      <c r="M68" s="29"/>
      <c r="N68" s="29"/>
      <c r="O68" s="29"/>
      <c r="P68" s="29"/>
      <c r="Q68" s="29"/>
      <c r="R68" s="29"/>
      <c r="S68" s="29"/>
      <c r="T68" s="29"/>
      <c r="U68" s="29"/>
      <c r="V68" s="29"/>
      <c r="W68" s="29"/>
      <c r="X68" s="29"/>
    </row>
    <row r="69" spans="3:24" x14ac:dyDescent="0.2">
      <c r="C69" s="29"/>
      <c r="D69" s="29"/>
      <c r="E69" s="29"/>
      <c r="F69" s="29"/>
      <c r="G69" s="29"/>
      <c r="H69" s="29"/>
      <c r="I69" s="438"/>
      <c r="J69" s="438"/>
      <c r="K69" s="29"/>
      <c r="L69" s="29"/>
      <c r="M69" s="29"/>
      <c r="N69" s="29"/>
      <c r="O69" s="29"/>
      <c r="P69" s="29"/>
      <c r="Q69" s="29"/>
      <c r="R69" s="29"/>
      <c r="S69" s="29"/>
      <c r="T69" s="29"/>
      <c r="U69" s="29"/>
      <c r="V69" s="29"/>
      <c r="W69" s="29"/>
      <c r="X69" s="29"/>
    </row>
    <row r="70" spans="3:24" x14ac:dyDescent="0.2">
      <c r="C70" s="29"/>
      <c r="D70" s="29"/>
      <c r="E70" s="29"/>
      <c r="F70" s="29"/>
      <c r="G70" s="29"/>
      <c r="H70" s="29"/>
      <c r="I70" s="438"/>
      <c r="J70" s="438"/>
      <c r="K70" s="29"/>
      <c r="L70" s="29"/>
      <c r="M70" s="29"/>
      <c r="N70" s="29"/>
      <c r="O70" s="29"/>
      <c r="P70" s="29"/>
      <c r="Q70" s="29"/>
      <c r="R70" s="29"/>
      <c r="S70" s="29"/>
      <c r="T70" s="29"/>
      <c r="U70" s="29"/>
      <c r="V70" s="29"/>
      <c r="W70" s="29"/>
      <c r="X70" s="29"/>
    </row>
    <row r="71" spans="3:24" x14ac:dyDescent="0.2">
      <c r="C71" s="29"/>
      <c r="D71" s="29"/>
      <c r="E71" s="29"/>
      <c r="F71" s="29"/>
      <c r="G71" s="29"/>
      <c r="H71" s="29"/>
      <c r="I71" s="438"/>
      <c r="J71" s="438"/>
      <c r="K71" s="29"/>
      <c r="L71" s="29"/>
      <c r="M71" s="29"/>
      <c r="N71" s="29"/>
      <c r="O71" s="29"/>
      <c r="P71" s="29"/>
      <c r="Q71" s="29"/>
      <c r="R71" s="29"/>
      <c r="S71" s="29"/>
      <c r="T71" s="29"/>
      <c r="U71" s="29"/>
      <c r="V71" s="29"/>
      <c r="W71" s="29"/>
      <c r="X71" s="29"/>
    </row>
    <row r="72" spans="3:24" x14ac:dyDescent="0.2">
      <c r="C72" s="29"/>
      <c r="D72" s="29"/>
      <c r="E72" s="29"/>
      <c r="F72" s="29"/>
      <c r="G72" s="29"/>
      <c r="H72" s="29"/>
      <c r="I72" s="438"/>
      <c r="J72" s="438"/>
      <c r="K72" s="29"/>
      <c r="L72" s="29"/>
      <c r="M72" s="29"/>
      <c r="N72" s="29"/>
      <c r="O72" s="29"/>
      <c r="P72" s="29"/>
      <c r="Q72" s="29"/>
      <c r="R72" s="29"/>
      <c r="S72" s="29"/>
      <c r="T72" s="29"/>
      <c r="U72" s="29"/>
      <c r="V72" s="29"/>
      <c r="W72" s="29"/>
      <c r="X72" s="29"/>
    </row>
    <row r="73" spans="3:24" x14ac:dyDescent="0.2">
      <c r="C73" s="29"/>
      <c r="D73" s="29"/>
      <c r="E73" s="29"/>
      <c r="F73" s="29"/>
      <c r="G73" s="29"/>
      <c r="H73" s="29"/>
      <c r="I73" s="438"/>
      <c r="J73" s="438"/>
      <c r="K73" s="29"/>
      <c r="L73" s="29"/>
      <c r="M73" s="29"/>
      <c r="N73" s="29"/>
      <c r="O73" s="29"/>
      <c r="P73" s="29"/>
      <c r="Q73" s="29"/>
      <c r="R73" s="29"/>
      <c r="S73" s="29"/>
      <c r="T73" s="29"/>
      <c r="U73" s="29"/>
      <c r="V73" s="29"/>
      <c r="W73" s="29"/>
      <c r="X73" s="29"/>
    </row>
    <row r="74" spans="3:24" x14ac:dyDescent="0.2">
      <c r="C74" s="29"/>
      <c r="D74" s="29"/>
      <c r="E74" s="29"/>
      <c r="F74" s="29"/>
      <c r="G74" s="29"/>
      <c r="H74" s="29"/>
      <c r="I74" s="438"/>
      <c r="J74" s="438"/>
      <c r="K74" s="29"/>
      <c r="L74" s="29"/>
      <c r="M74" s="29"/>
      <c r="N74" s="29"/>
      <c r="O74" s="29"/>
      <c r="P74" s="29"/>
      <c r="Q74" s="29"/>
      <c r="R74" s="29"/>
      <c r="S74" s="29"/>
      <c r="T74" s="29"/>
      <c r="U74" s="29"/>
      <c r="V74" s="29"/>
      <c r="W74" s="29"/>
      <c r="X74" s="29"/>
    </row>
    <row r="75" spans="3:24" x14ac:dyDescent="0.2">
      <c r="C75" s="29"/>
      <c r="D75" s="29"/>
      <c r="E75" s="29"/>
      <c r="F75" s="29"/>
      <c r="G75" s="29"/>
      <c r="H75" s="29"/>
      <c r="I75" s="438"/>
      <c r="J75" s="438"/>
      <c r="K75" s="29"/>
      <c r="L75" s="29"/>
      <c r="M75" s="29"/>
      <c r="N75" s="29"/>
      <c r="O75" s="29"/>
      <c r="P75" s="29"/>
      <c r="Q75" s="29"/>
      <c r="R75" s="29"/>
      <c r="S75" s="29"/>
      <c r="T75" s="29"/>
      <c r="U75" s="29"/>
      <c r="V75" s="29"/>
      <c r="W75" s="29"/>
      <c r="X75" s="29"/>
    </row>
    <row r="76" spans="3:24" x14ac:dyDescent="0.2">
      <c r="C76" s="29"/>
      <c r="D76" s="29"/>
      <c r="E76" s="29"/>
      <c r="F76" s="29"/>
      <c r="G76" s="29"/>
      <c r="H76" s="29"/>
      <c r="I76" s="438"/>
      <c r="J76" s="438"/>
      <c r="K76" s="29"/>
      <c r="L76" s="29"/>
      <c r="M76" s="29"/>
      <c r="N76" s="29"/>
      <c r="O76" s="29"/>
      <c r="P76" s="29"/>
      <c r="Q76" s="29"/>
      <c r="R76" s="29"/>
      <c r="S76" s="29"/>
      <c r="T76" s="29"/>
      <c r="U76" s="29"/>
      <c r="V76" s="29"/>
      <c r="W76" s="29"/>
      <c r="X76" s="29"/>
    </row>
    <row r="77" spans="3:24" x14ac:dyDescent="0.2">
      <c r="C77" s="29"/>
      <c r="D77" s="29"/>
      <c r="E77" s="29"/>
      <c r="F77" s="29"/>
      <c r="G77" s="29"/>
      <c r="H77" s="29"/>
      <c r="I77" s="438"/>
      <c r="J77" s="438"/>
      <c r="K77" s="29"/>
      <c r="L77" s="29"/>
      <c r="M77" s="29"/>
      <c r="N77" s="29"/>
      <c r="O77" s="29"/>
      <c r="P77" s="29"/>
      <c r="Q77" s="29"/>
      <c r="R77" s="29"/>
      <c r="S77" s="29"/>
      <c r="T77" s="29"/>
      <c r="U77" s="29"/>
      <c r="V77" s="29"/>
      <c r="W77" s="29"/>
      <c r="X77" s="29"/>
    </row>
    <row r="78" spans="3:24" x14ac:dyDescent="0.2">
      <c r="C78" s="29"/>
      <c r="D78" s="29"/>
      <c r="E78" s="29"/>
      <c r="F78" s="29"/>
      <c r="G78" s="29"/>
      <c r="H78" s="29"/>
      <c r="I78" s="438"/>
      <c r="J78" s="438"/>
      <c r="K78" s="29"/>
      <c r="L78" s="29"/>
      <c r="M78" s="29"/>
      <c r="N78" s="29"/>
      <c r="O78" s="29"/>
      <c r="P78" s="29"/>
      <c r="Q78" s="29"/>
      <c r="R78" s="29"/>
      <c r="S78" s="29"/>
      <c r="T78" s="29"/>
      <c r="U78" s="29"/>
      <c r="V78" s="29"/>
      <c r="W78" s="29"/>
      <c r="X78" s="29"/>
    </row>
    <row r="79" spans="3:24" x14ac:dyDescent="0.2">
      <c r="C79" s="29"/>
      <c r="D79" s="29"/>
      <c r="E79" s="29"/>
      <c r="F79" s="29"/>
      <c r="G79" s="29"/>
      <c r="H79" s="29"/>
      <c r="I79" s="438"/>
      <c r="J79" s="438"/>
      <c r="K79" s="29"/>
      <c r="L79" s="29"/>
      <c r="M79" s="29"/>
      <c r="N79" s="29"/>
      <c r="O79" s="29"/>
      <c r="P79" s="29"/>
      <c r="Q79" s="29"/>
      <c r="R79" s="29"/>
      <c r="S79" s="29"/>
      <c r="T79" s="29"/>
      <c r="U79" s="29"/>
      <c r="V79" s="29"/>
      <c r="W79" s="29"/>
      <c r="X79" s="29"/>
    </row>
    <row r="80" spans="3:24" x14ac:dyDescent="0.2">
      <c r="C80" s="29"/>
      <c r="D80" s="29"/>
      <c r="E80" s="29"/>
      <c r="F80" s="29"/>
      <c r="G80" s="29"/>
      <c r="H80" s="29"/>
      <c r="I80" s="438"/>
      <c r="J80" s="438"/>
      <c r="K80" s="29"/>
      <c r="L80" s="29"/>
      <c r="M80" s="29"/>
      <c r="N80" s="29"/>
      <c r="O80" s="29"/>
      <c r="P80" s="29"/>
      <c r="Q80" s="29"/>
      <c r="R80" s="29"/>
      <c r="S80" s="29"/>
      <c r="T80" s="29"/>
      <c r="U80" s="29"/>
      <c r="V80" s="29"/>
      <c r="W80" s="29"/>
      <c r="X80" s="29"/>
    </row>
    <row r="81" spans="3:24" x14ac:dyDescent="0.2">
      <c r="C81" s="29"/>
      <c r="D81" s="29"/>
      <c r="E81" s="29"/>
      <c r="F81" s="29"/>
      <c r="G81" s="29"/>
      <c r="H81" s="29"/>
      <c r="I81" s="438"/>
      <c r="J81" s="438"/>
      <c r="K81" s="29"/>
      <c r="L81" s="29"/>
      <c r="M81" s="29"/>
      <c r="N81" s="29"/>
      <c r="O81" s="29"/>
      <c r="P81" s="29"/>
      <c r="Q81" s="29"/>
      <c r="R81" s="29"/>
      <c r="S81" s="29"/>
      <c r="T81" s="29"/>
      <c r="U81" s="29"/>
      <c r="V81" s="29"/>
      <c r="W81" s="29"/>
      <c r="X81" s="29"/>
    </row>
    <row r="82" spans="3:24" x14ac:dyDescent="0.2">
      <c r="C82" s="29"/>
      <c r="D82" s="29"/>
      <c r="E82" s="29"/>
      <c r="F82" s="29"/>
      <c r="G82" s="29"/>
      <c r="H82" s="29"/>
      <c r="I82" s="438"/>
      <c r="J82" s="438"/>
      <c r="K82" s="29"/>
      <c r="L82" s="29"/>
      <c r="M82" s="29"/>
      <c r="N82" s="29"/>
      <c r="O82" s="29"/>
      <c r="P82" s="29"/>
      <c r="Q82" s="29"/>
      <c r="R82" s="29"/>
      <c r="S82" s="29"/>
      <c r="T82" s="29"/>
      <c r="U82" s="29"/>
      <c r="V82" s="29"/>
      <c r="W82" s="29"/>
      <c r="X82" s="29"/>
    </row>
    <row r="83" spans="3:24" x14ac:dyDescent="0.2">
      <c r="C83" s="831"/>
      <c r="D83" s="831"/>
      <c r="E83" s="831"/>
      <c r="F83" s="831"/>
      <c r="G83" s="831"/>
      <c r="H83" s="831"/>
      <c r="I83" s="831"/>
      <c r="J83" s="831"/>
      <c r="K83" s="831"/>
      <c r="L83" s="831"/>
      <c r="M83" s="831"/>
      <c r="N83" s="831"/>
      <c r="O83" s="831"/>
      <c r="P83" s="831"/>
      <c r="Q83" s="831"/>
      <c r="R83" s="831"/>
      <c r="S83" s="831"/>
      <c r="T83" s="831"/>
      <c r="U83" s="831"/>
      <c r="V83" s="831"/>
      <c r="W83" s="29"/>
      <c r="X83" s="29"/>
    </row>
    <row r="84" spans="3:24" x14ac:dyDescent="0.2">
      <c r="C84" s="831"/>
      <c r="D84" s="831"/>
      <c r="E84" s="831"/>
      <c r="F84" s="831"/>
      <c r="G84" s="831"/>
      <c r="H84" s="831"/>
      <c r="I84" s="831"/>
      <c r="J84" s="831"/>
      <c r="K84" s="831"/>
      <c r="L84" s="831"/>
      <c r="M84" s="831"/>
      <c r="N84" s="831"/>
      <c r="O84" s="831"/>
      <c r="P84" s="831"/>
      <c r="Q84" s="831"/>
      <c r="R84" s="831"/>
      <c r="S84" s="831"/>
      <c r="T84" s="831"/>
      <c r="U84" s="831"/>
      <c r="V84" s="831"/>
      <c r="W84" s="29"/>
      <c r="X84" s="29"/>
    </row>
    <row r="85" spans="3:24" x14ac:dyDescent="0.2">
      <c r="C85" s="831"/>
      <c r="D85" s="831"/>
      <c r="E85" s="831"/>
      <c r="F85" s="831"/>
      <c r="G85" s="831"/>
      <c r="H85" s="831"/>
      <c r="I85" s="831"/>
      <c r="J85" s="831"/>
      <c r="K85" s="831"/>
      <c r="L85" s="831"/>
      <c r="M85" s="831"/>
      <c r="N85" s="831"/>
      <c r="O85" s="831"/>
      <c r="P85" s="831"/>
      <c r="Q85" s="831"/>
      <c r="R85" s="831"/>
      <c r="S85" s="831"/>
      <c r="T85" s="831"/>
      <c r="U85" s="831"/>
      <c r="V85" s="831"/>
      <c r="W85" s="29"/>
      <c r="X85" s="29"/>
    </row>
    <row r="86" spans="3:24" x14ac:dyDescent="0.2">
      <c r="C86" s="831"/>
      <c r="D86" s="831"/>
      <c r="E86" s="831"/>
      <c r="F86" s="831"/>
      <c r="G86" s="831"/>
      <c r="H86" s="831"/>
      <c r="I86" s="831"/>
      <c r="J86" s="831"/>
      <c r="K86" s="831"/>
      <c r="L86" s="831"/>
      <c r="M86" s="831"/>
      <c r="N86" s="831"/>
      <c r="O86" s="831"/>
      <c r="P86" s="831"/>
      <c r="Q86" s="831"/>
      <c r="R86" s="831"/>
      <c r="S86" s="831"/>
      <c r="T86" s="831"/>
      <c r="U86" s="831"/>
      <c r="V86" s="831"/>
      <c r="W86" s="29"/>
      <c r="X86" s="29"/>
    </row>
    <row r="87" spans="3:24" x14ac:dyDescent="0.2">
      <c r="C87" s="831"/>
      <c r="D87" s="831"/>
      <c r="E87" s="831"/>
      <c r="F87" s="831"/>
      <c r="G87" s="831"/>
      <c r="H87" s="831"/>
      <c r="I87" s="831"/>
      <c r="J87" s="831"/>
      <c r="K87" s="831"/>
      <c r="L87" s="831"/>
      <c r="M87" s="831"/>
      <c r="N87" s="831"/>
      <c r="O87" s="831"/>
      <c r="P87" s="831"/>
      <c r="Q87" s="831"/>
      <c r="R87" s="831"/>
      <c r="S87" s="831"/>
      <c r="T87" s="831"/>
      <c r="U87" s="831"/>
      <c r="V87" s="831"/>
      <c r="W87" s="29"/>
      <c r="X87" s="29"/>
    </row>
    <row r="88" spans="3:24" x14ac:dyDescent="0.2">
      <c r="W88" s="29"/>
      <c r="X88" s="29"/>
    </row>
    <row r="122" spans="3:24" x14ac:dyDescent="0.2">
      <c r="C122" s="29"/>
      <c r="D122" s="29"/>
      <c r="E122" s="29"/>
      <c r="F122" s="29"/>
      <c r="G122" s="29"/>
      <c r="H122" s="29"/>
      <c r="I122" s="438"/>
      <c r="J122" s="438"/>
      <c r="K122" s="29"/>
      <c r="L122" s="29"/>
      <c r="M122" s="29"/>
      <c r="N122" s="29"/>
      <c r="O122" s="29"/>
      <c r="P122" s="29"/>
      <c r="Q122" s="29"/>
      <c r="R122" s="29"/>
      <c r="S122" s="29"/>
      <c r="T122" s="29"/>
      <c r="U122" s="29"/>
      <c r="V122" s="29"/>
    </row>
    <row r="123" spans="3:24" x14ac:dyDescent="0.2">
      <c r="C123" s="29"/>
      <c r="D123" s="29"/>
      <c r="E123" s="29"/>
      <c r="F123" s="29"/>
      <c r="G123" s="29"/>
      <c r="H123" s="29"/>
      <c r="I123" s="438"/>
      <c r="J123" s="438"/>
      <c r="K123" s="29"/>
      <c r="L123" s="29"/>
      <c r="M123" s="29"/>
      <c r="N123" s="29"/>
      <c r="O123" s="29"/>
      <c r="P123" s="29"/>
      <c r="Q123" s="29"/>
      <c r="R123" s="29"/>
      <c r="S123" s="29"/>
      <c r="T123" s="29"/>
      <c r="U123" s="29"/>
      <c r="V123" s="29"/>
      <c r="W123" s="29"/>
      <c r="X123" s="29"/>
    </row>
    <row r="124" spans="3:24" x14ac:dyDescent="0.2">
      <c r="C124" s="29"/>
      <c r="D124" s="29"/>
      <c r="E124" s="29"/>
      <c r="F124" s="29"/>
      <c r="G124" s="29"/>
      <c r="H124" s="29"/>
      <c r="I124" s="438"/>
      <c r="J124" s="438"/>
      <c r="K124" s="29"/>
      <c r="L124" s="29"/>
      <c r="M124" s="29"/>
      <c r="N124" s="29"/>
      <c r="O124" s="29"/>
      <c r="P124" s="29"/>
      <c r="Q124" s="29"/>
      <c r="R124" s="29"/>
      <c r="S124" s="29"/>
      <c r="T124" s="29"/>
      <c r="U124" s="29"/>
      <c r="V124" s="29"/>
      <c r="W124" s="29"/>
      <c r="X124" s="29"/>
    </row>
    <row r="125" spans="3:24" x14ac:dyDescent="0.2">
      <c r="C125" s="29"/>
      <c r="D125" s="29"/>
      <c r="E125" s="29"/>
      <c r="F125" s="29"/>
      <c r="G125" s="29"/>
      <c r="H125" s="29"/>
      <c r="I125" s="438"/>
      <c r="J125" s="438"/>
      <c r="K125" s="29"/>
      <c r="L125" s="29"/>
      <c r="M125" s="29"/>
      <c r="N125" s="29"/>
      <c r="O125" s="29"/>
      <c r="P125" s="29"/>
      <c r="Q125" s="29"/>
      <c r="R125" s="29"/>
      <c r="S125" s="29"/>
      <c r="T125" s="29"/>
      <c r="U125" s="29"/>
      <c r="V125" s="29"/>
      <c r="W125" s="29"/>
      <c r="X125" s="29"/>
    </row>
    <row r="126" spans="3:24" x14ac:dyDescent="0.2">
      <c r="C126" s="29"/>
      <c r="D126" s="29"/>
      <c r="E126" s="29"/>
      <c r="F126" s="29"/>
      <c r="G126" s="29"/>
      <c r="H126" s="29"/>
      <c r="I126" s="438"/>
      <c r="J126" s="438"/>
      <c r="K126" s="29"/>
      <c r="L126" s="29"/>
      <c r="M126" s="29"/>
      <c r="N126" s="29"/>
      <c r="O126" s="29"/>
      <c r="P126" s="29"/>
      <c r="Q126" s="29"/>
      <c r="R126" s="29"/>
      <c r="S126" s="29"/>
      <c r="T126" s="29"/>
      <c r="U126" s="29"/>
      <c r="V126" s="29"/>
      <c r="W126" s="29"/>
      <c r="X126" s="29"/>
    </row>
    <row r="127" spans="3:24" x14ac:dyDescent="0.2">
      <c r="C127" s="29"/>
      <c r="D127" s="29"/>
      <c r="E127" s="29"/>
      <c r="F127" s="29"/>
      <c r="G127" s="29"/>
      <c r="H127" s="29"/>
      <c r="I127" s="438"/>
      <c r="J127" s="438"/>
      <c r="K127" s="29"/>
      <c r="L127" s="29"/>
      <c r="M127" s="29"/>
      <c r="N127" s="29"/>
      <c r="O127" s="29"/>
      <c r="P127" s="29"/>
      <c r="Q127" s="29"/>
      <c r="R127" s="29"/>
      <c r="S127" s="29"/>
      <c r="T127" s="29"/>
      <c r="U127" s="29"/>
      <c r="V127" s="29"/>
      <c r="W127" s="29"/>
      <c r="X127" s="29"/>
    </row>
    <row r="128" spans="3:24" x14ac:dyDescent="0.2">
      <c r="C128" s="29"/>
      <c r="D128" s="29"/>
      <c r="E128" s="29"/>
      <c r="F128" s="29"/>
      <c r="G128" s="29"/>
      <c r="H128" s="29"/>
      <c r="I128" s="438"/>
      <c r="J128" s="438"/>
      <c r="K128" s="29"/>
      <c r="L128" s="29"/>
      <c r="M128" s="29"/>
      <c r="N128" s="29"/>
      <c r="O128" s="29"/>
      <c r="P128" s="29"/>
      <c r="Q128" s="29"/>
      <c r="R128" s="29"/>
      <c r="S128" s="29"/>
      <c r="T128" s="29"/>
      <c r="U128" s="29"/>
      <c r="V128" s="29"/>
      <c r="W128" s="29"/>
      <c r="X128" s="29"/>
    </row>
    <row r="129" spans="3:24" x14ac:dyDescent="0.2">
      <c r="C129" s="29"/>
      <c r="D129" s="29"/>
      <c r="E129" s="29"/>
      <c r="F129" s="29"/>
      <c r="G129" s="29"/>
      <c r="H129" s="29"/>
      <c r="I129" s="438"/>
      <c r="J129" s="438"/>
      <c r="K129" s="29"/>
      <c r="L129" s="29"/>
      <c r="M129" s="29"/>
      <c r="N129" s="29"/>
      <c r="O129" s="29"/>
      <c r="P129" s="29"/>
      <c r="Q129" s="29"/>
      <c r="R129" s="29"/>
      <c r="S129" s="29"/>
      <c r="T129" s="29"/>
      <c r="U129" s="29"/>
      <c r="V129" s="29"/>
      <c r="W129" s="29"/>
      <c r="X129" s="29"/>
    </row>
    <row r="130" spans="3:24" x14ac:dyDescent="0.2">
      <c r="C130" s="29"/>
      <c r="D130" s="29"/>
      <c r="E130" s="29"/>
      <c r="F130" s="29"/>
      <c r="G130" s="29"/>
      <c r="H130" s="29"/>
      <c r="I130" s="438"/>
      <c r="J130" s="438"/>
      <c r="K130" s="29"/>
      <c r="L130" s="29"/>
      <c r="M130" s="29"/>
      <c r="N130" s="29"/>
      <c r="O130" s="29"/>
      <c r="P130" s="29"/>
      <c r="Q130" s="29"/>
      <c r="R130" s="29"/>
      <c r="S130" s="29"/>
      <c r="T130" s="29"/>
      <c r="U130" s="29"/>
      <c r="V130" s="29"/>
      <c r="W130" s="29"/>
      <c r="X130" s="29"/>
    </row>
    <row r="131" spans="3:24" x14ac:dyDescent="0.2">
      <c r="C131" s="29"/>
      <c r="D131" s="29"/>
      <c r="E131" s="29"/>
      <c r="F131" s="29"/>
      <c r="G131" s="29"/>
      <c r="H131" s="29"/>
      <c r="I131" s="438"/>
      <c r="J131" s="438"/>
      <c r="K131" s="29"/>
      <c r="L131" s="29"/>
      <c r="M131" s="29"/>
      <c r="N131" s="29"/>
      <c r="O131" s="29"/>
      <c r="P131" s="29"/>
      <c r="Q131" s="29"/>
      <c r="R131" s="29"/>
      <c r="S131" s="29"/>
      <c r="T131" s="29"/>
      <c r="U131" s="29"/>
      <c r="V131" s="29"/>
      <c r="W131" s="29"/>
      <c r="X131" s="29"/>
    </row>
    <row r="132" spans="3:24" x14ac:dyDescent="0.2">
      <c r="C132" s="29"/>
      <c r="D132" s="29"/>
      <c r="E132" s="29"/>
      <c r="F132" s="29"/>
      <c r="G132" s="29"/>
      <c r="H132" s="29"/>
      <c r="I132" s="438"/>
      <c r="J132" s="438"/>
      <c r="K132" s="29"/>
      <c r="L132" s="29"/>
      <c r="M132" s="29"/>
      <c r="N132" s="29"/>
      <c r="O132" s="29"/>
      <c r="P132" s="29"/>
      <c r="Q132" s="29"/>
      <c r="R132" s="29"/>
      <c r="S132" s="29"/>
      <c r="T132" s="29"/>
      <c r="U132" s="29"/>
      <c r="V132" s="29"/>
      <c r="W132" s="29"/>
      <c r="X132" s="29"/>
    </row>
    <row r="133" spans="3:24" x14ac:dyDescent="0.2">
      <c r="C133" s="29"/>
      <c r="D133" s="29"/>
      <c r="E133" s="29"/>
      <c r="F133" s="29"/>
      <c r="G133" s="29"/>
      <c r="H133" s="29"/>
      <c r="I133" s="438"/>
      <c r="J133" s="438"/>
      <c r="K133" s="29"/>
      <c r="L133" s="29"/>
      <c r="M133" s="29"/>
      <c r="N133" s="29"/>
      <c r="O133" s="29"/>
      <c r="P133" s="29"/>
      <c r="Q133" s="29"/>
      <c r="R133" s="29"/>
      <c r="S133" s="29"/>
      <c r="T133" s="29"/>
      <c r="U133" s="29"/>
      <c r="V133" s="29"/>
      <c r="W133" s="29"/>
      <c r="X133" s="29"/>
    </row>
    <row r="134" spans="3:24" x14ac:dyDescent="0.2">
      <c r="C134" s="29"/>
      <c r="D134" s="29"/>
      <c r="E134" s="29"/>
      <c r="F134" s="29"/>
      <c r="G134" s="29"/>
      <c r="H134" s="29"/>
      <c r="I134" s="438"/>
      <c r="J134" s="438"/>
      <c r="K134" s="29"/>
      <c r="L134" s="29"/>
      <c r="M134" s="29"/>
      <c r="N134" s="29"/>
      <c r="O134" s="29"/>
      <c r="P134" s="29"/>
      <c r="Q134" s="29"/>
      <c r="R134" s="29"/>
      <c r="S134" s="29"/>
      <c r="T134" s="29"/>
      <c r="U134" s="29"/>
      <c r="V134" s="29"/>
      <c r="W134" s="29"/>
      <c r="X134" s="29"/>
    </row>
    <row r="135" spans="3:24" x14ac:dyDescent="0.2">
      <c r="C135" s="29"/>
      <c r="D135" s="29"/>
      <c r="E135" s="29"/>
      <c r="F135" s="29"/>
      <c r="G135" s="29"/>
      <c r="H135" s="29"/>
      <c r="I135" s="438"/>
      <c r="J135" s="438"/>
      <c r="K135" s="29"/>
      <c r="L135" s="29"/>
      <c r="M135" s="29"/>
      <c r="N135" s="29"/>
      <c r="O135" s="29"/>
      <c r="P135" s="29"/>
      <c r="Q135" s="29"/>
      <c r="R135" s="29"/>
      <c r="S135" s="29"/>
      <c r="T135" s="29"/>
      <c r="U135" s="29"/>
      <c r="V135" s="29"/>
      <c r="W135" s="29"/>
      <c r="X135" s="29"/>
    </row>
    <row r="136" spans="3:24" x14ac:dyDescent="0.2">
      <c r="C136" s="29"/>
      <c r="D136" s="29"/>
      <c r="E136" s="29"/>
      <c r="F136" s="29"/>
      <c r="G136" s="29"/>
      <c r="H136" s="29"/>
      <c r="I136" s="438"/>
      <c r="J136" s="438"/>
      <c r="K136" s="29"/>
      <c r="L136" s="29"/>
      <c r="M136" s="29"/>
      <c r="N136" s="29"/>
      <c r="O136" s="29"/>
      <c r="P136" s="29"/>
      <c r="Q136" s="29"/>
      <c r="R136" s="29"/>
      <c r="S136" s="29"/>
      <c r="T136" s="29"/>
      <c r="U136" s="29"/>
      <c r="V136" s="29"/>
      <c r="W136" s="29"/>
      <c r="X136" s="29"/>
    </row>
    <row r="137" spans="3:24" x14ac:dyDescent="0.2">
      <c r="C137" s="29"/>
      <c r="D137" s="29"/>
      <c r="E137" s="29"/>
      <c r="F137" s="29"/>
      <c r="G137" s="29"/>
      <c r="H137" s="29"/>
      <c r="I137" s="438"/>
      <c r="J137" s="438"/>
      <c r="K137" s="29"/>
      <c r="L137" s="29"/>
      <c r="M137" s="29"/>
      <c r="N137" s="29"/>
      <c r="O137" s="29"/>
      <c r="P137" s="29"/>
      <c r="Q137" s="29"/>
      <c r="R137" s="29"/>
      <c r="S137" s="29"/>
      <c r="T137" s="29"/>
      <c r="U137" s="29"/>
      <c r="V137" s="29"/>
      <c r="W137" s="29"/>
      <c r="X137" s="29"/>
    </row>
    <row r="138" spans="3:24" x14ac:dyDescent="0.2">
      <c r="C138" s="29"/>
      <c r="D138" s="29"/>
      <c r="E138" s="29"/>
      <c r="F138" s="29"/>
      <c r="G138" s="29"/>
      <c r="H138" s="29"/>
      <c r="I138" s="438"/>
      <c r="J138" s="438"/>
      <c r="K138" s="29"/>
      <c r="L138" s="29"/>
      <c r="M138" s="29"/>
      <c r="N138" s="29"/>
      <c r="O138" s="29"/>
      <c r="P138" s="29"/>
      <c r="Q138" s="29"/>
      <c r="R138" s="29"/>
      <c r="S138" s="29"/>
      <c r="T138" s="29"/>
      <c r="U138" s="29"/>
      <c r="V138" s="29"/>
      <c r="W138" s="29"/>
      <c r="X138" s="29"/>
    </row>
    <row r="139" spans="3:24" x14ac:dyDescent="0.2">
      <c r="W139" s="29"/>
      <c r="X139" s="29"/>
    </row>
  </sheetData>
  <mergeCells count="23">
    <mergeCell ref="C84:V84"/>
    <mergeCell ref="C85:V85"/>
    <mergeCell ref="C86:V86"/>
    <mergeCell ref="C87:V87"/>
    <mergeCell ref="C63:V63"/>
    <mergeCell ref="C64:V64"/>
    <mergeCell ref="C65:V65"/>
    <mergeCell ref="C83:V83"/>
    <mergeCell ref="B59:V59"/>
    <mergeCell ref="C60:V60"/>
    <mergeCell ref="C61:V61"/>
    <mergeCell ref="C62:V62"/>
    <mergeCell ref="B55:V55"/>
    <mergeCell ref="B56:V56"/>
    <mergeCell ref="B57:V57"/>
    <mergeCell ref="B46:C46"/>
    <mergeCell ref="B32:B36"/>
    <mergeCell ref="B50:X50"/>
    <mergeCell ref="B51:X51"/>
    <mergeCell ref="B54:V54"/>
    <mergeCell ref="B47:V47"/>
    <mergeCell ref="B52:X52"/>
    <mergeCell ref="B53:X53"/>
  </mergeCells>
  <phoneticPr fontId="34" type="noConversion"/>
  <pageMargins left="0.75" right="0.75" top="1" bottom="1" header="0.5" footer="0.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COVER</vt:lpstr>
      <vt:lpstr>Contents</vt:lpstr>
      <vt:lpstr>Table 1 - sip x region</vt:lpstr>
      <vt:lpstr>Table 2 - sip x category</vt:lpstr>
      <vt:lpstr>Table 3 - sip x grade</vt:lpstr>
      <vt:lpstr>Table 4 -SIP By LoS</vt:lpstr>
      <vt:lpstr>Table 5 - sip x diversity</vt:lpstr>
      <vt:lpstr>Table 5a - PSP sip x diversity</vt:lpstr>
      <vt:lpstr>Table 5b - HQ sip x diversity</vt:lpstr>
      <vt:lpstr>Table 5c - NPS sip x diversity</vt:lpstr>
      <vt:lpstr>6 Joiners &amp; Leavers by region</vt:lpstr>
      <vt:lpstr>7 Joiners &amp; Leavers by function</vt:lpstr>
      <vt:lpstr>8a-c Joiners &amp; Leavers by grade</vt:lpstr>
      <vt:lpstr>8d Leaving Rate by grade</vt:lpstr>
      <vt:lpstr>8e Leaving Rate by Region</vt:lpstr>
      <vt:lpstr>9Joiners &amp; Leavers by diversity</vt:lpstr>
      <vt:lpstr>10 Leavers By LoS</vt:lpstr>
      <vt:lpstr>11a Leavers by RFL</vt:lpstr>
      <vt:lpstr>11b Leavers by RFL &amp; Grade</vt:lpstr>
      <vt:lpstr>11c Leavers by RFL &amp; Region</vt:lpstr>
      <vt:lpstr>12 Snapshot of Estab x grade</vt:lpstr>
      <vt:lpstr>13 Snapshot of LDUs x grad</vt:lpstr>
      <vt:lpstr>14 Benchmark vs SIP</vt:lpstr>
      <vt:lpstr>15 Band 3-5 Quarterly Changes</vt:lpstr>
      <vt:lpstr>16 Sickness by Grade</vt:lpstr>
      <vt:lpstr>17 Sick reason</vt:lpstr>
      <vt:lpstr>18 Sickness, Region, Division</vt:lpstr>
      <vt:lpstr>'10 Leavers By LoS'!Print_Area</vt:lpstr>
      <vt:lpstr>'11a Leavers by RFL'!Print_Area</vt:lpstr>
      <vt:lpstr>'11b Leavers by RFL &amp; Grade'!Print_Area</vt:lpstr>
      <vt:lpstr>'11c Leavers by RFL &amp; Region'!Print_Area</vt:lpstr>
      <vt:lpstr>'12 Snapshot of Estab x grade'!Print_Area</vt:lpstr>
      <vt:lpstr>'13 Snapshot of LDUs x grad'!Print_Area</vt:lpstr>
      <vt:lpstr>'14 Benchmark vs SIP'!Print_Area</vt:lpstr>
      <vt:lpstr>'15 Band 3-5 Quarterly Changes'!Print_Area</vt:lpstr>
      <vt:lpstr>'6 Joiners &amp; Leavers by region'!Print_Area</vt:lpstr>
      <vt:lpstr>'7 Joiners &amp; Leavers by function'!Print_Area</vt:lpstr>
      <vt:lpstr>'8a-c Joiners &amp; Leavers by grade'!Print_Area</vt:lpstr>
      <vt:lpstr>'8d Leaving Rate by grade'!Print_Area</vt:lpstr>
      <vt:lpstr>'8e Leaving Rate by Region'!Print_Area</vt:lpstr>
      <vt:lpstr>'9Joiners &amp; Leavers by diversity'!Print_Area</vt:lpstr>
      <vt:lpstr>Contents!Print_Area</vt:lpstr>
      <vt:lpstr>COVER!Print_Area</vt:lpstr>
      <vt:lpstr>'Table 1 - sip x region'!Print_Area</vt:lpstr>
      <vt:lpstr>'Table 2 - sip x category'!Print_Area</vt:lpstr>
      <vt:lpstr>'Table 3 - sip x grade'!Print_Area</vt:lpstr>
      <vt:lpstr>'Table 4 -SIP By LoS'!Print_Area</vt:lpstr>
      <vt:lpstr>'Table 5 - sip x diversity'!Print_Area</vt:lpstr>
      <vt:lpstr>'Table 5a - PSP sip x diversity'!Print_Area</vt:lpstr>
      <vt:lpstr>'Table 5b - HQ sip x diversity'!Print_Area</vt:lpstr>
      <vt:lpstr>'Table 5c - NPS sip x diversity'!Print_Area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Faye, Paul [NOMS]</dc:creator>
  <cp:lastModifiedBy>Blake, Rachel [HMPS]</cp:lastModifiedBy>
  <cp:lastPrinted>2016-07-29T14:56:08Z</cp:lastPrinted>
  <dcterms:created xsi:type="dcterms:W3CDTF">1996-10-14T23:33:28Z</dcterms:created>
  <dcterms:modified xsi:type="dcterms:W3CDTF">2017-05-17T14:40:42Z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