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29" firstSheet="1" activeTab="9"/>
  </bookViews>
  <sheets>
    <sheet name="Contents" sheetId="3" r:id="rId1"/>
    <sheet name="flowchart" sheetId="4" r:id="rId2"/>
    <sheet name="5.01" sheetId="7" r:id="rId3"/>
    <sheet name="5.02" sheetId="56" r:id="rId4"/>
    <sheet name="5.03" sheetId="41" r:id="rId5"/>
    <sheet name="5.04" sheetId="42" r:id="rId6"/>
    <sheet name="5.05" sheetId="67" r:id="rId7"/>
    <sheet name="5.06 " sheetId="43" r:id="rId8"/>
    <sheet name="5.07 " sheetId="65" r:id="rId9"/>
    <sheet name="5.08" sheetId="63" r:id="rId10"/>
    <sheet name="5.09" sheetId="51" r:id="rId11"/>
    <sheet name="5.10" sheetId="68" r:id="rId12"/>
    <sheet name="5.11" sheetId="59" r:id="rId13"/>
    <sheet name="5.12" sheetId="55" r:id="rId14"/>
    <sheet name="5.13" sheetId="48" r:id="rId15"/>
    <sheet name="5.14" sheetId="49" r:id="rId16"/>
    <sheet name="5.15" sheetId="57" r:id="rId17"/>
    <sheet name="5.16" sheetId="64" r:id="rId18"/>
    <sheet name="5.17" sheetId="37" r:id="rId19"/>
    <sheet name="5.18" sheetId="46" r:id="rId20"/>
    <sheet name="Links" sheetId="47" r:id="rId21"/>
    <sheet name="figurexx" sheetId="25" state="hidden" r:id="rId22"/>
  </sheets>
  <definedNames>
    <definedName name="_AMO_UniqueIdentifier" localSheetId="17" hidden="1">"'fe2be5fa-63bc-4cb3-a54a-1fbd258acd65'"</definedName>
    <definedName name="_AMO_UniqueIdentifier" hidden="1">"'cc757c87-db6f-4f8d-b607-8b5710c6746a'"</definedName>
  </definedNames>
  <calcPr calcId="152511"/>
</workbook>
</file>

<file path=xl/calcChain.xml><?xml version="1.0" encoding="utf-8"?>
<calcChain xmlns="http://schemas.openxmlformats.org/spreadsheetml/2006/main">
  <c r="I30" i="42" l="1"/>
  <c r="I29" i="42"/>
  <c r="I28" i="42"/>
  <c r="I27" i="42"/>
  <c r="I26" i="42"/>
  <c r="G14" i="49" l="1"/>
  <c r="F14" i="49"/>
  <c r="E14" i="49"/>
  <c r="D14" i="49"/>
  <c r="C14" i="49"/>
  <c r="S7" i="25" l="1"/>
  <c r="T7" i="25"/>
  <c r="V7" i="25"/>
  <c r="W7" i="25" s="1"/>
  <c r="S8" i="25"/>
  <c r="U8" i="25" s="1"/>
  <c r="T8" i="25"/>
  <c r="V8" i="25"/>
  <c r="W8" i="25" s="1"/>
  <c r="S9" i="25"/>
  <c r="T9" i="25"/>
  <c r="V9" i="25"/>
  <c r="W9" i="25" s="1"/>
  <c r="S10" i="25"/>
  <c r="T10" i="25"/>
  <c r="V10" i="25"/>
  <c r="S11" i="25"/>
  <c r="T11" i="25"/>
  <c r="V11" i="25"/>
  <c r="S12" i="25"/>
  <c r="U12" i="25" s="1"/>
  <c r="T12" i="25"/>
  <c r="V12" i="25"/>
  <c r="W12" i="25" s="1"/>
  <c r="S13" i="25"/>
  <c r="T13" i="25"/>
  <c r="V13" i="25"/>
  <c r="S14" i="25"/>
  <c r="T14" i="25"/>
  <c r="V14" i="25"/>
  <c r="S15" i="25"/>
  <c r="T15" i="25"/>
  <c r="V15" i="25"/>
  <c r="S16" i="25"/>
  <c r="T16" i="25"/>
  <c r="V16" i="25"/>
  <c r="W16" i="25" s="1"/>
  <c r="S17" i="25"/>
  <c r="T17" i="25"/>
  <c r="V17" i="25"/>
  <c r="W17" i="25" s="1"/>
  <c r="S18" i="25"/>
  <c r="T18" i="25"/>
  <c r="V18" i="25"/>
  <c r="S19" i="25"/>
  <c r="T19" i="25"/>
  <c r="V19" i="25"/>
  <c r="S20" i="25"/>
  <c r="T20" i="25"/>
  <c r="V20" i="25"/>
  <c r="S21" i="25"/>
  <c r="T21" i="25"/>
  <c r="V21" i="25"/>
  <c r="S22" i="25"/>
  <c r="T22" i="25"/>
  <c r="V22" i="25"/>
  <c r="S23" i="25"/>
  <c r="T23" i="25"/>
  <c r="V23" i="25"/>
  <c r="S24" i="25"/>
  <c r="U24" i="25" s="1"/>
  <c r="T24" i="25"/>
  <c r="V24" i="25"/>
  <c r="S25" i="25"/>
  <c r="T25" i="25"/>
  <c r="V25" i="25"/>
  <c r="W25" i="25" s="1"/>
  <c r="S26" i="25"/>
  <c r="T26" i="25"/>
  <c r="V26" i="25"/>
  <c r="S27" i="25"/>
  <c r="T27" i="25"/>
  <c r="V27" i="25"/>
  <c r="S28" i="25"/>
  <c r="T28" i="25"/>
  <c r="U28" i="25"/>
  <c r="V28" i="25"/>
  <c r="S29" i="25"/>
  <c r="T29" i="25"/>
  <c r="U29" i="25" s="1"/>
  <c r="V29" i="25"/>
  <c r="S30" i="25"/>
  <c r="T30" i="25"/>
  <c r="V30" i="25"/>
  <c r="S31" i="25"/>
  <c r="T31" i="25"/>
  <c r="V31" i="25"/>
  <c r="W31" i="25" s="1"/>
  <c r="S32" i="25"/>
  <c r="T32" i="25"/>
  <c r="V32" i="25"/>
  <c r="S33" i="25"/>
  <c r="T33" i="25"/>
  <c r="U33" i="25" s="1"/>
  <c r="V33" i="25"/>
  <c r="W33" i="25" s="1"/>
  <c r="S34" i="25"/>
  <c r="T34" i="25"/>
  <c r="V34" i="25"/>
  <c r="S35" i="25"/>
  <c r="T35" i="25"/>
  <c r="V35" i="25"/>
  <c r="W35" i="25" s="1"/>
  <c r="S36" i="25"/>
  <c r="T36" i="25"/>
  <c r="V36" i="25"/>
  <c r="S37" i="25"/>
  <c r="T37" i="25"/>
  <c r="V37" i="25"/>
  <c r="W37" i="25" s="1"/>
  <c r="S38" i="25"/>
  <c r="T38" i="25"/>
  <c r="V38" i="25"/>
  <c r="S39" i="25"/>
  <c r="T39" i="25"/>
  <c r="V39" i="25"/>
  <c r="S40" i="25"/>
  <c r="T40" i="25"/>
  <c r="V40" i="25"/>
  <c r="S41" i="25"/>
  <c r="T41" i="25"/>
  <c r="V41" i="25"/>
  <c r="W41" i="25" s="1"/>
  <c r="S42" i="25"/>
  <c r="T42" i="25"/>
  <c r="V42" i="25"/>
  <c r="S43" i="25"/>
  <c r="T43" i="25"/>
  <c r="U43" i="25" s="1"/>
  <c r="V43" i="25"/>
  <c r="W43" i="25" s="1"/>
  <c r="S44" i="25"/>
  <c r="T44" i="25"/>
  <c r="V44" i="25"/>
  <c r="S45" i="25"/>
  <c r="T45" i="25"/>
  <c r="V45" i="25"/>
  <c r="S46" i="25"/>
  <c r="T46" i="25"/>
  <c r="V46" i="25"/>
  <c r="S47" i="25"/>
  <c r="T47" i="25"/>
  <c r="V47" i="25"/>
  <c r="S48" i="25"/>
  <c r="T48" i="25"/>
  <c r="V48" i="25"/>
  <c r="S49" i="25"/>
  <c r="T49" i="25"/>
  <c r="V49" i="25"/>
  <c r="W49" i="25" s="1"/>
  <c r="U6" i="25"/>
  <c r="V6" i="25"/>
  <c r="W6" i="25" s="1"/>
  <c r="T6" i="25"/>
  <c r="S6" i="25"/>
  <c r="K7" i="25"/>
  <c r="L7" i="25"/>
  <c r="N7" i="25"/>
  <c r="O7" i="25" s="1"/>
  <c r="K8" i="25"/>
  <c r="M8" i="25" s="1"/>
  <c r="L8" i="25"/>
  <c r="N8" i="25"/>
  <c r="O8" i="25" s="1"/>
  <c r="K9" i="25"/>
  <c r="L9" i="25"/>
  <c r="M9" i="25" s="1"/>
  <c r="N9" i="25"/>
  <c r="O9" i="25" s="1"/>
  <c r="K10" i="25"/>
  <c r="L10" i="25"/>
  <c r="N10" i="25"/>
  <c r="K11" i="25"/>
  <c r="M11" i="25" s="1"/>
  <c r="L11" i="25"/>
  <c r="N11" i="25"/>
  <c r="O11" i="25" s="1"/>
  <c r="K12" i="25"/>
  <c r="L12" i="25"/>
  <c r="N12" i="25"/>
  <c r="O12" i="25" s="1"/>
  <c r="K13" i="25"/>
  <c r="L13" i="25"/>
  <c r="M13" i="25" s="1"/>
  <c r="N13" i="25"/>
  <c r="O13" i="25" s="1"/>
  <c r="K14" i="25"/>
  <c r="L14" i="25"/>
  <c r="N14" i="25"/>
  <c r="K15" i="25"/>
  <c r="M15" i="25" s="1"/>
  <c r="L15" i="25"/>
  <c r="N15" i="25"/>
  <c r="K16" i="25"/>
  <c r="L16" i="25"/>
  <c r="N16" i="25"/>
  <c r="O16" i="25" s="1"/>
  <c r="K17" i="25"/>
  <c r="L17" i="25"/>
  <c r="N17" i="25"/>
  <c r="O17" i="25" s="1"/>
  <c r="K18" i="25"/>
  <c r="L18" i="25"/>
  <c r="N18" i="25"/>
  <c r="K19" i="25"/>
  <c r="L19" i="25"/>
  <c r="N19" i="25"/>
  <c r="K20" i="25"/>
  <c r="M20" i="25" s="1"/>
  <c r="L20" i="25"/>
  <c r="N20" i="25"/>
  <c r="O20" i="25" s="1"/>
  <c r="K21" i="25"/>
  <c r="L21" i="25"/>
  <c r="N21" i="25"/>
  <c r="K22" i="25"/>
  <c r="L22" i="25"/>
  <c r="N22" i="25"/>
  <c r="K23" i="25"/>
  <c r="L23" i="25"/>
  <c r="N23" i="25"/>
  <c r="O23" i="25" s="1"/>
  <c r="K24" i="25"/>
  <c r="M24" i="25" s="1"/>
  <c r="L24" i="25"/>
  <c r="N24" i="25"/>
  <c r="O24" i="25" s="1"/>
  <c r="K25" i="25"/>
  <c r="L25" i="25"/>
  <c r="N25" i="25"/>
  <c r="O25" i="25" s="1"/>
  <c r="K26" i="25"/>
  <c r="L26" i="25"/>
  <c r="N26" i="25"/>
  <c r="K27" i="25"/>
  <c r="L27" i="25"/>
  <c r="N27" i="25"/>
  <c r="O27" i="25" s="1"/>
  <c r="K28" i="25"/>
  <c r="L28" i="25"/>
  <c r="N28" i="25"/>
  <c r="O28" i="25" s="1"/>
  <c r="K29" i="25"/>
  <c r="L29" i="25"/>
  <c r="N29" i="25"/>
  <c r="K30" i="25"/>
  <c r="L30" i="25"/>
  <c r="N30" i="25"/>
  <c r="K31" i="25"/>
  <c r="L31" i="25"/>
  <c r="M31" i="25"/>
  <c r="N31" i="25"/>
  <c r="O31" i="25" s="1"/>
  <c r="K32" i="25"/>
  <c r="L32" i="25"/>
  <c r="M32" i="25"/>
  <c r="N32" i="25"/>
  <c r="O32" i="25" s="1"/>
  <c r="K33" i="25"/>
  <c r="L33" i="25"/>
  <c r="N33" i="25"/>
  <c r="K34" i="25"/>
  <c r="L34" i="25"/>
  <c r="N34" i="25"/>
  <c r="K35" i="25"/>
  <c r="L35" i="25"/>
  <c r="N35" i="25"/>
  <c r="O35" i="25" s="1"/>
  <c r="K36" i="25"/>
  <c r="L36" i="25"/>
  <c r="N36" i="25"/>
  <c r="O36" i="25" s="1"/>
  <c r="K37" i="25"/>
  <c r="L37" i="25"/>
  <c r="N37" i="25"/>
  <c r="K38" i="25"/>
  <c r="L38" i="25"/>
  <c r="N38" i="25"/>
  <c r="K39" i="25"/>
  <c r="L39" i="25"/>
  <c r="N39" i="25"/>
  <c r="O39" i="25" s="1"/>
  <c r="K40" i="25"/>
  <c r="L40" i="25"/>
  <c r="N40" i="25"/>
  <c r="O40" i="25" s="1"/>
  <c r="K41" i="25"/>
  <c r="M41" i="25" s="1"/>
  <c r="L41" i="25"/>
  <c r="N41" i="25"/>
  <c r="K42" i="25"/>
  <c r="L42" i="25"/>
  <c r="N42" i="25"/>
  <c r="K43" i="25"/>
  <c r="L43" i="25"/>
  <c r="N43" i="25"/>
  <c r="O43" i="25" s="1"/>
  <c r="K44" i="25"/>
  <c r="L44" i="25"/>
  <c r="N44" i="25"/>
  <c r="O44" i="25" s="1"/>
  <c r="K45" i="25"/>
  <c r="L45" i="25"/>
  <c r="N45" i="25"/>
  <c r="K46" i="25"/>
  <c r="L46" i="25"/>
  <c r="N46" i="25"/>
  <c r="K47" i="25"/>
  <c r="M47" i="25" s="1"/>
  <c r="L47" i="25"/>
  <c r="N47" i="25"/>
  <c r="O47" i="25" s="1"/>
  <c r="K48" i="25"/>
  <c r="M48" i="25" s="1"/>
  <c r="L48" i="25"/>
  <c r="N48" i="25"/>
  <c r="O48" i="25" s="1"/>
  <c r="K49" i="25"/>
  <c r="L49" i="25"/>
  <c r="N49" i="25"/>
  <c r="N6" i="25"/>
  <c r="O6" i="25" s="1"/>
  <c r="L6" i="25"/>
  <c r="K6" i="25"/>
  <c r="M6" i="25" s="1"/>
  <c r="C7" i="25"/>
  <c r="D7" i="25"/>
  <c r="E7" i="25"/>
  <c r="F7" i="25"/>
  <c r="G7" i="25" s="1"/>
  <c r="C8" i="25"/>
  <c r="D8" i="25"/>
  <c r="E8" i="25"/>
  <c r="F8" i="25"/>
  <c r="G8" i="25" s="1"/>
  <c r="C9" i="25"/>
  <c r="D9" i="25"/>
  <c r="F9" i="25"/>
  <c r="C10" i="25"/>
  <c r="E10" i="25" s="1"/>
  <c r="G10" i="25" s="1"/>
  <c r="D10" i="25"/>
  <c r="F10" i="25"/>
  <c r="C11" i="25"/>
  <c r="D11" i="25"/>
  <c r="F11" i="25"/>
  <c r="G11" i="25" s="1"/>
  <c r="C12" i="25"/>
  <c r="D12" i="25"/>
  <c r="F12" i="25"/>
  <c r="G12" i="25" s="1"/>
  <c r="C13" i="25"/>
  <c r="D13" i="25"/>
  <c r="F13" i="25"/>
  <c r="C14" i="25"/>
  <c r="D14" i="25"/>
  <c r="F14" i="25"/>
  <c r="C15" i="25"/>
  <c r="D15" i="25"/>
  <c r="F15" i="25"/>
  <c r="G15" i="25" s="1"/>
  <c r="C16" i="25"/>
  <c r="D16" i="25"/>
  <c r="F16" i="25"/>
  <c r="G16" i="25" s="1"/>
  <c r="C17" i="25"/>
  <c r="D17" i="25"/>
  <c r="F17" i="25"/>
  <c r="C18" i="25"/>
  <c r="D18" i="25"/>
  <c r="F18" i="25"/>
  <c r="C19" i="25"/>
  <c r="D19" i="25"/>
  <c r="F19" i="25"/>
  <c r="G19" i="25" s="1"/>
  <c r="C20" i="25"/>
  <c r="D20" i="25"/>
  <c r="F20" i="25"/>
  <c r="C21" i="25"/>
  <c r="D21" i="25"/>
  <c r="F21" i="25"/>
  <c r="C22" i="25"/>
  <c r="D22" i="25"/>
  <c r="F22" i="25"/>
  <c r="C23" i="25"/>
  <c r="E23" i="25" s="1"/>
  <c r="D23" i="25"/>
  <c r="F23" i="25"/>
  <c r="G23" i="25" s="1"/>
  <c r="C24" i="25"/>
  <c r="E24" i="25" s="1"/>
  <c r="D24" i="25"/>
  <c r="F24" i="25"/>
  <c r="C25" i="25"/>
  <c r="D25" i="25"/>
  <c r="F25" i="25"/>
  <c r="C26" i="25"/>
  <c r="D26" i="25"/>
  <c r="F26" i="25"/>
  <c r="C27" i="25"/>
  <c r="D27" i="25"/>
  <c r="F27" i="25"/>
  <c r="G27" i="25" s="1"/>
  <c r="C28" i="25"/>
  <c r="D28" i="25"/>
  <c r="F28" i="25"/>
  <c r="C29" i="25"/>
  <c r="D29" i="25"/>
  <c r="F29" i="25"/>
  <c r="C30" i="25"/>
  <c r="D30" i="25"/>
  <c r="F30" i="25"/>
  <c r="C31" i="25"/>
  <c r="E31" i="25" s="1"/>
  <c r="D31" i="25"/>
  <c r="F31" i="25"/>
  <c r="G31" i="25" s="1"/>
  <c r="C32" i="25"/>
  <c r="E32" i="25" s="1"/>
  <c r="D32" i="25"/>
  <c r="F32" i="25"/>
  <c r="C33" i="25"/>
  <c r="D33" i="25"/>
  <c r="F33" i="25"/>
  <c r="C34" i="25"/>
  <c r="D34" i="25"/>
  <c r="F34" i="25"/>
  <c r="C35" i="25"/>
  <c r="D35" i="25"/>
  <c r="F35" i="25"/>
  <c r="G35" i="25" s="1"/>
  <c r="C36" i="25"/>
  <c r="E36" i="25" s="1"/>
  <c r="G36" i="25" s="1"/>
  <c r="D36" i="25"/>
  <c r="F36" i="25"/>
  <c r="C37" i="25"/>
  <c r="D37" i="25"/>
  <c r="F37" i="25"/>
  <c r="C38" i="25"/>
  <c r="D38" i="25"/>
  <c r="F38" i="25"/>
  <c r="C39" i="25"/>
  <c r="D39" i="25"/>
  <c r="E39" i="25"/>
  <c r="F39" i="25"/>
  <c r="G39" i="25" s="1"/>
  <c r="C40" i="25"/>
  <c r="D40" i="25"/>
  <c r="E40" i="25"/>
  <c r="F40" i="25"/>
  <c r="C41" i="25"/>
  <c r="D41" i="25"/>
  <c r="F41" i="25"/>
  <c r="C42" i="25"/>
  <c r="E42" i="25" s="1"/>
  <c r="G42" i="25" s="1"/>
  <c r="D42" i="25"/>
  <c r="F42" i="25"/>
  <c r="C43" i="25"/>
  <c r="D43" i="25"/>
  <c r="F43" i="25"/>
  <c r="G43" i="25" s="1"/>
  <c r="C44" i="25"/>
  <c r="D44" i="25"/>
  <c r="F44" i="25"/>
  <c r="C45" i="25"/>
  <c r="D45" i="25"/>
  <c r="F45" i="25"/>
  <c r="C46" i="25"/>
  <c r="D46" i="25"/>
  <c r="F46" i="25"/>
  <c r="C47" i="25"/>
  <c r="D47" i="25"/>
  <c r="F47" i="25"/>
  <c r="G47" i="25" s="1"/>
  <c r="C48" i="25"/>
  <c r="D48" i="25"/>
  <c r="F48" i="25"/>
  <c r="C49" i="25"/>
  <c r="D49" i="25"/>
  <c r="F49" i="25"/>
  <c r="F6" i="25"/>
  <c r="G6" i="25" s="1"/>
  <c r="D6" i="25"/>
  <c r="C6" i="25"/>
  <c r="E47" i="25" l="1"/>
  <c r="E15" i="25"/>
  <c r="M35" i="25"/>
  <c r="U31" i="25"/>
  <c r="W28" i="25"/>
  <c r="U26" i="25"/>
  <c r="W26" i="25" s="1"/>
  <c r="E48" i="25"/>
  <c r="E26" i="25"/>
  <c r="G26" i="25" s="1"/>
  <c r="E20" i="25"/>
  <c r="G20" i="25" s="1"/>
  <c r="E16" i="25"/>
  <c r="M40" i="25"/>
  <c r="U44" i="25"/>
  <c r="W44" i="25" s="1"/>
  <c r="U40" i="25"/>
  <c r="M39" i="25"/>
  <c r="E49" i="25"/>
  <c r="E43" i="25"/>
  <c r="E33" i="25"/>
  <c r="E27" i="25"/>
  <c r="E17" i="25"/>
  <c r="E11" i="25"/>
  <c r="M42" i="25"/>
  <c r="O42" i="25" s="1"/>
  <c r="M36" i="25"/>
  <c r="M26" i="25"/>
  <c r="M16" i="25"/>
  <c r="M12" i="25"/>
  <c r="U46" i="25"/>
  <c r="U41" i="25"/>
  <c r="U36" i="25"/>
  <c r="W36" i="25" s="1"/>
  <c r="U32" i="25"/>
  <c r="W32" i="25" s="1"/>
  <c r="U14" i="25"/>
  <c r="U9" i="25"/>
  <c r="E44" i="25"/>
  <c r="G44" i="25" s="1"/>
  <c r="E34" i="25"/>
  <c r="G34" i="25" s="1"/>
  <c r="E28" i="25"/>
  <c r="G28" i="25" s="1"/>
  <c r="E18" i="25"/>
  <c r="G18" i="25" s="1"/>
  <c r="E12" i="25"/>
  <c r="M49" i="25"/>
  <c r="M43" i="25"/>
  <c r="M33" i="25"/>
  <c r="M27" i="25"/>
  <c r="M22" i="25"/>
  <c r="O22" i="25" s="1"/>
  <c r="U42" i="25"/>
  <c r="W42" i="25" s="1"/>
  <c r="U37" i="25"/>
  <c r="U19" i="25"/>
  <c r="U15" i="25"/>
  <c r="E6" i="25"/>
  <c r="E41" i="25"/>
  <c r="E35" i="25"/>
  <c r="E25" i="25"/>
  <c r="E19" i="25"/>
  <c r="E9" i="25"/>
  <c r="M44" i="25"/>
  <c r="M34" i="25"/>
  <c r="O34" i="25" s="1"/>
  <c r="M29" i="25"/>
  <c r="O29" i="25" s="1"/>
  <c r="M28" i="25"/>
  <c r="M25" i="25"/>
  <c r="M10" i="25"/>
  <c r="U49" i="25"/>
  <c r="U48" i="25"/>
  <c r="W48" i="25" s="1"/>
  <c r="U39" i="25"/>
  <c r="U30" i="25"/>
  <c r="U20" i="25"/>
  <c r="W20" i="25" s="1"/>
  <c r="U17" i="25"/>
  <c r="U16" i="25"/>
  <c r="U13" i="25"/>
  <c r="U7" i="25"/>
  <c r="E45" i="25"/>
  <c r="G45" i="25" s="1"/>
  <c r="E37" i="25"/>
  <c r="G37" i="25" s="1"/>
  <c r="G24" i="25"/>
  <c r="M37" i="25"/>
  <c r="O37" i="25" s="1"/>
  <c r="M23" i="25"/>
  <c r="W40" i="25"/>
  <c r="U38" i="25"/>
  <c r="W38" i="25" s="1"/>
  <c r="U27" i="25"/>
  <c r="U22" i="25"/>
  <c r="W22" i="25" s="1"/>
  <c r="U11" i="25"/>
  <c r="E46" i="25"/>
  <c r="G46" i="25" s="1"/>
  <c r="E38" i="25"/>
  <c r="G38" i="25" s="1"/>
  <c r="E30" i="25"/>
  <c r="G30" i="25" s="1"/>
  <c r="E22" i="25"/>
  <c r="G22" i="25" s="1"/>
  <c r="E14" i="25"/>
  <c r="G14" i="25" s="1"/>
  <c r="M46" i="25"/>
  <c r="O46" i="25" s="1"/>
  <c r="M38" i="25"/>
  <c r="O38" i="25" s="1"/>
  <c r="M30" i="25"/>
  <c r="O30" i="25" s="1"/>
  <c r="M21" i="25"/>
  <c r="M19" i="25"/>
  <c r="M14" i="25"/>
  <c r="O14" i="25" s="1"/>
  <c r="U45" i="25"/>
  <c r="U35" i="25"/>
  <c r="U34" i="25"/>
  <c r="W34" i="25" s="1"/>
  <c r="U25" i="25"/>
  <c r="U23" i="25"/>
  <c r="U18" i="25"/>
  <c r="W18" i="25" s="1"/>
  <c r="G48" i="25"/>
  <c r="G40" i="25"/>
  <c r="G32" i="25"/>
  <c r="E29" i="25"/>
  <c r="G29" i="25" s="1"/>
  <c r="E21" i="25"/>
  <c r="G21" i="25" s="1"/>
  <c r="E13" i="25"/>
  <c r="G13" i="25" s="1"/>
  <c r="M45" i="25"/>
  <c r="O45" i="25" s="1"/>
  <c r="M18" i="25"/>
  <c r="O18" i="25" s="1"/>
  <c r="M7" i="25"/>
  <c r="W24" i="25"/>
  <c r="G49" i="25"/>
  <c r="G41" i="25"/>
  <c r="G33" i="25"/>
  <c r="G25" i="25"/>
  <c r="G17" i="25"/>
  <c r="G9" i="25"/>
  <c r="O49" i="25"/>
  <c r="O41" i="25"/>
  <c r="O33" i="25"/>
  <c r="O26" i="25"/>
  <c r="M17" i="25"/>
  <c r="O10" i="25"/>
  <c r="U47" i="25"/>
  <c r="W46" i="25"/>
  <c r="W30" i="25"/>
  <c r="U21" i="25"/>
  <c r="W14" i="25"/>
  <c r="U10" i="25"/>
  <c r="W10" i="25" s="1"/>
  <c r="W45" i="25"/>
  <c r="W39" i="25"/>
  <c r="W29" i="25"/>
  <c r="W23" i="25"/>
  <c r="W13" i="25"/>
  <c r="W19" i="25"/>
  <c r="W47" i="25"/>
  <c r="W21" i="25"/>
  <c r="W15" i="25"/>
  <c r="W27" i="25"/>
  <c r="W11" i="25"/>
  <c r="O19" i="25"/>
  <c r="O21" i="25"/>
  <c r="O15" i="25"/>
</calcChain>
</file>

<file path=xl/sharedStrings.xml><?xml version="1.0" encoding="utf-8"?>
<sst xmlns="http://schemas.openxmlformats.org/spreadsheetml/2006/main" count="1247" uniqueCount="392">
  <si>
    <t>Contents</t>
  </si>
  <si>
    <t>OUT OF COURT DISPOSALS</t>
  </si>
  <si>
    <t>PNDS</t>
  </si>
  <si>
    <t xml:space="preserve">Cautions </t>
  </si>
  <si>
    <t>Females</t>
  </si>
  <si>
    <t>Males</t>
  </si>
  <si>
    <t>COURT PROCEEDINGS AND SENTENCING</t>
  </si>
  <si>
    <t>Proceedings</t>
  </si>
  <si>
    <t xml:space="preserve">Convictions </t>
  </si>
  <si>
    <t xml:space="preserve">Sentencing </t>
  </si>
  <si>
    <t>Sentenced</t>
  </si>
  <si>
    <t>Fine</t>
  </si>
  <si>
    <t>Community sentence</t>
  </si>
  <si>
    <t>Suspended sentence</t>
  </si>
  <si>
    <t>Custody</t>
  </si>
  <si>
    <t>Other</t>
  </si>
  <si>
    <t>Custody rate</t>
  </si>
  <si>
    <t>Average custodial sentence length (months)</t>
  </si>
  <si>
    <t>PREVIOUS CRIMINAL HISTORIES</t>
  </si>
  <si>
    <t>First time entrants</t>
  </si>
  <si>
    <t xml:space="preserve">15 or more previous convictions / cautions </t>
  </si>
  <si>
    <t>Cautions</t>
  </si>
  <si>
    <t>Total (all)</t>
  </si>
  <si>
    <t>Total (known)</t>
  </si>
  <si>
    <t>Year</t>
  </si>
  <si>
    <t>back to contents</t>
  </si>
  <si>
    <t>Male</t>
  </si>
  <si>
    <t>Female</t>
  </si>
  <si>
    <t>Convictions</t>
  </si>
  <si>
    <t>Absolute discharge</t>
  </si>
  <si>
    <t>Conditional discharge</t>
  </si>
  <si>
    <t>Immediate custody</t>
  </si>
  <si>
    <t>Otherwise dealt with</t>
  </si>
  <si>
    <t>Compensation</t>
  </si>
  <si>
    <t xml:space="preserve">Not stated </t>
  </si>
  <si>
    <t>ACSL(months)</t>
  </si>
  <si>
    <t>PNDs</t>
  </si>
  <si>
    <t>Not stated</t>
  </si>
  <si>
    <t>Juveniles</t>
  </si>
  <si>
    <t>Adults</t>
  </si>
  <si>
    <t>Summary motoring</t>
  </si>
  <si>
    <t>Indictable only</t>
  </si>
  <si>
    <t>Triable either way</t>
  </si>
  <si>
    <t>Summary non-motoring</t>
  </si>
  <si>
    <t>All persons</t>
  </si>
  <si>
    <t>Table 5.02: Persons proceeded against at the magistrates' court by offence group and sex, England and Wales, 2005 to 2015</t>
  </si>
  <si>
    <t>Conviction ratio</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</si>
  <si>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</si>
  <si>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Data are given on a principal disposal basis.                                                                                                                                                                                                          </t>
  </si>
  <si>
    <t>(4) Due to limitations in data supply, fine data from magistrates’ courts has been omitted from our data since 2009 of values between £10,000 and £99,999.</t>
  </si>
  <si>
    <t>Prosecutions, convictions and sentencing</t>
  </si>
  <si>
    <t>Link to data sources used in these tables and bulletin</t>
  </si>
  <si>
    <t>Flowchart</t>
  </si>
  <si>
    <t>The journey of males and females through the criminal justice system, 2015</t>
  </si>
  <si>
    <t>Notes:</t>
  </si>
  <si>
    <t>*</t>
  </si>
  <si>
    <t>2010</t>
  </si>
  <si>
    <t>Total known</t>
  </si>
  <si>
    <t>Unknown</t>
  </si>
  <si>
    <t>Total all</t>
  </si>
  <si>
    <t>Legal aid category</t>
  </si>
  <si>
    <t>Pre-charge suspects</t>
  </si>
  <si>
    <t>Charged defendants</t>
  </si>
  <si>
    <t>Representation at magistrates' court</t>
  </si>
  <si>
    <t>Prison Law</t>
  </si>
  <si>
    <t>Offence group</t>
  </si>
  <si>
    <t>Other offences</t>
  </si>
  <si>
    <t>Total</t>
  </si>
  <si>
    <t>Anti-social behaviour orders</t>
  </si>
  <si>
    <t>Burglary</t>
  </si>
  <si>
    <t>Criminal damage</t>
  </si>
  <si>
    <t>Drug offences</t>
  </si>
  <si>
    <t>Fraud and forgery and other offences of dishonesty not otherwise categorised</t>
  </si>
  <si>
    <t>Homicide and related grave offences</t>
  </si>
  <si>
    <t>Offences against the person</t>
  </si>
  <si>
    <t>Public order offences</t>
  </si>
  <si>
    <t>Robbery</t>
  </si>
  <si>
    <t>Sexual offences and associated offences against children</t>
  </si>
  <si>
    <t>Sexual offender orders</t>
  </si>
  <si>
    <t>Theft (including taking vehicle without consent)</t>
  </si>
  <si>
    <t>Immediate Custody</t>
  </si>
  <si>
    <t>--</t>
  </si>
  <si>
    <t>Disciplinary matters - Written Representations</t>
  </si>
  <si>
    <t>Parole Board - Written Representations</t>
  </si>
  <si>
    <t>Parole and disciplinary matters - Oral Representations</t>
  </si>
  <si>
    <t>Prison Law Advice and Assistance Matters</t>
  </si>
  <si>
    <t>Offence type</t>
  </si>
  <si>
    <t>Arrested and held in custody</t>
  </si>
  <si>
    <t>Outcome</t>
  </si>
  <si>
    <t>Relative Rate Index (RRI) for females versus males, England and Wales, 2015</t>
  </si>
  <si>
    <t xml:space="preserve"> https://www.gov.uk/government/statistics/legal-aid-statistics-april-to-june-2016</t>
  </si>
  <si>
    <r>
      <rPr>
        <b/>
        <sz val="9"/>
        <rFont val="Arial"/>
        <family val="2"/>
      </rPr>
      <t>Pre-charge:</t>
    </r>
    <r>
      <rPr>
        <sz val="9"/>
        <rFont val="Arial"/>
        <family val="2"/>
      </rPr>
      <t xml:space="preserve"> advice on rights and options pre-charge, in the station, in person by solicitor or outside the police station relating to pre-charge; or applications to extend detention.</t>
    </r>
  </si>
  <si>
    <r>
      <rPr>
        <b/>
        <sz val="9"/>
        <rFont val="Arial"/>
        <family val="2"/>
      </rPr>
      <t>Charged defendants:</t>
    </r>
    <r>
      <rPr>
        <sz val="9"/>
        <rFont val="Arial"/>
        <family val="2"/>
      </rPr>
      <t xml:space="preserve"> Appeals, reviews, and other work outside of court for defendants charged with a criminal offence</t>
    </r>
  </si>
  <si>
    <r>
      <rPr>
        <b/>
        <sz val="9"/>
        <rFont val="Arial"/>
        <family val="2"/>
      </rPr>
      <t>Magistrates’ court:</t>
    </r>
    <r>
      <rPr>
        <sz val="9"/>
        <rFont val="Arial"/>
        <family val="2"/>
      </rPr>
      <t xml:space="preserve"> solicitor preparation for appearance or trial. Representation within the Magistrates’ Court, often by a solicitor advocate or junior barrister. Excludes court duty solicitor sessions.</t>
    </r>
  </si>
  <si>
    <r>
      <rPr>
        <b/>
        <sz val="9"/>
        <rFont val="Arial"/>
        <family val="2"/>
      </rPr>
      <t>Prison law:</t>
    </r>
    <r>
      <rPr>
        <sz val="9"/>
        <rFont val="Arial"/>
        <family val="2"/>
      </rPr>
      <t xml:space="preserve"> advice for prisoners relating to their treatment or discipline in prison (e.g. parole hearings) and their progression through the prison system.</t>
    </r>
  </si>
  <si>
    <t>Relative Rate index (RRI)</t>
  </si>
  <si>
    <t>Police station, magistrates' court and prison law legal aid workload by sex, in England and Wales, 2010-2015</t>
  </si>
  <si>
    <t>Police station, magistrates' court and prison law legal aid workload by category and sex, in England and Wales, 2010-2015</t>
  </si>
  <si>
    <t>Out of court disposals</t>
  </si>
  <si>
    <t>https://www.gov.uk/government/statistics/criminal-justice-system-statistics-quarterly-december-2015</t>
  </si>
  <si>
    <t>https://www.gov.uk/government/uploads/system/uploads/attachment_data/file/524328/out-of-court-disposal-data-tool.xlsx</t>
  </si>
  <si>
    <t>https://www.gov.uk/government/uploads/system/uploads/attachment_data/file/524330/prosecutions-convictions-and-remands-data-tool.xlsx</t>
  </si>
  <si>
    <t>https://www.gov.uk/government/uploads/system/uploads/attachment_data/file/524334/sentencing-data-tool-2015.xlsx</t>
  </si>
  <si>
    <t>Detailed offence breakdown</t>
  </si>
  <si>
    <t>https://www.gov.uk/government/uploads/system/uploads/attachment_data/file/524326/cjs-outcomes-by-offence.xlsx</t>
  </si>
  <si>
    <t>Links</t>
  </si>
  <si>
    <t>Publication front page:</t>
  </si>
  <si>
    <t>Further information on legal aid can be found in Legal aid statistics: April to June 2016 (and previous versions)</t>
  </si>
  <si>
    <t>https://www.gov.uk/government/statistics/offender-management-statistics-quarterly-april-to-june-2016</t>
  </si>
  <si>
    <t>Further information on pre-sentence preports can be found in Offender management statistics quarterly: April to June 2016  (and previous versions)</t>
  </si>
  <si>
    <r>
      <t xml:space="preserve">2012 </t>
    </r>
    <r>
      <rPr>
        <b/>
        <vertAlign val="superscript"/>
        <sz val="10"/>
        <rFont val="Arial Bold"/>
      </rPr>
      <t>(1)</t>
    </r>
  </si>
  <si>
    <t>Fast Delivery PSR written</t>
  </si>
  <si>
    <t>Fast Delivery PSR oral</t>
  </si>
  <si>
    <t xml:space="preserve">(1)  Due to a change to the court report data collection process from April 2012, the data quality of the pre-sentence report data improved, and as a result caution applies when making comparisons with statistics prior to 2012. </t>
  </si>
  <si>
    <t>(2)  Excludes deferred sentence reports, breach reports and court review reports.</t>
  </si>
  <si>
    <t>Numbers</t>
  </si>
  <si>
    <t>Sentence given</t>
  </si>
  <si>
    <t>Suspended Sentence Order</t>
  </si>
  <si>
    <t xml:space="preserve">Community sentence </t>
  </si>
  <si>
    <t xml:space="preserve">  Fine  </t>
  </si>
  <si>
    <t xml:space="preserve">  All  Sentences   </t>
  </si>
  <si>
    <t>Absolute/conditional discharge</t>
  </si>
  <si>
    <t xml:space="preserve">All sentences   </t>
  </si>
  <si>
    <t>All</t>
  </si>
  <si>
    <t>Percentages</t>
  </si>
  <si>
    <t>Pre-sentencing reports</t>
  </si>
  <si>
    <t xml:space="preserve">Court reports prepared by the Probation Service by type of report, court, and gender,  England and Wales, 2012 to 2015 </t>
  </si>
  <si>
    <t>No solicitor(s)</t>
  </si>
  <si>
    <t>Has solicitor(s)</t>
  </si>
  <si>
    <t>Unknown advocate representation</t>
  </si>
  <si>
    <t>No advocate representation</t>
  </si>
  <si>
    <t>Represented by advocate</t>
  </si>
  <si>
    <t>Representation status at first hearing</t>
  </si>
  <si>
    <t>4) Percentages may not sum due to rounding.</t>
  </si>
  <si>
    <t>2) Includes defendants who were known to be represented by an advocate or solicitor at first hearing.</t>
  </si>
  <si>
    <t>Number</t>
  </si>
  <si>
    <t>6) Totals may not sum due to rounding.</t>
  </si>
  <si>
    <t>1) Includes cases with an offence to completion time greater than 10 years but excludes a small number of cases with identified data quality issues and breaches.</t>
  </si>
  <si>
    <t>Unknown offence</t>
  </si>
  <si>
    <t>Summary Non-Motoring</t>
  </si>
  <si>
    <t>Fraud Offences</t>
  </si>
  <si>
    <t>Miscellaneous crimes against society</t>
  </si>
  <si>
    <t>Possession of weapons</t>
  </si>
  <si>
    <t>Criminal damage and arson</t>
  </si>
  <si>
    <t>Theft Offences</t>
  </si>
  <si>
    <t>Sexual offences</t>
  </si>
  <si>
    <t>Violence against the person</t>
  </si>
  <si>
    <t>2011</t>
  </si>
  <si>
    <t>Mean</t>
  </si>
  <si>
    <r>
      <t>Offence to completion</t>
    </r>
    <r>
      <rPr>
        <b/>
        <vertAlign val="superscript"/>
        <sz val="10"/>
        <rFont val="Arial"/>
        <family val="2"/>
      </rPr>
      <t>6</t>
    </r>
  </si>
  <si>
    <t xml:space="preserve">First listing to completion </t>
  </si>
  <si>
    <t xml:space="preserve">Charge or laying of information to first listing </t>
  </si>
  <si>
    <t xml:space="preserve">Offence to charge or laying of information </t>
  </si>
  <si>
    <t>At court</t>
  </si>
  <si>
    <t>Pre-court</t>
  </si>
  <si>
    <t>Number of defendants whose cases have completed</t>
  </si>
  <si>
    <t>10) These figures are published as "experimental statistics".</t>
  </si>
  <si>
    <t>7) A median value of 0 indicates that the case had a first listing and completed on the same day.</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</si>
  <si>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</si>
  <si>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Statistics are sourced from linked magistrates' courts and Crown Court adminstrative data systems - with a match rate of around 95%.</t>
  </si>
  <si>
    <t>5) Excludes cases in the magistrates' court that are committed to the Crown Court.</t>
  </si>
  <si>
    <t>2) Includes all criminal cases which have received a verdict and concluded in the specified time period, in either the magistrates' courts or the Crown Court.</t>
  </si>
  <si>
    <t>All completed criminal cases</t>
  </si>
  <si>
    <t>Local Authority</t>
  </si>
  <si>
    <t>Driver and Vehicle Licensing Authority (DVLA)</t>
  </si>
  <si>
    <t>TV Licence Enforcement Office (TVLEO)</t>
  </si>
  <si>
    <t>Police</t>
  </si>
  <si>
    <t>2014</t>
  </si>
  <si>
    <t>2012</t>
  </si>
  <si>
    <t>Type of prosecutor</t>
  </si>
  <si>
    <t xml:space="preserve">England and Wales </t>
  </si>
  <si>
    <t>Prosecuting authority</t>
  </si>
  <si>
    <t>Criminal legal aid statistics</t>
  </si>
  <si>
    <t>Case management</t>
  </si>
  <si>
    <t>Timeliness</t>
  </si>
  <si>
    <t>Appeals</t>
  </si>
  <si>
    <t>Election type</t>
  </si>
  <si>
    <t>5.10</t>
  </si>
  <si>
    <t xml:space="preserve">Driving and motor vehicle offences </t>
  </si>
  <si>
    <t>Driving and motor vehicle offences</t>
  </si>
  <si>
    <t>Representation at Crown Court</t>
  </si>
  <si>
    <t>Sex</t>
  </si>
  <si>
    <t>1) These figures are published as “experimental statistics”.</t>
  </si>
  <si>
    <r>
      <t>Known represention</t>
    </r>
    <r>
      <rPr>
        <b/>
        <vertAlign val="superscript"/>
        <sz val="10"/>
        <color indexed="8"/>
        <rFont val="Arial"/>
        <family val="2"/>
      </rPr>
      <t>(2)</t>
    </r>
  </si>
  <si>
    <r>
      <t>No representation / unknown</t>
    </r>
    <r>
      <rPr>
        <b/>
        <vertAlign val="superscript"/>
        <sz val="10"/>
        <color indexed="8"/>
        <rFont val="Arial"/>
        <family val="2"/>
      </rPr>
      <t>(3)</t>
    </r>
  </si>
  <si>
    <r>
      <t>Percentage</t>
    </r>
    <r>
      <rPr>
        <vertAlign val="superscript"/>
        <sz val="10"/>
        <rFont val="Arial"/>
        <family val="2"/>
      </rPr>
      <t>(4)</t>
    </r>
  </si>
  <si>
    <t>3) Includes defendants who did not have an advocate recorded at the first hearing and defendants whose advocate representation was unknown.</t>
  </si>
  <si>
    <t>Representation status, at first hearing, of defendants dealt with in the Crown Court, by sex, England and Wales, 2010 - 2015</t>
  </si>
  <si>
    <t>Advocate and solicitor representation, at first hearing, of defendants dealt with in the Crown Court by sex, England and Wales, 2010 - 2015</t>
  </si>
  <si>
    <r>
      <t>Election type</t>
    </r>
    <r>
      <rPr>
        <vertAlign val="superscript"/>
        <sz val="10"/>
        <rFont val="Arial"/>
        <family val="2"/>
      </rPr>
      <t>(3)</t>
    </r>
  </si>
  <si>
    <t>Total number of defendants dealt with in trial cases</t>
  </si>
  <si>
    <t>Plea Entered</t>
  </si>
  <si>
    <t>No Plea Entered</t>
  </si>
  <si>
    <r>
      <t>Guilty (to all counts)</t>
    </r>
    <r>
      <rPr>
        <vertAlign val="superscript"/>
        <sz val="10"/>
        <rFont val="Arial"/>
        <family val="2"/>
      </rPr>
      <t>(4)</t>
    </r>
  </si>
  <si>
    <r>
      <t>Not Guilty</t>
    </r>
    <r>
      <rPr>
        <vertAlign val="superscript"/>
        <sz val="10"/>
        <rFont val="Arial"/>
        <family val="2"/>
      </rPr>
      <t>(5)</t>
    </r>
  </si>
  <si>
    <t>All election types</t>
  </si>
  <si>
    <t>Direction of Magistrates</t>
  </si>
  <si>
    <t>Election of the accused</t>
  </si>
  <si>
    <t>Missing</t>
  </si>
  <si>
    <t>1) The reporting period is defined by the date on which the defendant was dealt with.</t>
  </si>
  <si>
    <t>2)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</si>
  <si>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</si>
  <si>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Includes cases where defendants plead not guilty to all counts and also cases where defendants plead not guilty to some counts.</t>
  </si>
  <si>
    <t>Total appellants dealt with</t>
  </si>
  <si>
    <t>Appeals against verdict</t>
  </si>
  <si>
    <t>Appeals against sentence</t>
  </si>
  <si>
    <t>Allowed</t>
  </si>
  <si>
    <t>Dismissed</t>
  </si>
  <si>
    <t>% allowed</t>
  </si>
  <si>
    <t>Appeals (against decisions of magistrates' courts) dealt with in the Crown Court, by sex of defendants in case, appeal type and result, England and Wales, 2010 - 2015</t>
  </si>
  <si>
    <r>
      <t>Total number of trials</t>
    </r>
    <r>
      <rPr>
        <b/>
        <vertAlign val="superscript"/>
        <sz val="10"/>
        <rFont val="Arial"/>
        <family val="2"/>
      </rPr>
      <t>1</t>
    </r>
  </si>
  <si>
    <t>Effective trials</t>
  </si>
  <si>
    <t>Cracked trials</t>
  </si>
  <si>
    <t>Ineffective trials</t>
  </si>
  <si>
    <t>Male and female</t>
  </si>
  <si>
    <r>
      <t xml:space="preserve">Other </t>
    </r>
    <r>
      <rPr>
        <b/>
        <vertAlign val="superscript"/>
        <sz val="10"/>
        <rFont val="Arial"/>
        <family val="2"/>
      </rPr>
      <t>(5)</t>
    </r>
  </si>
  <si>
    <t>3) Excludes warned list cases.</t>
  </si>
  <si>
    <t>5) Includes companies and defendants whose sex was not recorded.</t>
  </si>
  <si>
    <t>6) Data quality improvements have resulted in small revisions to 2010 and 2011 figures.</t>
  </si>
  <si>
    <t xml:space="preserve">7) Methodological improvements have been made to the data from Q1 2014, such as ensuring all duplicate records have been removed. </t>
  </si>
  <si>
    <t>8) Sex of defendants is taken from the case as a whole and not the specific trial hearing. Some trial hearings will not have all defendants present. In these instances the trial will still be defined by all the defendants relating to that case.</t>
  </si>
  <si>
    <t>5.09</t>
  </si>
  <si>
    <t>Number of completed criminal cases, including cases over ten years, by prosecutor type and gender, England and Wales, 2011 - 2015</t>
  </si>
  <si>
    <t>Unknown sex</t>
  </si>
  <si>
    <t>-</t>
  </si>
  <si>
    <t>- = Nil</t>
  </si>
  <si>
    <t>8) Committal proceedings were abolished nationally on 28th May 2013. Triable-either-way cases are now sent rather than committed for trial.</t>
  </si>
  <si>
    <t>9) From Q2 2015, the figures include Single Justice Procedure cases that were completed within magistrates’ courts in England and Wales, introduced in June 2015.</t>
  </si>
  <si>
    <t>1) These figures are published as "experimental statistics".</t>
  </si>
  <si>
    <t>1) The total number of trials listed during the reporting period indicated, i.e. the total number of male trials listed during 2010 was 37,835.</t>
  </si>
  <si>
    <t>Source: Libra MIS.</t>
  </si>
  <si>
    <t>Source: CREST MIS</t>
  </si>
  <si>
    <t>Average number of days taken from offence to completion for criminal cases, England and Wales, 2010 - 2015</t>
  </si>
  <si>
    <t>Effectiveness of Crown Court trials, by sex of defendant(s) in case for trial, England and Wales, 2010 - 2015</t>
  </si>
  <si>
    <r>
      <t>Vacated trials</t>
    </r>
    <r>
      <rPr>
        <b/>
        <vertAlign val="superscript"/>
        <sz val="10"/>
        <rFont val="Arial"/>
        <family val="2"/>
      </rPr>
      <t xml:space="preserve"> (2) (3)</t>
    </r>
  </si>
  <si>
    <r>
      <t xml:space="preserve">Sex of defendant(s) in case </t>
    </r>
    <r>
      <rPr>
        <b/>
        <vertAlign val="superscript"/>
        <sz val="10"/>
        <rFont val="Arial"/>
        <family val="2"/>
      </rPr>
      <t>(8)</t>
    </r>
  </si>
  <si>
    <t>2) Includes all defendants in all cases completed in the magistrates' courts.</t>
  </si>
  <si>
    <t>3) These figures are published as "experimental statistics".</t>
  </si>
  <si>
    <t>Sentencing, RRI</t>
  </si>
  <si>
    <t>Prosecutions, convictions, remand &amp; RRI</t>
  </si>
  <si>
    <t xml:space="preserve">Summonsed </t>
  </si>
  <si>
    <t xml:space="preserve">Arrested and bailed  </t>
  </si>
  <si>
    <t xml:space="preserve">Arrested and held in custody </t>
  </si>
  <si>
    <t>Police remand</t>
  </si>
  <si>
    <t>Proceedings terminated early</t>
  </si>
  <si>
    <t>Discharged at committal proceedings</t>
  </si>
  <si>
    <t xml:space="preserve">Dismissed </t>
  </si>
  <si>
    <t>Court outcomes</t>
  </si>
  <si>
    <t xml:space="preserve">Convicted </t>
  </si>
  <si>
    <t xml:space="preserve">Sentenced  </t>
  </si>
  <si>
    <t>(per convicted at all courts)</t>
  </si>
  <si>
    <t>(per sentenced at all courts)</t>
  </si>
  <si>
    <t xml:space="preserve">Suspended Sentence  </t>
  </si>
  <si>
    <t xml:space="preserve">Community Sentence </t>
  </si>
  <si>
    <t>Found guilty at magistrates' court</t>
  </si>
  <si>
    <t>(3) Figures exclude persons where sex "Not Stated" and other offenders, i.e. companies, public bodies, etc.</t>
  </si>
  <si>
    <t>Otherwise death with</t>
  </si>
  <si>
    <t>Committed for trial to Crown Court</t>
  </si>
  <si>
    <t>Summary non-motoring (SNM)</t>
  </si>
  <si>
    <t>Summary motoring (SMO)</t>
  </si>
  <si>
    <t>Indictable only (IND)</t>
  </si>
  <si>
    <t>(per IND prosecuted at magistrates')</t>
  </si>
  <si>
    <t>(per IND sentenced at all courts)</t>
  </si>
  <si>
    <t>Triable either way (TEW)</t>
  </si>
  <si>
    <t>(per TEW prosecuted at magistrates')</t>
  </si>
  <si>
    <t>(per SNM prosecuted at magistrates')</t>
  </si>
  <si>
    <t>(per SMO prosecuted at magistrates')</t>
  </si>
  <si>
    <t>(per TEW sentenced at all courts)</t>
  </si>
  <si>
    <t>(per SNM sentenced at all courts)</t>
  </si>
  <si>
    <t>(per SMO sentenced at all courts)</t>
  </si>
  <si>
    <t>6) Includes companies and defendants whose sex was not recorded.</t>
  </si>
  <si>
    <t>7) These figures are published as "experimental statistics"</t>
  </si>
  <si>
    <r>
      <t>Other</t>
    </r>
    <r>
      <rPr>
        <b/>
        <vertAlign val="superscript"/>
        <sz val="10"/>
        <rFont val="Arial"/>
        <family val="2"/>
      </rPr>
      <t>(6)</t>
    </r>
  </si>
  <si>
    <t>1) These figures are a further breakdown of published legal aid statistics for England and Wales, which can be found at:</t>
  </si>
  <si>
    <t>2) Work carried out by legal aid providers at police stations and in magistrates’ courts in relation to people accused of or charged with criminal offences, and for prisoners relating to treatment and discipline in prison.</t>
  </si>
  <si>
    <t>2) Categories include:</t>
  </si>
  <si>
    <t>2) Advice on rights and options pre-charge, in the station, in person by solicitor or outside the police station relating to pre-charge; or applications to extend detention.</t>
  </si>
  <si>
    <t>2) Solicitor preparation for appearance or trial. Representation within the Magistrates’ Court, often by a solicitor advocate or junior barrister. Excludes court duty solicitor sessions.</t>
  </si>
  <si>
    <t>2) Advice for prisoners relating to their treatment or discipline in prison (e.g. parole hearings) and their progression through the prison system.</t>
  </si>
  <si>
    <t>(4)  PSR = Pre-Sentence Report.</t>
  </si>
  <si>
    <r>
      <t xml:space="preserve">All court reports  </t>
    </r>
    <r>
      <rPr>
        <vertAlign val="superscript"/>
        <sz val="10"/>
        <rFont val="Arial Bold"/>
      </rPr>
      <t>(4)</t>
    </r>
  </si>
  <si>
    <t xml:space="preserve">Standard PSR </t>
  </si>
  <si>
    <r>
      <t xml:space="preserve">Magistrates' courts </t>
    </r>
    <r>
      <rPr>
        <vertAlign val="superscript"/>
        <sz val="10"/>
        <rFont val="Arial Bold"/>
      </rPr>
      <t xml:space="preserve"> (4)</t>
    </r>
  </si>
  <si>
    <r>
      <t xml:space="preserve">Crown Court </t>
    </r>
    <r>
      <rPr>
        <vertAlign val="superscript"/>
        <sz val="10"/>
        <rFont val="Arial Bold"/>
      </rPr>
      <t xml:space="preserve"> (4)</t>
    </r>
  </si>
  <si>
    <t>(1)  Includes all pre-CJA 2003 Community Sentences and  Excludes PSR breach, deferred sentence and court review reports.</t>
  </si>
  <si>
    <t>https://www.gov.uk/government/statistics/criminal-court-statistics-quarterly-january-to-march-2016</t>
  </si>
  <si>
    <t>Source: Ministry of Justice court proceedings database.</t>
  </si>
  <si>
    <t>Number of persons</t>
  </si>
  <si>
    <t>(3) Figures excludes companies, public bodies, etc.</t>
  </si>
  <si>
    <t>Defendants</t>
  </si>
  <si>
    <t>Sentences and concordance between sentences proposed and given, by sex, where a pre-sentence report (PSR) was written, Updates to 2015</t>
  </si>
  <si>
    <t>Relative Rate Index (RRI) for females versus males by offence type, England and Wales, 2015</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</si>
  <si>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</si>
  <si>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(5)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</si>
  <si>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(6) Conviction ratio is calculated as the number of offenders convicted as a proportion of the number of defendants prosecuted in a given year.</t>
  </si>
  <si>
    <t>(7) Custody rate is calculated as the number of offenders sentenced to immediate custody as a proportion of the offenders senteced in a given year.</t>
  </si>
  <si>
    <t>(8) Average custodial sentence length excludes life and indeterminate sentences.</t>
  </si>
  <si>
    <r>
      <t>Table 5.01a: Overview of out of court disposals, court proceedings and sentencing outcomes for female and male offenders, England and Wales, 2015</t>
    </r>
    <r>
      <rPr>
        <b/>
        <vertAlign val="superscript"/>
        <sz val="11"/>
        <color theme="1"/>
        <rFont val="Arial"/>
        <family val="2"/>
      </rPr>
      <t>(1)(2)(3)(4)(5)(6)(7)(8)</t>
    </r>
  </si>
  <si>
    <r>
      <t>Table 5.01b: Overview of out of court disposals, court proceedings and sentencing outcomes as a proportion of outcome by sex, England and Wales, 2015</t>
    </r>
    <r>
      <rPr>
        <b/>
        <vertAlign val="superscript"/>
        <sz val="11"/>
        <color theme="1"/>
        <rFont val="Arial"/>
        <family val="2"/>
      </rPr>
      <t>(1)(2)(3)(4)(5)</t>
    </r>
  </si>
  <si>
    <r>
      <t>Table 5.01c: Sentencing outcomes for female and male offenders as a proportion of sentenced, England and Wales, 2015</t>
    </r>
    <r>
      <rPr>
        <b/>
        <vertAlign val="superscript"/>
        <sz val="11"/>
        <color theme="1"/>
        <rFont val="Arial"/>
        <family val="2"/>
      </rPr>
      <t>(1)(2)(3)(4)(5)</t>
    </r>
  </si>
  <si>
    <r>
      <t>Table 5.03: Police station, magistrates' courts and prison law legal aid workload</t>
    </r>
    <r>
      <rPr>
        <b/>
        <vertAlign val="superscript"/>
        <sz val="11"/>
        <color indexed="8"/>
        <rFont val="Arial"/>
        <family val="2"/>
      </rPr>
      <t xml:space="preserve">(1)(2) </t>
    </r>
    <r>
      <rPr>
        <b/>
        <sz val="11"/>
        <color indexed="8"/>
        <rFont val="Arial"/>
        <family val="2"/>
      </rPr>
      <t>by sex, in England and Wales, 2010-2015</t>
    </r>
  </si>
  <si>
    <r>
      <t>Table 5.04: Police station, magistrates' courts and prison law legal aid workload by category</t>
    </r>
    <r>
      <rPr>
        <b/>
        <vertAlign val="superscript"/>
        <sz val="11"/>
        <color indexed="8"/>
        <rFont val="Arial"/>
        <family val="2"/>
      </rPr>
      <t>(1)(2)</t>
    </r>
    <r>
      <rPr>
        <b/>
        <sz val="11"/>
        <color indexed="8"/>
        <rFont val="Arial"/>
        <family val="2"/>
      </rPr>
      <t xml:space="preserve"> and sex, in England and Wales, 2010-2015</t>
    </r>
  </si>
  <si>
    <t>(per prosecuted at magistrates' courts)</t>
  </si>
  <si>
    <t>(5) RRI is a means of comparing the rates of CJS contact experienced by different groups. A rate is defined as the count of persons experiencing an event or outcome out of the total number of people who were ‘at-risk’ for experiencing the event or outcome. See technical document for more details.</t>
  </si>
  <si>
    <t xml:space="preserve">Immediate custody  </t>
  </si>
  <si>
    <r>
      <t xml:space="preserve">Experimental Statistics: Table 5.02:  Number of defendants dealt with by the magistrates' court by prosecutor type </t>
    </r>
    <r>
      <rPr>
        <b/>
        <vertAlign val="superscript"/>
        <sz val="11"/>
        <color indexed="8"/>
        <rFont val="Arial"/>
        <family val="2"/>
      </rPr>
      <t>(1)</t>
    </r>
    <r>
      <rPr>
        <b/>
        <sz val="11"/>
        <color indexed="8"/>
        <rFont val="Arial"/>
        <family val="2"/>
      </rPr>
      <t xml:space="preserve"> and sex, England and Wales, 2011 - 2015 </t>
    </r>
    <r>
      <rPr>
        <b/>
        <vertAlign val="superscript"/>
        <sz val="11"/>
        <color indexed="8"/>
        <rFont val="Arial"/>
        <family val="2"/>
      </rPr>
      <t>(2) (3)</t>
    </r>
  </si>
  <si>
    <t>Further information on representation at the Crown Court, case management, timeliness, appeals and election type can be found in Criminal Court Statistics Quarterly January to March 2016</t>
  </si>
  <si>
    <t>2015</t>
  </si>
  <si>
    <t>2013</t>
  </si>
  <si>
    <t>1) Prosecutor type reflects informant type.  The 'Police' category is expected to include cases where the CPS or the Police were the informant.</t>
  </si>
  <si>
    <t>* indicates a statistically significant difference</t>
  </si>
  <si>
    <t>* indicates a statistically significant difference; "--" means RRI could not be calculated due to either too few ‘at-risk’ or experiencing the event analysed</t>
  </si>
  <si>
    <t>9) Sex of defendants in a case is defined as follows (i) male - if all defendants in the case are male. (ii) female - if all defendants in the case are female. (iii) male and female - if a case has multiple defendants of which are male and female. (iv) company - if any defendant in a case is a company. (v) unknown - if any defendant in the case does not have have their sex recorded.</t>
  </si>
  <si>
    <r>
      <t xml:space="preserve">Sex of defendant(s) in case </t>
    </r>
    <r>
      <rPr>
        <b/>
        <vertAlign val="superscript"/>
        <sz val="10"/>
        <rFont val="Arial"/>
        <family val="2"/>
      </rPr>
      <t>(2)</t>
    </r>
  </si>
  <si>
    <t>2) Sex of defendants in a case is defined as follows (i) male - if all defendants in the case are male. (ii) female - if all defendants in the case are female. (iii) male and female - if a case has multiple defendants of which are male and female. (iv) company - if any defendant in a case is a company. (v) unknown - if any defendant in the case does not have have their sex recorded.</t>
  </si>
  <si>
    <r>
      <t xml:space="preserve">Abandoned </t>
    </r>
    <r>
      <rPr>
        <vertAlign val="superscript"/>
        <sz val="10"/>
        <rFont val="Arial"/>
        <family val="2"/>
      </rPr>
      <t>(3)</t>
    </r>
    <r>
      <rPr>
        <sz val="10"/>
        <rFont val="Arial"/>
        <family val="2"/>
      </rPr>
      <t xml:space="preserve"> or otherwise disposed </t>
    </r>
    <r>
      <rPr>
        <vertAlign val="superscript"/>
        <sz val="10"/>
        <rFont val="Arial"/>
        <family val="2"/>
      </rPr>
      <t>(4)</t>
    </r>
  </si>
  <si>
    <r>
      <t>Total other appeals</t>
    </r>
    <r>
      <rPr>
        <vertAlign val="superscript"/>
        <sz val="10"/>
        <rFont val="Arial"/>
        <family val="2"/>
      </rPr>
      <t>(5)</t>
    </r>
  </si>
  <si>
    <t>3) Includes both abandoned in court and abandoned before court appearance.</t>
  </si>
  <si>
    <t>4) Includes those remitted back to magistrates' courts.</t>
  </si>
  <si>
    <t>5) Includes those for non-criminal matters including licensing or care proceedings in juvenile cases.</t>
  </si>
  <si>
    <t>6) Other includes companies, cases with at least one male and one female defendant and cases where the sex of the defendant was not recorded. Mixed cases have been included in this category as there are small number of mixed appeal cases (6 or less each year)</t>
  </si>
  <si>
    <r>
      <t>Other</t>
    </r>
    <r>
      <rPr>
        <b/>
        <vertAlign val="superscript"/>
        <sz val="10"/>
        <rFont val="Arial"/>
        <family val="2"/>
      </rPr>
      <t xml:space="preserve"> (5)</t>
    </r>
  </si>
  <si>
    <t>Year by sex by offence group</t>
  </si>
  <si>
    <r>
      <t>Median</t>
    </r>
    <r>
      <rPr>
        <vertAlign val="superscript"/>
        <sz val="10"/>
        <rFont val="Arial"/>
        <family val="2"/>
      </rPr>
      <t>(7)</t>
    </r>
  </si>
  <si>
    <r>
      <t xml:space="preserve">2013 </t>
    </r>
    <r>
      <rPr>
        <b/>
        <vertAlign val="superscript"/>
        <sz val="10"/>
        <rFont val="Arial"/>
        <family val="2"/>
      </rPr>
      <t>(8)</t>
    </r>
  </si>
  <si>
    <r>
      <t xml:space="preserve">2015 </t>
    </r>
    <r>
      <rPr>
        <b/>
        <vertAlign val="superscript"/>
        <sz val="10"/>
        <rFont val="Arial"/>
        <family val="2"/>
      </rPr>
      <t>(9)</t>
    </r>
  </si>
  <si>
    <t>Source: CREST MIS and Libra MIS.</t>
  </si>
  <si>
    <r>
      <t>Bench Warrant Issued</t>
    </r>
    <r>
      <rPr>
        <vertAlign val="superscript"/>
        <sz val="10"/>
        <rFont val="Arial"/>
        <family val="2"/>
      </rPr>
      <t>(8)</t>
    </r>
  </si>
  <si>
    <t>8) A bench warrant is issued for a person deemed to be in contempt of court–usually as a result of that person’s failure to appear at their court appearance. Once a bench warrant has been issued, the case is considered disposed of. Following the apprehension of the person, the bench warrant is executed and the case is reopened.</t>
  </si>
  <si>
    <t>11) Due to changes in historic data, the mean stage breakdowns within ‘offence to completion’ (i.e. ‘offence to charge’, ‘charge to first listing’, ‘first listing to completion’) for ‘unknown’ groups does not sum to the total mean ‘offence to completion’ value for 2012 figures.</t>
  </si>
  <si>
    <r>
      <t xml:space="preserve">Unknown sex </t>
    </r>
    <r>
      <rPr>
        <b/>
        <vertAlign val="superscript"/>
        <sz val="10"/>
        <rFont val="Arial"/>
        <family val="2"/>
      </rPr>
      <t>(11)</t>
    </r>
  </si>
  <si>
    <r>
      <t>Experimental Statistics: Table 5.09: Representation status, at first hearing, of defendants dealt with in the Crown Court, by sex, England and Wales, 2010 - 2015</t>
    </r>
    <r>
      <rPr>
        <b/>
        <vertAlign val="superscript"/>
        <sz val="11"/>
        <color theme="1"/>
        <rFont val="Arial"/>
        <family val="2"/>
      </rPr>
      <t>(1) (5)</t>
    </r>
  </si>
  <si>
    <r>
      <t>Experimental Statistics: Table 5.08: Advocate and solicitor representation, at first hearing, of defendants dealt with in the Crown Court by sex, England and Wales, 2010 - 2015</t>
    </r>
    <r>
      <rPr>
        <b/>
        <vertAlign val="superscript"/>
        <sz val="11"/>
        <color theme="1"/>
        <rFont val="Arial"/>
        <family val="2"/>
      </rPr>
      <t>(1) (2)</t>
    </r>
  </si>
  <si>
    <r>
      <t>Terrorism/Unknown/Not applicable</t>
    </r>
    <r>
      <rPr>
        <vertAlign val="superscript"/>
        <sz val="10"/>
        <color theme="1"/>
        <rFont val="Arial"/>
        <family val="2"/>
      </rPr>
      <t>(3)</t>
    </r>
  </si>
  <si>
    <t>*=Fewer than 5/removed</t>
  </si>
  <si>
    <t>3) Combined for disclosure control</t>
  </si>
  <si>
    <t>Source: The data is collected and recorded by each Probation Trust in England and Wales and reported by the National Offender Management Service.</t>
  </si>
  <si>
    <t>3) Data pre-2015 is of less complete and hence has been omitted.</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</si>
  <si>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 Vacated trials are not included in the proportions of effective, cracked and ineffective trials or in Total number of trials.</t>
  </si>
  <si>
    <t xml:space="preserve">3) Effectively, whether the defendant was dealt with at the Crown Court because magistrates directed them there or they elected to be tried at the Crown Court. Election by 'Prosecution request' is counted with 'Direction of Magistrates' and accounts for less than 1% of all election types. </t>
  </si>
  <si>
    <t>(3) Figures excludes  persons where sex "Not Stated" and other offenders, i.e. companies, public bodies, etc. Table presents the RRI at each stage for females, where the equivalent rate for males is 1 throughout</t>
  </si>
  <si>
    <t>Type of representation</t>
  </si>
  <si>
    <r>
      <t>Table 5.05: Pre-Charge representation</t>
    </r>
    <r>
      <rPr>
        <b/>
        <vertAlign val="superscript"/>
        <sz val="11"/>
        <color indexed="8"/>
        <rFont val="Arial"/>
        <family val="2"/>
      </rPr>
      <t>(1)(2)</t>
    </r>
    <r>
      <rPr>
        <b/>
        <sz val="11"/>
        <color indexed="8"/>
        <rFont val="Arial"/>
        <family val="2"/>
      </rPr>
      <t xml:space="preserve"> legal aid workload by offence group and sex, in England and Wales, 2010-2015</t>
    </r>
  </si>
  <si>
    <t>Pre-Charge representation legal aid workload by offence group and sex, in England and Wales, 2010-2015</t>
  </si>
  <si>
    <t>Magistrates' court representation legal aid workload by offence group abd sex, in England and Wales, 2010-2015</t>
  </si>
  <si>
    <t>Prison representation legal aid workload by type of representation and sex, in England and Wales, 2010-2015</t>
  </si>
  <si>
    <r>
      <t>Table 5.06: Magistrates' courts representation</t>
    </r>
    <r>
      <rPr>
        <b/>
        <vertAlign val="superscript"/>
        <sz val="11"/>
        <color indexed="8"/>
        <rFont val="Arial"/>
        <family val="2"/>
      </rPr>
      <t>(1)(2)</t>
    </r>
    <r>
      <rPr>
        <b/>
        <sz val="11"/>
        <color indexed="8"/>
        <rFont val="Arial"/>
        <family val="2"/>
      </rPr>
      <t xml:space="preserve"> legal aid workload by offence group and sex, in England and Wales, 2010-2015</t>
    </r>
  </si>
  <si>
    <r>
      <t>Table 5.07:  Prison representation</t>
    </r>
    <r>
      <rPr>
        <b/>
        <vertAlign val="superscript"/>
        <sz val="11"/>
        <color indexed="8"/>
        <rFont val="Arial"/>
        <family val="2"/>
      </rPr>
      <t>(1)(2)(3)</t>
    </r>
    <r>
      <rPr>
        <b/>
        <sz val="11"/>
        <color indexed="8"/>
        <rFont val="Arial"/>
        <family val="2"/>
      </rPr>
      <t xml:space="preserve"> legal aid workload by type of representation and sex, in England and Wales, 2015</t>
    </r>
  </si>
  <si>
    <t>Number of defendants dealt with in either-way-trial cases in the Crown Court by plea, election type and sex, England and Wales, 2014 - 2015</t>
  </si>
  <si>
    <t>Overview of out of court disposals, court proceedings and sentencing outcomes for female and male offenders, England and Wales, 2015</t>
  </si>
  <si>
    <t>5.01a</t>
  </si>
  <si>
    <t>5.01b</t>
  </si>
  <si>
    <t>5.01c</t>
  </si>
  <si>
    <t>Overview of out of court disposals, court proceedings and sentencing outcomes as a proportion of outcome by sex, England and Wales, 2015</t>
  </si>
  <si>
    <t>Sentencing outcomes for female and male offenders as a proportion of sentenced, England and Wales, 2015</t>
  </si>
  <si>
    <t>England and Wales</t>
  </si>
  <si>
    <t>Court</t>
  </si>
  <si>
    <t>All offences</t>
  </si>
  <si>
    <t>Magistrates' court</t>
  </si>
  <si>
    <t>Men</t>
  </si>
  <si>
    <t>Women</t>
  </si>
  <si>
    <t>Unknown/not stated</t>
  </si>
  <si>
    <t>Crown Court</t>
  </si>
  <si>
    <t>All Courts</t>
  </si>
  <si>
    <t>(1)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</si>
  <si>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(2)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</si>
  <si>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(3) These are experimental statistics and are being released in part for the purpose of assessing their accuracy and value. Previously published data regarding FTA related to collated information on police warrants. The results published here are derived from data recorded by the courts. As a result, the information presented is not directly comparable to previously published information.  </t>
  </si>
  <si>
    <t>Failure to appear (FTA)</t>
  </si>
  <si>
    <t>Experimental statistics: defendants who failed to appear by sex, court, and type of offence, 2015</t>
  </si>
  <si>
    <r>
      <t>Table 5.18: Relative Rate Index (RRI) for females versus males by offence type at magistrates' and Crown Courts, England and Wales, 2015</t>
    </r>
    <r>
      <rPr>
        <b/>
        <vertAlign val="superscript"/>
        <sz val="11"/>
        <rFont val="Arial"/>
        <family val="2"/>
      </rPr>
      <t>(1)(2)(3)(4)(5)</t>
    </r>
  </si>
  <si>
    <r>
      <t>Table 5.17: Relative Rate Index (RRI) for females versus males at magistrates' and Crown Courts, England and Wales, 2015</t>
    </r>
    <r>
      <rPr>
        <b/>
        <vertAlign val="superscript"/>
        <sz val="11"/>
        <rFont val="Arial"/>
        <family val="2"/>
      </rPr>
      <t>(1)(2)(3)(4)(5)</t>
    </r>
  </si>
  <si>
    <r>
      <t xml:space="preserve">Experimental Statistics: Table 5.16: Number of defendants dealt within triable-either-way cases in the Crown Court by plea, election type and sex, England and Wales, 2014 - 2015 </t>
    </r>
    <r>
      <rPr>
        <b/>
        <vertAlign val="superscript"/>
        <sz val="11"/>
        <rFont val="Arial"/>
        <family val="2"/>
      </rPr>
      <t>(1) (2) (3) (7)</t>
    </r>
  </si>
  <si>
    <r>
      <t xml:space="preserve">Experimental Statistics: Table 5.15: Appeals (against decisions of magistrates' courts) dealt with in the Crown Court, by sex of defendants in case, appeal type and result, England and Wales, 2010 - 2015 </t>
    </r>
    <r>
      <rPr>
        <b/>
        <vertAlign val="superscript"/>
        <sz val="11"/>
        <rFont val="Arial"/>
        <family val="2"/>
      </rPr>
      <t>(1)</t>
    </r>
  </si>
  <si>
    <t xml:space="preserve">(3) The total number of court reports given in this table is higher than the number of court reports in the concordance table (5.14) since reports include all sentences whether these are unrecorded or recorded as ‘other. </t>
  </si>
  <si>
    <r>
      <t>Experimental Statistics: Table 5.12: Average number of days taken from offence to completion for criminal cases, England and Wales, 2010 - 2015</t>
    </r>
    <r>
      <rPr>
        <b/>
        <vertAlign val="superscript"/>
        <sz val="11"/>
        <rFont val="Arial"/>
        <family val="2"/>
      </rPr>
      <t>(1) (2) (3) (4) (5) (10)</t>
    </r>
  </si>
  <si>
    <r>
      <t>Experimental Statistics: Table 5.11: Effectiveness of Crown Court trials, by sex of defendant(s) in case for trial, England and Wales, 2010 - 2015</t>
    </r>
    <r>
      <rPr>
        <b/>
        <vertAlign val="superscript"/>
        <sz val="11"/>
        <rFont val="Arial"/>
        <family val="2"/>
      </rPr>
      <t xml:space="preserve"> (7) (9) (10)</t>
    </r>
  </si>
  <si>
    <t>5.11</t>
  </si>
  <si>
    <t>5.18</t>
  </si>
  <si>
    <t>FTAs</t>
  </si>
  <si>
    <t>Further information on out of court disposals, remand, prosecutions, convictions, FTAs and sentencing can be found in Criminal Justice Statistics Quarterly 2015</t>
  </si>
  <si>
    <r>
      <t>Experimental statistics: Table 5.10:  Defendants who failed to appear by sex, court, and type of offence</t>
    </r>
    <r>
      <rPr>
        <b/>
        <vertAlign val="superscript"/>
        <sz val="11"/>
        <rFont val="Arial"/>
        <family val="2"/>
      </rPr>
      <t>(1)(2)(3)</t>
    </r>
    <r>
      <rPr>
        <b/>
        <sz val="11"/>
        <rFont val="Arial"/>
        <family val="2"/>
      </rPr>
      <t xml:space="preserve"> 2015</t>
    </r>
  </si>
  <si>
    <r>
      <t xml:space="preserve">Unknown </t>
    </r>
    <r>
      <rPr>
        <b/>
        <vertAlign val="superscript"/>
        <sz val="10"/>
        <color theme="1"/>
        <rFont val="Arial"/>
        <family val="2"/>
      </rPr>
      <t>(4)</t>
    </r>
  </si>
  <si>
    <t>4) May contain companies as well as defendants where sex was unknown or not stated.</t>
  </si>
  <si>
    <t xml:space="preserve">(2) The total number of court reports given in this table is lower than the number of all court reports (as in table 5.13) since the concordance calculations disregard those that are unrecorded or recorded as 'other'. </t>
  </si>
  <si>
    <t>Source: Legal aid statistics for England and Wales, Contracted Work and Administration (CWA)  system</t>
  </si>
  <si>
    <t>(5) All court reports included in published PSR statistics relate to offenders of known sex</t>
  </si>
  <si>
    <r>
      <t xml:space="preserve">Table 5.13:  Court reports prepared by the Probation Service by type of report, court, and sex,  England and Wales, 2012 to 2015 </t>
    </r>
    <r>
      <rPr>
        <vertAlign val="superscript"/>
        <sz val="11"/>
        <rFont val="Arial Bold"/>
      </rPr>
      <t>(1)(2)(3)(5)</t>
    </r>
  </si>
  <si>
    <t>(3) All court reports included in published PSR statistics relate to offenders of known sex</t>
  </si>
  <si>
    <r>
      <t xml:space="preserve">Table 5.14a: Sentences proposed and given, by sex, where a pre-sentence report (PSR) was prepared,  2014 and 2015 </t>
    </r>
    <r>
      <rPr>
        <b/>
        <vertAlign val="superscript"/>
        <sz val="11"/>
        <rFont val="Arial"/>
        <family val="2"/>
      </rPr>
      <t>(1)(2)(3)</t>
    </r>
  </si>
  <si>
    <r>
      <t xml:space="preserve">Table 5.14b: Concordance between sentences proposed and given, by sex, where a pre-sentence report (PSR) was prepared,  2014 and 2015 </t>
    </r>
    <r>
      <rPr>
        <b/>
        <vertAlign val="superscript"/>
        <sz val="11"/>
        <rFont val="Arial"/>
        <family val="2"/>
      </rPr>
      <t>(1)(2)(3)</t>
    </r>
  </si>
  <si>
    <t>5) These figures exclude defendants with unknown sex and companies. In 2015, there were 96,415 defendants dealt with in the Crown Court, less than 1% of which had unknown sex or were a company.</t>
  </si>
  <si>
    <t>2) These figures exclude defendants with unknown sex and companies. In 2015, there were 96,415 defendants dealt with in the Crown Court, less than 1% of which had unknown sex or were a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</si>
</sst>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
    <numFmt numFmtId="165" formatCode="0.0"/>
    <numFmt numFmtId="166" formatCode="0_)"/>
    <numFmt numFmtId="167" formatCode="_-* #,##0_-;\-* #,##0_-;_-* &quot;-&quot;??_-;_-@_-"/>
    <numFmt numFmtId="168" formatCode="#,##0;;\-"/>
    <numFmt numFmtId="169" formatCode="#,###;;\-"/>
    <numFmt numFmtId="170" formatCode="0.0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sz val="10"/>
      <color theme="1"/>
      <name val="Arial"/>
      <family val="2"/>
    </font>
    <font>
      <u/>
      <sz val="11"/>
      <color theme="10"/>
      <name val="Calibri"/>
      <family val="2"/>
    </font>
    <font>
      <u/>
      <sz val="10"/>
      <color theme="10"/>
      <name val="Arial"/>
      <family val="2"/>
    </font>
    <font>
      <b/>
      <sz val="10"/>
      <color theme="0"/>
      <name val="Arial"/>
      <family val="2"/>
    </font>
    <font>
      <sz val="10"/>
      <name val="Arial"/>
      <family val="2"/>
    </font>
    <font>
      <sz val="8"/>
      <name val="Arial"/>
      <family val="2"/>
    </font>
    <font>
      <b/>
      <sz val="10"/>
      <name val="Arial"/>
      <family val="2"/>
    </font>
    <font>
      <b/>
      <sz val="11"/>
      <name val="Arial"/>
      <family val="2"/>
    </font>
    <font>
      <b/>
      <sz val="12"/>
      <name val="Arial"/>
      <family val="2"/>
    </font>
    <font>
      <b/>
      <vertAlign val="superscript"/>
      <sz val="10"/>
      <name val="Arial"/>
      <family val="2"/>
    </font>
    <font>
      <i/>
      <sz val="10"/>
      <name val="Arial"/>
      <family val="2"/>
    </font>
    <font>
      <sz val="9"/>
      <color theme="1"/>
      <name val="Calibri"/>
      <family val="2"/>
      <scheme val="minor"/>
    </font>
    <font>
      <i/>
      <sz val="10"/>
      <color theme="1"/>
      <name val="Arial"/>
      <family val="2"/>
    </font>
    <font>
      <b/>
      <sz val="11"/>
      <color indexed="8"/>
      <name val="Arial"/>
      <family val="2"/>
    </font>
    <font>
      <sz val="11"/>
      <color theme="1"/>
      <name val="Arial"/>
      <family val="2"/>
    </font>
    <font>
      <sz val="10"/>
      <color indexed="8"/>
      <name val="Arial"/>
      <family val="2"/>
    </font>
    <font>
      <b/>
      <sz val="9"/>
      <name val="Arial"/>
      <family val="2"/>
    </font>
    <font>
      <b/>
      <vertAlign val="superscript"/>
      <sz val="11"/>
      <name val="Arial"/>
      <family val="2"/>
    </font>
    <font>
      <b/>
      <vertAlign val="superscript"/>
      <sz val="11"/>
      <color indexed="8"/>
      <name val="Arial"/>
      <family val="2"/>
    </font>
    <font>
      <b/>
      <sz val="12"/>
      <color theme="1"/>
      <name val="Arial"/>
      <family val="2"/>
    </font>
    <font>
      <b/>
      <sz val="9"/>
      <color theme="1"/>
      <name val="Arial"/>
      <family val="2"/>
    </font>
    <font>
      <b/>
      <vertAlign val="superscript"/>
      <sz val="11"/>
      <color theme="1"/>
      <name val="Arial"/>
      <family val="2"/>
    </font>
    <font>
      <sz val="9"/>
      <color theme="1"/>
      <name val="Arial"/>
      <family val="2"/>
    </font>
    <font>
      <sz val="10"/>
      <color theme="1"/>
      <name val="Calibri"/>
      <family val="2"/>
      <scheme val="minor"/>
    </font>
    <font>
      <sz val="9"/>
      <name val="Arial"/>
      <family val="2"/>
    </font>
    <font>
      <u/>
      <sz val="9"/>
      <color theme="10"/>
      <name val="Calibri"/>
      <family val="2"/>
      <scheme val="minor"/>
    </font>
    <font>
      <b/>
      <sz val="10"/>
      <color indexed="8"/>
      <name val="Arial"/>
      <family val="2"/>
    </font>
    <font>
      <sz val="9"/>
      <color indexed="8"/>
      <name val="Arial"/>
      <family val="2"/>
    </font>
    <font>
      <u/>
      <sz val="11"/>
      <color theme="10"/>
      <name val="Arial"/>
      <family val="2"/>
    </font>
    <font>
      <sz val="11"/>
      <name val="Arial Bold"/>
    </font>
    <font>
      <sz val="10"/>
      <name val="Arial Bold"/>
    </font>
    <font>
      <sz val="10"/>
      <color indexed="10"/>
      <name val="Arial Bold"/>
    </font>
    <font>
      <b/>
      <sz val="10"/>
      <name val="Arial Bold"/>
    </font>
    <font>
      <b/>
      <vertAlign val="superscript"/>
      <sz val="10"/>
      <name val="Arial Bold"/>
    </font>
    <font>
      <sz val="10"/>
      <color indexed="10"/>
      <name val="Arial"/>
      <family val="2"/>
    </font>
    <font>
      <u/>
      <sz val="10"/>
      <color indexed="12"/>
      <name val="Arial"/>
      <family val="2"/>
    </font>
    <font>
      <u/>
      <sz val="10"/>
      <color indexed="30"/>
      <name val="Arial"/>
      <family val="2"/>
    </font>
    <font>
      <vertAlign val="superscript"/>
      <sz val="10"/>
      <name val="Arial"/>
      <family val="2"/>
    </font>
    <font>
      <b/>
      <vertAlign val="superscript"/>
      <sz val="10"/>
      <color indexed="8"/>
      <name val="Arial"/>
      <family val="2"/>
    </font>
    <font>
      <sz val="11"/>
      <name val="Calibri"/>
      <family val="2"/>
      <scheme val="minor"/>
    </font>
    <font>
      <sz val="10"/>
      <name val="Courier"/>
      <family val="3"/>
    </font>
    <font>
      <b/>
      <sz val="10"/>
      <color rgb="FFFF0000"/>
      <name val="Arial"/>
      <family val="2"/>
    </font>
    <font>
      <b/>
      <i/>
      <sz val="10"/>
      <color theme="1"/>
      <name val="Arial"/>
      <family val="2"/>
    </font>
    <font>
      <vertAlign val="superscript"/>
      <sz val="11"/>
      <name val="Arial Bold"/>
    </font>
    <font>
      <vertAlign val="superscript"/>
      <sz val="10"/>
      <name val="Arial Bold"/>
    </font>
    <font>
      <sz val="11"/>
      <color rgb="FFFF0000"/>
      <name val="Calibri"/>
      <family val="2"/>
      <scheme val="minor"/>
    </font>
    <font>
      <sz val="9"/>
      <name val="Calibri"/>
      <family val="2"/>
      <scheme val="minor"/>
    </font>
    <font>
      <vertAlign val="superscript"/>
      <sz val="11"/>
      <color theme="1"/>
      <name val="Arial"/>
      <family val="2"/>
    </font>
    <font>
      <vertAlign val="superscript"/>
      <sz val="10"/>
      <color theme="1"/>
      <name val="Arial"/>
      <family val="2"/>
    </font>
    <font>
      <b/>
      <u/>
      <sz val="11"/>
      <color theme="10"/>
      <name val="Arial"/>
      <family val="2"/>
    </font>
    <font>
      <u/>
      <sz val="9"/>
      <color theme="10"/>
      <name val="Arial"/>
      <family val="2"/>
    </font>
    <font>
      <b/>
      <vertAlign val="superscrip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9933"/>
        <bgColor indexed="64"/>
      </patternFill>
    </fill>
    <fill>
      <patternFill patternType="solid">
        <fgColor indexed="9"/>
        <bgColor indexed="64"/>
      </patternFill>
    </fill>
    <fill>
      <patternFill patternType="solid">
        <fgColor rgb="FF0000CC"/>
        <bgColor indexed="64"/>
      </patternFill>
    </fill>
    <fill>
      <patternFill patternType="solid">
        <fgColor theme="0" tint="-0.34998626667073579"/>
        <bgColor indexed="64"/>
      </patternFill>
    </fill>
  </fills>
  <borders count="39">
    <border>
      <left/>
      <right/>
      <top/>
      <bottom/>
      <diagonal/>
    </border>
    <border>
      <left style="thick">
        <color rgb="FFFF9933"/>
      </left>
      <right style="thick">
        <color rgb="FFFF9933"/>
      </right>
      <top style="thick">
        <color rgb="FFFF9933"/>
      </top>
      <bottom/>
      <diagonal/>
    </border>
    <border>
      <left style="thick">
        <color rgb="FFFF9933"/>
      </left>
      <right style="thick">
        <color rgb="FFFF9933"/>
      </right>
      <top/>
      <bottom style="thick">
        <color rgb="FFFF9933"/>
      </bottom>
      <diagonal/>
    </border>
    <border>
      <left style="thick">
        <color rgb="FFFF9933"/>
      </left>
      <right/>
      <top style="thick">
        <color rgb="FFFF9933"/>
      </top>
      <bottom style="thick">
        <color rgb="FFFF9933"/>
      </bottom>
      <diagonal/>
    </border>
    <border>
      <left/>
      <right/>
      <top style="thick">
        <color rgb="FFFF9933"/>
      </top>
      <bottom style="thick">
        <color rgb="FFFF9933"/>
      </bottom>
      <diagonal/>
    </border>
    <border>
      <left style="thick">
        <color rgb="FFFF9933"/>
      </left>
      <right/>
      <top/>
      <bottom/>
      <diagonal/>
    </border>
    <border>
      <left/>
      <right style="thick">
        <color rgb="FFFF9933"/>
      </right>
      <top style="thick">
        <color rgb="FFFF9933"/>
      </top>
      <bottom style="thick">
        <color rgb="FFFF9933"/>
      </bottom>
      <diagonal/>
    </border>
    <border>
      <left/>
      <right/>
      <top/>
      <bottom style="medium">
        <color indexed="64"/>
      </bottom>
      <diagonal/>
    </border>
    <border>
      <left style="double">
        <color indexed="64"/>
      </left>
      <right/>
      <top/>
      <bottom style="medium">
        <color indexed="64"/>
      </bottom>
      <diagonal/>
    </border>
    <border>
      <left style="double">
        <color indexed="64"/>
      </left>
      <right/>
      <top/>
      <bottom/>
      <diagonal/>
    </border>
    <border>
      <left/>
      <right/>
      <top style="medium">
        <color indexed="64"/>
      </top>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ashed">
        <color indexed="64"/>
      </left>
      <right/>
      <top/>
      <bottom/>
      <diagonal/>
    </border>
    <border>
      <left/>
      <right/>
      <top/>
      <bottom style="thin">
        <color indexed="64"/>
      </bottom>
      <diagonal/>
    </border>
    <border>
      <left style="double">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auto="1"/>
      </top>
      <bottom/>
      <diagonal/>
    </border>
    <border>
      <left/>
      <right/>
      <top/>
      <bottom style="double">
        <color indexed="64"/>
      </bottom>
      <diagonal/>
    </border>
    <border>
      <left style="dashed">
        <color indexed="64"/>
      </left>
      <right/>
      <top/>
      <bottom style="thin">
        <color indexed="64"/>
      </bottom>
      <diagonal/>
    </border>
    <border>
      <left style="thick">
        <color rgb="FF0000CC"/>
      </left>
      <right style="thick">
        <color rgb="FF0000CC"/>
      </right>
      <top style="thick">
        <color rgb="FF0000CC"/>
      </top>
      <bottom/>
      <diagonal/>
    </border>
    <border>
      <left/>
      <right/>
      <top style="thick">
        <color rgb="FF0000CC"/>
      </top>
      <bottom style="thick">
        <color rgb="FF0000CC"/>
      </bottom>
      <diagonal/>
    </border>
    <border>
      <left style="thick">
        <color rgb="FF0000CC"/>
      </left>
      <right style="thick">
        <color rgb="FF0000CC"/>
      </right>
      <top/>
      <bottom style="thick">
        <color rgb="FF0000CC"/>
      </bottom>
      <diagonal/>
    </border>
    <border>
      <left style="thick">
        <color rgb="FF0000CC"/>
      </left>
      <right/>
      <top style="thick">
        <color rgb="FF0000CC"/>
      </top>
      <bottom style="thick">
        <color rgb="FF0000CC"/>
      </bottom>
      <diagonal/>
    </border>
    <border>
      <left/>
      <right style="thick">
        <color rgb="FF0000CC"/>
      </right>
      <top style="thick">
        <color rgb="FF0000CC"/>
      </top>
      <bottom style="thick">
        <color rgb="FF0000CC"/>
      </bottom>
      <diagonal/>
    </border>
    <border>
      <left/>
      <right/>
      <top style="thin">
        <color indexed="8"/>
      </top>
      <bottom/>
      <diagonal/>
    </border>
    <border>
      <left/>
      <right/>
      <top style="thin">
        <color auto="1"/>
      </top>
      <bottom/>
      <diagonal/>
    </border>
    <border>
      <left style="dashed">
        <color indexed="64"/>
      </left>
      <right/>
      <top style="medium">
        <color indexed="64"/>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s>
  <cellStyleXfs count="19">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9" fillId="0" borderId="0"/>
    <xf numFmtId="0" fontId="40" fillId="0" borderId="0" applyNumberFormat="0" applyFill="0" applyBorder="0" applyAlignment="0" applyProtection="0">
      <alignment vertical="top"/>
      <protection locked="0"/>
    </xf>
    <xf numFmtId="0" fontId="9" fillId="0" borderId="0"/>
    <xf numFmtId="0" fontId="41" fillId="0" borderId="0" applyNumberFormat="0" applyFill="0" applyBorder="0" applyAlignment="0" applyProtection="0">
      <alignment vertical="top"/>
      <protection locked="0"/>
    </xf>
    <xf numFmtId="166" fontId="45" fillId="0" borderId="0"/>
    <xf numFmtId="0" fontId="9" fillId="0" borderId="0"/>
    <xf numFmtId="0" fontId="9" fillId="0" borderId="0"/>
    <xf numFmtId="0" fontId="9" fillId="0" borderId="0"/>
    <xf numFmtId="0" fontId="9" fillId="0" borderId="0"/>
  </cellStyleXfs>
  <cellXfs count="643">
    <xf numFmtId="0" fontId="0" fillId="0" borderId="0" xfId="0"/>
    <xf numFmtId="0" fontId="3" fillId="2" borderId="0" xfId="0" applyFont="1" applyFill="1"/>
    <xf numFmtId="0" fontId="4" fillId="2" borderId="0" xfId="0" applyFont="1" applyFill="1"/>
    <xf numFmtId="0" fontId="5" fillId="2" borderId="0" xfId="0" applyFont="1" applyFill="1"/>
    <xf numFmtId="0" fontId="5" fillId="2" borderId="0" xfId="0" applyNumberFormat="1" applyFont="1" applyFill="1" applyAlignment="1">
      <alignment vertical="center"/>
    </xf>
    <xf numFmtId="0" fontId="5" fillId="2" borderId="0" xfId="0" applyFont="1" applyFill="1" applyAlignment="1">
      <alignment horizontal="center"/>
    </xf>
    <xf numFmtId="0" fontId="5"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xf>
    <xf numFmtId="0" fontId="5" fillId="2" borderId="1"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Alignment="1">
      <alignment horizontal="center" vertical="center"/>
    </xf>
    <xf numFmtId="9" fontId="5" fillId="2" borderId="2" xfId="1" applyFont="1" applyFill="1" applyBorder="1" applyAlignment="1">
      <alignment horizontal="center" vertical="center"/>
    </xf>
    <xf numFmtId="9" fontId="5" fillId="2" borderId="0" xfId="1" applyFont="1" applyFill="1" applyAlignment="1">
      <alignment horizontal="center" vertical="center"/>
    </xf>
    <xf numFmtId="3" fontId="5" fillId="2" borderId="0"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0" xfId="0" applyFont="1" applyFill="1" applyAlignment="1"/>
    <xf numFmtId="0" fontId="8" fillId="2" borderId="0" xfId="0" applyFont="1" applyFill="1" applyAlignment="1">
      <alignment horizontal="center" vertical="center"/>
    </xf>
    <xf numFmtId="0" fontId="8" fillId="2" borderId="0" xfId="0" applyFont="1" applyFill="1" applyAlignment="1">
      <alignment vertical="center"/>
    </xf>
    <xf numFmtId="9" fontId="9" fillId="2" borderId="2" xfId="1" applyFont="1" applyFill="1" applyBorder="1" applyAlignment="1">
      <alignment horizontal="center" vertical="center" wrapText="1"/>
    </xf>
    <xf numFmtId="9" fontId="9" fillId="2" borderId="0" xfId="1" applyFont="1" applyFill="1" applyAlignment="1">
      <alignment horizontal="center" vertical="center" wrapText="1"/>
    </xf>
    <xf numFmtId="3" fontId="9" fillId="2" borderId="0" xfId="3"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3" fontId="5" fillId="2" borderId="4" xfId="0" applyNumberFormat="1" applyFont="1" applyFill="1" applyBorder="1" applyAlignment="1">
      <alignment horizontal="center" vertical="center" wrapText="1"/>
    </xf>
    <xf numFmtId="9" fontId="9" fillId="2" borderId="4" xfId="1" applyFont="1" applyFill="1" applyBorder="1" applyAlignment="1">
      <alignment horizontal="center" vertical="center" wrapText="1"/>
    </xf>
    <xf numFmtId="3" fontId="9" fillId="2" borderId="5" xfId="3" applyNumberFormat="1" applyFont="1" applyFill="1" applyBorder="1" applyAlignment="1">
      <alignment horizontal="center" vertical="center" wrapText="1"/>
    </xf>
    <xf numFmtId="3" fontId="9" fillId="2" borderId="0" xfId="3" applyNumberFormat="1" applyFont="1" applyFill="1" applyBorder="1" applyAlignment="1">
      <alignment vertical="center" wrapText="1"/>
    </xf>
    <xf numFmtId="0" fontId="5" fillId="2" borderId="0" xfId="0" applyFont="1" applyFill="1" applyAlignment="1">
      <alignment horizontal="left" vertical="center" wrapText="1"/>
    </xf>
    <xf numFmtId="0" fontId="5" fillId="2" borderId="3" xfId="0" applyFont="1" applyFill="1" applyBorder="1" applyAlignment="1">
      <alignment horizontal="center" vertical="center"/>
    </xf>
    <xf numFmtId="164" fontId="5" fillId="2" borderId="0" xfId="1" applyNumberFormat="1" applyFont="1" applyFill="1" applyBorder="1" applyAlignment="1">
      <alignment horizontal="center" vertical="center"/>
    </xf>
    <xf numFmtId="0" fontId="5" fillId="2" borderId="0" xfId="0" applyFont="1" applyFill="1" applyAlignment="1">
      <alignment horizontal="left"/>
    </xf>
    <xf numFmtId="165" fontId="5" fillId="2" borderId="6" xfId="0" applyNumberFormat="1" applyFont="1" applyFill="1" applyBorder="1" applyAlignment="1">
      <alignment horizontal="center" vertical="center"/>
    </xf>
    <xf numFmtId="0" fontId="9" fillId="2" borderId="0" xfId="4" applyFont="1" applyFill="1"/>
    <xf numFmtId="0" fontId="11" fillId="2" borderId="0" xfId="4" applyFont="1" applyFill="1" applyBorder="1" applyAlignment="1">
      <alignment horizontal="left" wrapText="1"/>
    </xf>
    <xf numFmtId="0" fontId="11" fillId="2" borderId="11" xfId="4" applyFont="1" applyFill="1" applyBorder="1" applyAlignment="1">
      <alignment wrapText="1"/>
    </xf>
    <xf numFmtId="0" fontId="11" fillId="2" borderId="11" xfId="4" applyFont="1" applyFill="1" applyBorder="1" applyAlignment="1">
      <alignment horizontal="center" vertical="center" wrapText="1"/>
    </xf>
    <xf numFmtId="0" fontId="11" fillId="2" borderId="12" xfId="4" applyFont="1" applyFill="1" applyBorder="1" applyAlignment="1">
      <alignment horizontal="center" vertical="center" wrapText="1"/>
    </xf>
    <xf numFmtId="0" fontId="11" fillId="2" borderId="11" xfId="4" applyFont="1" applyFill="1" applyBorder="1" applyAlignment="1">
      <alignment horizontal="right" vertical="center" wrapText="1"/>
    </xf>
    <xf numFmtId="0" fontId="0" fillId="2" borderId="0" xfId="0" applyFill="1"/>
    <xf numFmtId="0" fontId="7" fillId="2" borderId="0" xfId="2" applyFont="1" applyFill="1" applyBorder="1" applyAlignment="1" applyProtection="1">
      <alignment vertical="center"/>
    </xf>
    <xf numFmtId="0" fontId="9" fillId="2" borderId="10" xfId="4" applyFont="1" applyFill="1" applyBorder="1" applyAlignment="1">
      <alignment horizontal="left"/>
    </xf>
    <xf numFmtId="41" fontId="9" fillId="2" borderId="10" xfId="6" applyNumberFormat="1" applyFont="1" applyFill="1" applyBorder="1" applyAlignment="1">
      <alignment horizontal="right"/>
    </xf>
    <xf numFmtId="41" fontId="9" fillId="2" borderId="13" xfId="6" applyNumberFormat="1" applyFont="1" applyFill="1" applyBorder="1" applyAlignment="1">
      <alignment horizontal="right"/>
    </xf>
    <xf numFmtId="0" fontId="9" fillId="2" borderId="0" xfId="4" applyFont="1" applyFill="1" applyBorder="1" applyAlignment="1">
      <alignment horizontal="left"/>
    </xf>
    <xf numFmtId="41" fontId="9" fillId="2" borderId="0" xfId="6" applyNumberFormat="1" applyFont="1" applyFill="1" applyBorder="1" applyAlignment="1">
      <alignment horizontal="right"/>
    </xf>
    <xf numFmtId="41" fontId="9" fillId="2" borderId="9" xfId="6" applyNumberFormat="1" applyFont="1" applyFill="1" applyBorder="1" applyAlignment="1">
      <alignment horizontal="right"/>
    </xf>
    <xf numFmtId="41" fontId="9" fillId="2" borderId="7" xfId="6" applyNumberFormat="1" applyFont="1" applyFill="1" applyBorder="1" applyAlignment="1">
      <alignment horizontal="right"/>
    </xf>
    <xf numFmtId="41" fontId="9" fillId="2" borderId="8" xfId="6" applyNumberFormat="1" applyFont="1" applyFill="1" applyBorder="1" applyAlignment="1">
      <alignment horizontal="right"/>
    </xf>
    <xf numFmtId="41" fontId="9" fillId="2" borderId="15" xfId="6" applyNumberFormat="1" applyFont="1" applyFill="1" applyBorder="1" applyAlignment="1">
      <alignment horizontal="right"/>
    </xf>
    <xf numFmtId="41" fontId="9" fillId="2" borderId="16" xfId="6" applyNumberFormat="1" applyFont="1" applyFill="1" applyBorder="1" applyAlignment="1">
      <alignment horizontal="right"/>
    </xf>
    <xf numFmtId="0" fontId="9" fillId="2" borderId="11" xfId="4" applyFont="1" applyFill="1" applyBorder="1"/>
    <xf numFmtId="0" fontId="9" fillId="2" borderId="15" xfId="4" applyFont="1" applyFill="1" applyBorder="1" applyAlignment="1">
      <alignment horizontal="left"/>
    </xf>
    <xf numFmtId="0" fontId="9" fillId="2" borderId="7" xfId="4" applyFont="1" applyFill="1" applyBorder="1" applyAlignment="1">
      <alignment horizontal="left"/>
    </xf>
    <xf numFmtId="0" fontId="13" fillId="2" borderId="0" xfId="0" applyFont="1" applyFill="1" applyBorder="1" applyAlignment="1">
      <alignment vertical="top" wrapText="1"/>
    </xf>
    <xf numFmtId="0" fontId="9" fillId="2" borderId="15" xfId="0" applyFont="1" applyFill="1" applyBorder="1"/>
    <xf numFmtId="0" fontId="9" fillId="4" borderId="0" xfId="4" applyFont="1" applyFill="1"/>
    <xf numFmtId="3" fontId="11" fillId="4" borderId="0" xfId="4" applyNumberFormat="1" applyFont="1" applyFill="1"/>
    <xf numFmtId="0" fontId="9" fillId="4" borderId="7" xfId="4" applyFont="1" applyFill="1" applyBorder="1"/>
    <xf numFmtId="0" fontId="18" fillId="2" borderId="0" xfId="0" applyFont="1" applyFill="1"/>
    <xf numFmtId="0" fontId="19" fillId="2" borderId="0" xfId="0" applyFont="1" applyFill="1"/>
    <xf numFmtId="0" fontId="19" fillId="2" borderId="0" xfId="0" applyFont="1" applyFill="1" applyBorder="1"/>
    <xf numFmtId="0" fontId="18" fillId="2" borderId="0" xfId="0" applyFont="1" applyFill="1" applyBorder="1" applyAlignment="1">
      <alignment horizontal="center"/>
    </xf>
    <xf numFmtId="0" fontId="3" fillId="2" borderId="0" xfId="0" applyFont="1" applyFill="1" applyBorder="1" applyAlignment="1">
      <alignment horizontal="center" wrapText="1"/>
    </xf>
    <xf numFmtId="167" fontId="19" fillId="2" borderId="0" xfId="8" applyNumberFormat="1" applyFont="1" applyFill="1" applyBorder="1"/>
    <xf numFmtId="49" fontId="19" fillId="2" borderId="10" xfId="0" applyNumberFormat="1" applyFont="1" applyFill="1" applyBorder="1"/>
    <xf numFmtId="0" fontId="19" fillId="2" borderId="10" xfId="0" applyFont="1" applyFill="1" applyBorder="1"/>
    <xf numFmtId="0" fontId="19" fillId="2" borderId="0" xfId="0" applyFont="1" applyFill="1" applyBorder="1" applyAlignment="1">
      <alignment horizontal="left" wrapText="1"/>
    </xf>
    <xf numFmtId="2" fontId="17" fillId="2" borderId="15" xfId="0" applyNumberFormat="1" applyFont="1" applyFill="1" applyBorder="1" applyAlignment="1">
      <alignment horizontal="right"/>
    </xf>
    <xf numFmtId="9" fontId="5" fillId="2" borderId="6" xfId="1" applyNumberFormat="1" applyFont="1" applyFill="1" applyBorder="1" applyAlignment="1">
      <alignment horizontal="center" vertical="center"/>
    </xf>
    <xf numFmtId="0" fontId="0" fillId="2" borderId="0" xfId="0" applyFill="1" applyAlignment="1">
      <alignment horizontal="right"/>
    </xf>
    <xf numFmtId="0" fontId="5" fillId="2" borderId="18" xfId="0" applyFont="1" applyFill="1" applyBorder="1"/>
    <xf numFmtId="0" fontId="19" fillId="2" borderId="0" xfId="0" applyFont="1" applyFill="1" applyBorder="1" applyAlignment="1">
      <alignment horizontal="left" wrapText="1"/>
    </xf>
    <xf numFmtId="2" fontId="17" fillId="2" borderId="0" xfId="0" applyNumberFormat="1" applyFont="1" applyFill="1" applyBorder="1" applyAlignment="1">
      <alignment horizontal="right"/>
    </xf>
    <xf numFmtId="2" fontId="17" fillId="2" borderId="0" xfId="0" applyNumberFormat="1" applyFont="1" applyFill="1" applyAlignment="1">
      <alignment horizontal="left"/>
    </xf>
    <xf numFmtId="2" fontId="17" fillId="2" borderId="15" xfId="0" applyNumberFormat="1" applyFont="1" applyFill="1" applyBorder="1" applyAlignment="1">
      <alignment horizontal="left"/>
    </xf>
    <xf numFmtId="2" fontId="17" fillId="2" borderId="18" xfId="0" applyNumberFormat="1" applyFont="1" applyFill="1" applyBorder="1" applyAlignment="1">
      <alignment horizontal="right"/>
    </xf>
    <xf numFmtId="2" fontId="5" fillId="2" borderId="0" xfId="0" applyNumberFormat="1" applyFont="1" applyFill="1" applyBorder="1"/>
    <xf numFmtId="2" fontId="9" fillId="2" borderId="15" xfId="0" applyNumberFormat="1" applyFont="1" applyFill="1" applyBorder="1"/>
    <xf numFmtId="2" fontId="5" fillId="2" borderId="0" xfId="0" applyNumberFormat="1" applyFont="1" applyFill="1"/>
    <xf numFmtId="2" fontId="17" fillId="2" borderId="0" xfId="0" applyNumberFormat="1" applyFont="1" applyFill="1" applyBorder="1" applyAlignment="1">
      <alignment horizontal="left"/>
    </xf>
    <xf numFmtId="2" fontId="17" fillId="2" borderId="0" xfId="0" quotePrefix="1" applyNumberFormat="1" applyFont="1" applyFill="1" applyBorder="1" applyAlignment="1">
      <alignment horizontal="right"/>
    </xf>
    <xf numFmtId="0" fontId="4" fillId="2" borderId="0" xfId="0" applyFont="1" applyFill="1" applyBorder="1"/>
    <xf numFmtId="167" fontId="4" fillId="2" borderId="0" xfId="8" applyNumberFormat="1" applyFont="1" applyFill="1" applyBorder="1"/>
    <xf numFmtId="0" fontId="5" fillId="2" borderId="0" xfId="0" applyFont="1" applyFill="1" applyBorder="1"/>
    <xf numFmtId="49" fontId="5" fillId="2" borderId="0" xfId="0" applyNumberFormat="1" applyFont="1" applyFill="1" applyBorder="1"/>
    <xf numFmtId="0" fontId="5" fillId="0" borderId="0" xfId="0" applyFont="1" applyAlignment="1">
      <alignment wrapText="1"/>
    </xf>
    <xf numFmtId="0" fontId="20" fillId="4" borderId="0" xfId="9" applyFont="1" applyFill="1" applyAlignment="1">
      <alignment horizontal="left" vertical="top"/>
    </xf>
    <xf numFmtId="0" fontId="5" fillId="2" borderId="0" xfId="0" applyFont="1" applyFill="1" applyAlignment="1">
      <alignment wrapText="1"/>
    </xf>
    <xf numFmtId="0" fontId="8" fillId="5" borderId="0" xfId="0" applyFont="1" applyFill="1" applyAlignment="1">
      <alignment horizontal="center"/>
    </xf>
    <xf numFmtId="3" fontId="8" fillId="5" borderId="0" xfId="0" applyNumberFormat="1" applyFont="1" applyFill="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vertical="center"/>
    </xf>
    <xf numFmtId="0" fontId="8" fillId="5" borderId="0" xfId="0" applyFont="1" applyFill="1" applyAlignment="1">
      <alignment horizontal="center" vertical="center" wrapText="1"/>
    </xf>
    <xf numFmtId="0" fontId="5" fillId="2" borderId="23" xfId="0" applyFont="1" applyFill="1" applyBorder="1" applyAlignment="1">
      <alignment horizontal="center"/>
    </xf>
    <xf numFmtId="9" fontId="5" fillId="2" borderId="25" xfId="1" applyFont="1" applyFill="1" applyBorder="1" applyAlignment="1">
      <alignment horizontal="center" vertical="center"/>
    </xf>
    <xf numFmtId="3" fontId="5" fillId="2" borderId="26"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3" fontId="5" fillId="2" borderId="24" xfId="0" applyNumberFormat="1" applyFont="1" applyFill="1" applyBorder="1" applyAlignment="1">
      <alignment horizontal="center" vertical="center" wrapText="1"/>
    </xf>
    <xf numFmtId="9" fontId="9" fillId="2" borderId="24" xfId="1" applyFont="1" applyFill="1" applyBorder="1" applyAlignment="1">
      <alignment horizontal="center" vertical="center" wrapText="1"/>
    </xf>
    <xf numFmtId="9" fontId="9" fillId="2" borderId="27" xfId="1" applyFont="1" applyFill="1" applyBorder="1" applyAlignment="1">
      <alignment horizontal="center" vertical="center" wrapText="1"/>
    </xf>
    <xf numFmtId="0" fontId="5" fillId="2" borderId="26" xfId="0" applyFont="1" applyFill="1" applyBorder="1" applyAlignment="1">
      <alignment horizontal="center" vertical="center"/>
    </xf>
    <xf numFmtId="9" fontId="5" fillId="2" borderId="27" xfId="1" applyNumberFormat="1" applyFont="1" applyFill="1" applyBorder="1" applyAlignment="1">
      <alignment horizontal="center" vertical="center"/>
    </xf>
    <xf numFmtId="165" fontId="5" fillId="2" borderId="27" xfId="0" applyNumberFormat="1" applyFont="1" applyFill="1" applyBorder="1" applyAlignment="1">
      <alignment horizontal="center" vertical="center"/>
    </xf>
    <xf numFmtId="0" fontId="24" fillId="2" borderId="0" xfId="0" applyFont="1" applyFill="1"/>
    <xf numFmtId="0" fontId="27" fillId="2" borderId="0" xfId="0" applyFont="1" applyFill="1"/>
    <xf numFmtId="0" fontId="16" fillId="2" borderId="0" xfId="0" applyFont="1" applyFill="1"/>
    <xf numFmtId="0" fontId="25" fillId="2" borderId="0" xfId="0" applyFont="1" applyFill="1" applyBorder="1"/>
    <xf numFmtId="0" fontId="28" fillId="2" borderId="0" xfId="0" applyFont="1" applyFill="1"/>
    <xf numFmtId="0" fontId="28" fillId="0" borderId="0" xfId="0" applyFont="1"/>
    <xf numFmtId="0" fontId="5" fillId="2" borderId="10" xfId="0" applyFont="1" applyFill="1" applyBorder="1"/>
    <xf numFmtId="0" fontId="5" fillId="2" borderId="7" xfId="0" applyFont="1" applyFill="1" applyBorder="1"/>
    <xf numFmtId="9" fontId="5" fillId="2" borderId="0" xfId="1" applyFont="1" applyFill="1"/>
    <xf numFmtId="0" fontId="17" fillId="2" borderId="0" xfId="0" applyFont="1" applyFill="1" applyBorder="1" applyAlignment="1">
      <alignment horizontal="left" indent="1"/>
    </xf>
    <xf numFmtId="0" fontId="4" fillId="2" borderId="7" xfId="0" applyFont="1" applyFill="1" applyBorder="1"/>
    <xf numFmtId="3" fontId="5" fillId="2" borderId="0" xfId="0" applyNumberFormat="1" applyFont="1" applyFill="1" applyBorder="1" applyAlignment="1">
      <alignment horizontal="right"/>
    </xf>
    <xf numFmtId="3" fontId="5" fillId="2" borderId="0" xfId="0" applyNumberFormat="1" applyFont="1" applyFill="1" applyBorder="1" applyAlignment="1"/>
    <xf numFmtId="165" fontId="5" fillId="2" borderId="7" xfId="0" applyNumberFormat="1" applyFont="1" applyFill="1" applyBorder="1" applyAlignment="1">
      <alignment horizontal="right"/>
    </xf>
    <xf numFmtId="0" fontId="27" fillId="2" borderId="0" xfId="0" quotePrefix="1" applyFont="1" applyFill="1"/>
    <xf numFmtId="0" fontId="29" fillId="2" borderId="0" xfId="0" quotePrefix="1" applyFont="1" applyFill="1" applyBorder="1" applyAlignment="1">
      <alignment horizontal="left"/>
    </xf>
    <xf numFmtId="0" fontId="29" fillId="2" borderId="0" xfId="4" applyFont="1" applyFill="1" applyAlignment="1">
      <alignment horizontal="left"/>
    </xf>
    <xf numFmtId="0" fontId="30" fillId="2" borderId="0" xfId="2" applyFont="1" applyFill="1" applyAlignment="1" applyProtection="1"/>
    <xf numFmtId="49" fontId="31" fillId="2" borderId="18" xfId="0" applyNumberFormat="1" applyFont="1" applyFill="1" applyBorder="1"/>
    <xf numFmtId="0" fontId="31" fillId="2" borderId="15" xfId="0" applyFont="1" applyFill="1" applyBorder="1"/>
    <xf numFmtId="49" fontId="31" fillId="2" borderId="15" xfId="0" applyNumberFormat="1" applyFont="1" applyFill="1" applyBorder="1" applyAlignment="1">
      <alignment horizontal="right" wrapText="1"/>
    </xf>
    <xf numFmtId="0" fontId="4" fillId="2" borderId="15" xfId="0" applyFont="1" applyFill="1" applyBorder="1" applyAlignment="1">
      <alignment horizontal="right" wrapText="1"/>
    </xf>
    <xf numFmtId="49" fontId="5" fillId="2" borderId="18" xfId="0" applyNumberFormat="1" applyFont="1" applyFill="1" applyBorder="1"/>
    <xf numFmtId="167" fontId="5" fillId="2" borderId="0" xfId="8" applyNumberFormat="1" applyFont="1" applyFill="1" applyBorder="1"/>
    <xf numFmtId="49" fontId="5" fillId="2" borderId="20" xfId="0" applyNumberFormat="1" applyFont="1" applyFill="1" applyBorder="1"/>
    <xf numFmtId="0" fontId="5" fillId="2" borderId="20" xfId="0" applyFont="1" applyFill="1" applyBorder="1"/>
    <xf numFmtId="167" fontId="5" fillId="2" borderId="20" xfId="8" applyNumberFormat="1" applyFont="1" applyFill="1" applyBorder="1"/>
    <xf numFmtId="167" fontId="25" fillId="2" borderId="0" xfId="8" applyNumberFormat="1" applyFont="1" applyFill="1" applyBorder="1"/>
    <xf numFmtId="0" fontId="27" fillId="2" borderId="0" xfId="0" applyFont="1" applyFill="1" applyBorder="1"/>
    <xf numFmtId="49" fontId="27" fillId="2" borderId="0" xfId="0" applyNumberFormat="1" applyFont="1" applyFill="1" applyBorder="1"/>
    <xf numFmtId="0" fontId="29" fillId="2" borderId="0" xfId="0" applyFont="1" applyFill="1" applyAlignment="1">
      <alignment horizontal="left"/>
    </xf>
    <xf numFmtId="0" fontId="32" fillId="4" borderId="0" xfId="9" applyFont="1" applyFill="1" applyAlignment="1">
      <alignment horizontal="left" vertical="top"/>
    </xf>
    <xf numFmtId="0" fontId="33" fillId="2" borderId="0" xfId="2" applyFont="1" applyFill="1" applyAlignment="1" applyProtection="1"/>
    <xf numFmtId="0" fontId="19" fillId="0" borderId="0" xfId="0" applyFont="1"/>
    <xf numFmtId="167" fontId="5" fillId="2" borderId="0" xfId="8" applyNumberFormat="1" applyFont="1" applyFill="1" applyBorder="1" applyAlignment="1">
      <alignment horizontal="right"/>
    </xf>
    <xf numFmtId="49" fontId="5" fillId="2" borderId="15" xfId="0" applyNumberFormat="1" applyFont="1" applyFill="1" applyBorder="1"/>
    <xf numFmtId="0" fontId="4" fillId="2" borderId="15" xfId="0" applyFont="1" applyFill="1" applyBorder="1"/>
    <xf numFmtId="167" fontId="4" fillId="2" borderId="15" xfId="8" applyNumberFormat="1" applyFont="1" applyFill="1" applyBorder="1" applyAlignment="1">
      <alignment horizontal="right"/>
    </xf>
    <xf numFmtId="49" fontId="5" fillId="2" borderId="7" xfId="0" applyNumberFormat="1" applyFont="1" applyFill="1" applyBorder="1"/>
    <xf numFmtId="167" fontId="4" fillId="2" borderId="7" xfId="8" applyNumberFormat="1" applyFont="1" applyFill="1" applyBorder="1" applyAlignment="1">
      <alignment horizontal="right"/>
    </xf>
    <xf numFmtId="0" fontId="31" fillId="2" borderId="0" xfId="0" applyFont="1" applyFill="1" applyBorder="1" applyAlignment="1">
      <alignment horizontal="center"/>
    </xf>
    <xf numFmtId="167" fontId="4" fillId="2" borderId="15" xfId="8" applyNumberFormat="1" applyFont="1" applyFill="1" applyBorder="1"/>
    <xf numFmtId="0" fontId="5" fillId="2" borderId="0" xfId="0" applyFont="1" applyFill="1" applyBorder="1" applyAlignment="1">
      <alignment horizontal="left" wrapText="1"/>
    </xf>
    <xf numFmtId="0" fontId="5" fillId="2" borderId="15" xfId="0" applyFont="1" applyFill="1" applyBorder="1"/>
    <xf numFmtId="167" fontId="5" fillId="2" borderId="15" xfId="8" applyNumberFormat="1" applyFont="1" applyFill="1" applyBorder="1"/>
    <xf numFmtId="49" fontId="4" fillId="2" borderId="18" xfId="0" applyNumberFormat="1" applyFont="1" applyFill="1" applyBorder="1"/>
    <xf numFmtId="49" fontId="4" fillId="2" borderId="0" xfId="0" applyNumberFormat="1" applyFont="1" applyFill="1" applyBorder="1"/>
    <xf numFmtId="0" fontId="35" fillId="4" borderId="0" xfId="4" applyFont="1" applyFill="1"/>
    <xf numFmtId="0" fontId="9" fillId="4" borderId="0" xfId="4" applyFill="1" applyAlignment="1">
      <alignment wrapText="1"/>
    </xf>
    <xf numFmtId="41" fontId="36" fillId="4" borderId="0" xfId="4" applyNumberFormat="1" applyFont="1" applyFill="1"/>
    <xf numFmtId="0" fontId="35" fillId="4" borderId="17" xfId="4" applyFont="1" applyFill="1" applyBorder="1" applyAlignment="1">
      <alignment vertical="center"/>
    </xf>
    <xf numFmtId="0" fontId="37" fillId="4" borderId="0" xfId="4" applyFont="1" applyFill="1" applyBorder="1" applyAlignment="1">
      <alignment horizontal="right"/>
    </xf>
    <xf numFmtId="0" fontId="35" fillId="4" borderId="0" xfId="4" applyFont="1" applyFill="1" applyAlignment="1">
      <alignment vertical="center"/>
    </xf>
    <xf numFmtId="0" fontId="9" fillId="4" borderId="0" xfId="4" applyFont="1" applyFill="1" applyBorder="1"/>
    <xf numFmtId="0" fontId="35" fillId="4" borderId="19" xfId="4" applyFont="1" applyFill="1" applyBorder="1" applyAlignment="1">
      <alignment horizontal="center"/>
    </xf>
    <xf numFmtId="3" fontId="37" fillId="4" borderId="0" xfId="4" applyNumberFormat="1" applyFont="1" applyFill="1"/>
    <xf numFmtId="0" fontId="9" fillId="4" borderId="0" xfId="4" applyFont="1" applyFill="1" applyAlignment="1">
      <alignment horizontal="left" indent="2"/>
    </xf>
    <xf numFmtId="0" fontId="20" fillId="4" borderId="0" xfId="4" applyFont="1" applyFill="1" applyAlignment="1">
      <alignment horizontal="left" indent="2"/>
    </xf>
    <xf numFmtId="3" fontId="9" fillId="4" borderId="0" xfId="4" applyNumberFormat="1" applyFont="1" applyFill="1"/>
    <xf numFmtId="3" fontId="9" fillId="4" borderId="0" xfId="4" applyNumberFormat="1" applyFill="1"/>
    <xf numFmtId="0" fontId="11" fillId="4" borderId="15" xfId="4" applyFont="1" applyFill="1" applyBorder="1"/>
    <xf numFmtId="0" fontId="35" fillId="4" borderId="0" xfId="4" applyFont="1" applyFill="1" applyBorder="1"/>
    <xf numFmtId="3" fontId="11" fillId="4" borderId="0" xfId="4" applyNumberFormat="1" applyFont="1" applyFill="1" applyBorder="1"/>
    <xf numFmtId="3" fontId="9" fillId="4" borderId="0" xfId="4" applyNumberFormat="1" applyFill="1" applyBorder="1" applyAlignment="1">
      <alignment vertical="top" wrapText="1"/>
    </xf>
    <xf numFmtId="3" fontId="9" fillId="4" borderId="0" xfId="4" applyNumberFormat="1" applyFill="1" applyBorder="1"/>
    <xf numFmtId="3" fontId="9" fillId="4" borderId="0" xfId="4" applyNumberFormat="1" applyFont="1" applyFill="1" applyBorder="1"/>
    <xf numFmtId="0" fontId="9" fillId="4" borderId="15" xfId="4" applyFont="1" applyFill="1" applyBorder="1"/>
    <xf numFmtId="0" fontId="9" fillId="4" borderId="0" xfId="4" applyFill="1"/>
    <xf numFmtId="0" fontId="39" fillId="4" borderId="0" xfId="4" applyFont="1" applyFill="1"/>
    <xf numFmtId="0" fontId="11" fillId="2" borderId="0" xfId="0" applyFont="1" applyFill="1"/>
    <xf numFmtId="0" fontId="11" fillId="2" borderId="0" xfId="0" applyFont="1" applyFill="1" applyBorder="1"/>
    <xf numFmtId="0" fontId="9" fillId="2" borderId="0" xfId="0" applyFont="1" applyFill="1"/>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0" fontId="11" fillId="2" borderId="19" xfId="0" applyFont="1" applyFill="1" applyBorder="1" applyAlignment="1">
      <alignment vertical="center" wrapText="1"/>
    </xf>
    <xf numFmtId="0" fontId="11" fillId="2" borderId="19" xfId="0" applyFont="1" applyFill="1" applyBorder="1" applyAlignment="1">
      <alignment horizontal="right" wrapText="1"/>
    </xf>
    <xf numFmtId="0" fontId="11" fillId="2" borderId="19" xfId="0" applyFont="1" applyFill="1" applyBorder="1" applyAlignment="1">
      <alignment horizontal="right"/>
    </xf>
    <xf numFmtId="0" fontId="11" fillId="2" borderId="0" xfId="0" applyFont="1" applyFill="1" applyBorder="1" applyAlignment="1"/>
    <xf numFmtId="0" fontId="9" fillId="2" borderId="0" xfId="0" applyFont="1" applyFill="1" applyBorder="1" applyAlignment="1">
      <alignment vertical="top" wrapText="1"/>
    </xf>
    <xf numFmtId="0" fontId="20" fillId="2" borderId="0" xfId="0" applyFont="1" applyFill="1" applyAlignment="1">
      <alignment horizontal="right"/>
    </xf>
    <xf numFmtId="3" fontId="20" fillId="2" borderId="0" xfId="0" applyNumberFormat="1" applyFont="1" applyFill="1" applyAlignment="1">
      <alignment horizontal="right"/>
    </xf>
    <xf numFmtId="3" fontId="9" fillId="2" borderId="0" xfId="0" applyNumberFormat="1" applyFont="1" applyFill="1"/>
    <xf numFmtId="0" fontId="11" fillId="2" borderId="19" xfId="0" applyFont="1" applyFill="1" applyBorder="1" applyAlignment="1">
      <alignment horizontal="left" wrapText="1"/>
    </xf>
    <xf numFmtId="3" fontId="11" fillId="2" borderId="19" xfId="0" applyNumberFormat="1" applyFont="1" applyFill="1" applyBorder="1"/>
    <xf numFmtId="0" fontId="9" fillId="2" borderId="0" xfId="0" applyFont="1" applyFill="1" applyBorder="1" applyAlignment="1">
      <alignment horizontal="left" wrapText="1"/>
    </xf>
    <xf numFmtId="0" fontId="9" fillId="2" borderId="0" xfId="0" applyFont="1" applyFill="1" applyBorder="1"/>
    <xf numFmtId="1" fontId="9" fillId="6" borderId="0" xfId="0" applyNumberFormat="1" applyFont="1" applyFill="1" applyBorder="1"/>
    <xf numFmtId="1" fontId="9" fillId="2" borderId="0" xfId="0" applyNumberFormat="1" applyFont="1" applyFill="1" applyBorder="1"/>
    <xf numFmtId="1" fontId="9" fillId="2" borderId="0" xfId="0" applyNumberFormat="1" applyFont="1" applyFill="1"/>
    <xf numFmtId="1" fontId="11" fillId="2" borderId="19" xfId="0" applyNumberFormat="1" applyFont="1" applyFill="1" applyBorder="1"/>
    <xf numFmtId="165" fontId="9" fillId="2" borderId="0" xfId="0" applyNumberFormat="1" applyFont="1" applyFill="1" applyBorder="1"/>
    <xf numFmtId="1" fontId="9" fillId="6" borderId="0" xfId="0" applyNumberFormat="1" applyFont="1" applyFill="1"/>
    <xf numFmtId="0" fontId="11" fillId="2" borderId="19" xfId="0" applyFont="1" applyFill="1" applyBorder="1"/>
    <xf numFmtId="0" fontId="29" fillId="2" borderId="0" xfId="0" applyFont="1" applyFill="1" applyAlignment="1"/>
    <xf numFmtId="1" fontId="29" fillId="2" borderId="0" xfId="0" applyNumberFormat="1" applyFont="1" applyFill="1"/>
    <xf numFmtId="0" fontId="10" fillId="2" borderId="0" xfId="0" applyFont="1" applyFill="1"/>
    <xf numFmtId="9" fontId="0" fillId="2" borderId="0" xfId="1" applyFont="1" applyFill="1"/>
    <xf numFmtId="168" fontId="5" fillId="2" borderId="15" xfId="0" quotePrefix="1" applyNumberFormat="1" applyFont="1" applyFill="1" applyBorder="1" applyAlignment="1">
      <alignment horizontal="right"/>
    </xf>
    <xf numFmtId="0" fontId="5" fillId="2" borderId="15" xfId="0" applyFont="1" applyFill="1" applyBorder="1" applyAlignment="1">
      <alignment horizontal="left"/>
    </xf>
    <xf numFmtId="168" fontId="5" fillId="2" borderId="0" xfId="0" quotePrefix="1" applyNumberFormat="1" applyFont="1" applyFill="1" applyBorder="1" applyAlignment="1">
      <alignment horizontal="right"/>
    </xf>
    <xf numFmtId="0" fontId="5" fillId="2" borderId="0" xfId="0" applyFont="1" applyFill="1" applyBorder="1" applyAlignment="1">
      <alignment horizontal="left"/>
    </xf>
    <xf numFmtId="0" fontId="5" fillId="2" borderId="19" xfId="0" applyFont="1" applyFill="1" applyBorder="1" applyAlignment="1">
      <alignment horizontal="right"/>
    </xf>
    <xf numFmtId="0" fontId="10" fillId="2" borderId="0" xfId="4" applyFont="1" applyFill="1"/>
    <xf numFmtId="0" fontId="0" fillId="2" borderId="0" xfId="0" applyFill="1" applyAlignment="1">
      <alignment wrapText="1"/>
    </xf>
    <xf numFmtId="0" fontId="0" fillId="2" borderId="0" xfId="0" applyFill="1" applyBorder="1"/>
    <xf numFmtId="3" fontId="0" fillId="2" borderId="0" xfId="0" applyNumberFormat="1" applyFill="1" applyBorder="1"/>
    <xf numFmtId="3" fontId="5" fillId="2" borderId="15" xfId="0" quotePrefix="1" applyNumberFormat="1" applyFont="1" applyFill="1" applyBorder="1" applyAlignment="1">
      <alignment horizontal="right"/>
    </xf>
    <xf numFmtId="9" fontId="9" fillId="2" borderId="15" xfId="1" applyFont="1" applyFill="1" applyBorder="1" applyAlignment="1">
      <alignment horizontal="right"/>
    </xf>
    <xf numFmtId="3" fontId="5" fillId="2" borderId="0" xfId="0" quotePrefix="1" applyNumberFormat="1" applyFont="1" applyFill="1" applyBorder="1" applyAlignment="1">
      <alignment horizontal="right"/>
    </xf>
    <xf numFmtId="9" fontId="9" fillId="2" borderId="0" xfId="1" applyFont="1" applyFill="1" applyBorder="1" applyAlignment="1">
      <alignment horizontal="right"/>
    </xf>
    <xf numFmtId="3" fontId="9" fillId="2" borderId="0" xfId="10" applyNumberFormat="1" applyFont="1" applyFill="1" applyBorder="1" applyAlignment="1">
      <alignment horizontal="right" wrapText="1"/>
    </xf>
    <xf numFmtId="3" fontId="9" fillId="2" borderId="0" xfId="0" applyNumberFormat="1" applyFont="1" applyFill="1" applyBorder="1" applyAlignment="1">
      <alignment horizontal="right"/>
    </xf>
    <xf numFmtId="0" fontId="9" fillId="2" borderId="0" xfId="10" applyFont="1" applyFill="1" applyBorder="1" applyAlignment="1">
      <alignment horizontal="left" wrapText="1"/>
    </xf>
    <xf numFmtId="0" fontId="9" fillId="2" borderId="19" xfId="10" applyFont="1" applyFill="1" applyBorder="1" applyAlignment="1">
      <alignment horizontal="right" wrapText="1"/>
    </xf>
    <xf numFmtId="0" fontId="9" fillId="2" borderId="19" xfId="0" applyFont="1" applyFill="1" applyBorder="1" applyAlignment="1">
      <alignment horizontal="right"/>
    </xf>
    <xf numFmtId="0" fontId="4" fillId="2" borderId="15" xfId="0" applyFont="1" applyFill="1" applyBorder="1" applyAlignment="1">
      <alignment horizontal="center" vertical="center" wrapText="1"/>
    </xf>
    <xf numFmtId="0" fontId="4" fillId="2" borderId="0" xfId="0" applyFont="1" applyFill="1" applyBorder="1" applyAlignment="1"/>
    <xf numFmtId="0" fontId="44" fillId="2" borderId="0" xfId="0" applyFont="1" applyFill="1"/>
    <xf numFmtId="0" fontId="9" fillId="2" borderId="0" xfId="0" applyFont="1" applyFill="1" applyAlignment="1">
      <alignment horizontal="left" vertical="top"/>
    </xf>
    <xf numFmtId="0" fontId="9" fillId="2" borderId="0" xfId="0" applyFont="1" applyFill="1" applyBorder="1" applyAlignment="1">
      <alignment horizontal="left" vertical="top" indent="2"/>
    </xf>
    <xf numFmtId="0" fontId="9" fillId="2" borderId="0" xfId="0" applyFont="1" applyFill="1" applyBorder="1" applyAlignment="1">
      <alignment horizontal="left" indent="2"/>
    </xf>
    <xf numFmtId="0" fontId="15" fillId="2" borderId="0" xfId="0" applyFont="1" applyFill="1" applyBorder="1" applyAlignment="1">
      <alignment horizontal="left" vertical="center" indent="2"/>
    </xf>
    <xf numFmtId="0" fontId="9" fillId="2" borderId="15" xfId="0" applyFont="1" applyFill="1" applyBorder="1" applyAlignment="1">
      <alignment horizontal="right" wrapText="1"/>
    </xf>
    <xf numFmtId="3" fontId="9" fillId="2" borderId="0" xfId="0" applyNumberFormat="1" applyFont="1" applyFill="1" applyAlignment="1">
      <alignment horizontal="right" vertical="center"/>
    </xf>
    <xf numFmtId="0" fontId="20" fillId="2" borderId="0" xfId="0" applyFont="1" applyFill="1"/>
    <xf numFmtId="167" fontId="5" fillId="2" borderId="0" xfId="8" applyNumberFormat="1" applyFont="1" applyFill="1"/>
    <xf numFmtId="0" fontId="9" fillId="2" borderId="15" xfId="0" applyNumberFormat="1" applyFont="1" applyFill="1" applyBorder="1" applyAlignment="1" applyProtection="1">
      <alignment horizontal="right"/>
      <protection locked="0"/>
    </xf>
    <xf numFmtId="166" fontId="20" fillId="2" borderId="15" xfId="14" applyFont="1" applyFill="1" applyBorder="1"/>
    <xf numFmtId="0" fontId="20" fillId="2" borderId="15" xfId="0" applyFont="1" applyFill="1" applyBorder="1"/>
    <xf numFmtId="0" fontId="20" fillId="2" borderId="15" xfId="0" applyNumberFormat="1" applyFont="1" applyFill="1" applyBorder="1"/>
    <xf numFmtId="0" fontId="46" fillId="2" borderId="0" xfId="0" applyFont="1" applyFill="1" applyBorder="1"/>
    <xf numFmtId="0" fontId="5" fillId="2" borderId="0" xfId="0" applyNumberFormat="1" applyFont="1" applyFill="1" applyAlignment="1">
      <alignment horizontal="left" vertical="center"/>
    </xf>
    <xf numFmtId="0" fontId="4" fillId="2" borderId="0" xfId="0" applyFont="1" applyFill="1" applyAlignment="1">
      <alignment horizontal="left"/>
    </xf>
    <xf numFmtId="0" fontId="12" fillId="2" borderId="0" xfId="0" applyFont="1" applyFill="1" applyBorder="1" applyAlignment="1">
      <alignment vertical="top" wrapText="1"/>
    </xf>
    <xf numFmtId="3" fontId="4" fillId="2" borderId="0" xfId="0" applyNumberFormat="1" applyFont="1" applyFill="1" applyBorder="1" applyAlignment="1">
      <alignment horizontal="right"/>
    </xf>
    <xf numFmtId="165" fontId="4" fillId="2" borderId="7" xfId="0" applyNumberFormat="1" applyFont="1" applyFill="1" applyBorder="1" applyAlignment="1">
      <alignment horizontal="right"/>
    </xf>
    <xf numFmtId="3" fontId="5" fillId="2" borderId="9" xfId="0" applyNumberFormat="1" applyFont="1" applyFill="1" applyBorder="1" applyAlignment="1">
      <alignment horizontal="right"/>
    </xf>
    <xf numFmtId="9" fontId="17" fillId="2" borderId="9" xfId="1" applyFont="1" applyFill="1" applyBorder="1" applyAlignment="1">
      <alignment horizontal="right"/>
    </xf>
    <xf numFmtId="165" fontId="5" fillId="2" borderId="8" xfId="0" applyNumberFormat="1" applyFont="1" applyFill="1" applyBorder="1" applyAlignment="1">
      <alignment horizontal="right"/>
    </xf>
    <xf numFmtId="9" fontId="17" fillId="2" borderId="0" xfId="1" applyFont="1" applyFill="1" applyBorder="1" applyAlignment="1">
      <alignment horizontal="right"/>
    </xf>
    <xf numFmtId="9" fontId="47" fillId="2" borderId="0" xfId="1" applyFont="1" applyFill="1" applyBorder="1" applyAlignment="1">
      <alignment horizontal="right"/>
    </xf>
    <xf numFmtId="0" fontId="4" fillId="2" borderId="0" xfId="0" applyFont="1" applyFill="1" applyBorder="1" applyAlignment="1">
      <alignment horizontal="left"/>
    </xf>
    <xf numFmtId="0" fontId="0" fillId="2" borderId="15" xfId="0" applyFill="1" applyBorder="1"/>
    <xf numFmtId="0" fontId="2" fillId="2" borderId="0" xfId="0" applyFont="1" applyFill="1" applyBorder="1"/>
    <xf numFmtId="0" fontId="9" fillId="2" borderId="0" xfId="7" applyFont="1" applyFill="1" applyAlignment="1">
      <alignment horizontal="left"/>
    </xf>
    <xf numFmtId="0" fontId="9" fillId="2" borderId="0" xfId="7" applyFont="1" applyFill="1"/>
    <xf numFmtId="0" fontId="9" fillId="2" borderId="15" xfId="7" applyFont="1" applyFill="1" applyBorder="1" applyAlignment="1">
      <alignment horizontal="right" vertical="top" wrapText="1"/>
    </xf>
    <xf numFmtId="0" fontId="9" fillId="2" borderId="15" xfId="7" applyFont="1" applyFill="1" applyBorder="1" applyAlignment="1">
      <alignment horizontal="right"/>
    </xf>
    <xf numFmtId="0" fontId="11" fillId="2" borderId="0" xfId="7" applyFont="1" applyFill="1" applyBorder="1" applyAlignment="1">
      <alignment horizontal="left"/>
    </xf>
    <xf numFmtId="0" fontId="11" fillId="2" borderId="0" xfId="7" applyFont="1" applyFill="1" applyBorder="1" applyAlignment="1"/>
    <xf numFmtId="0" fontId="9" fillId="2" borderId="0" xfId="7" applyFont="1" applyFill="1" applyBorder="1" applyAlignment="1">
      <alignment horizontal="left" vertical="center"/>
    </xf>
    <xf numFmtId="0" fontId="9" fillId="2" borderId="0" xfId="7" applyFont="1" applyFill="1" applyBorder="1"/>
    <xf numFmtId="3" fontId="5" fillId="2" borderId="0" xfId="15" applyNumberFormat="1" applyFont="1" applyFill="1" applyBorder="1" applyAlignment="1">
      <alignment wrapText="1"/>
    </xf>
    <xf numFmtId="3" fontId="9" fillId="2" borderId="0" xfId="15" applyNumberFormat="1" applyFont="1" applyFill="1" applyBorder="1" applyAlignment="1">
      <alignment wrapText="1"/>
    </xf>
    <xf numFmtId="0" fontId="9" fillId="2" borderId="0" xfId="7" applyFont="1" applyFill="1" applyBorder="1" applyAlignment="1">
      <alignment vertical="center"/>
    </xf>
    <xf numFmtId="0" fontId="9" fillId="2" borderId="15" xfId="7" applyFont="1" applyFill="1" applyBorder="1"/>
    <xf numFmtId="0" fontId="9" fillId="2" borderId="0" xfId="4" applyFill="1"/>
    <xf numFmtId="0" fontId="9" fillId="2" borderId="0" xfId="4" applyFill="1" applyBorder="1"/>
    <xf numFmtId="0" fontId="9" fillId="2" borderId="15" xfId="4" applyFont="1" applyFill="1" applyBorder="1" applyAlignment="1">
      <alignment horizontal="right" vertical="center" wrapText="1"/>
    </xf>
    <xf numFmtId="0" fontId="11" fillId="2" borderId="0" xfId="4" applyFont="1" applyFill="1" applyBorder="1" applyAlignment="1">
      <alignment horizontal="left"/>
    </xf>
    <xf numFmtId="3" fontId="9" fillId="2" borderId="0" xfId="4" applyNumberFormat="1" applyFont="1" applyFill="1" applyAlignment="1"/>
    <xf numFmtId="9" fontId="15" fillId="2" borderId="0" xfId="5" applyFont="1" applyFill="1" applyAlignment="1"/>
    <xf numFmtId="3" fontId="9" fillId="2" borderId="0" xfId="4" applyNumberFormat="1" applyFont="1" applyFill="1" applyBorder="1" applyAlignment="1"/>
    <xf numFmtId="9" fontId="15" fillId="2" borderId="0" xfId="5" applyFont="1" applyFill="1" applyBorder="1" applyAlignment="1"/>
    <xf numFmtId="9" fontId="15" fillId="2" borderId="0" xfId="5" applyNumberFormat="1" applyFont="1" applyFill="1" applyBorder="1" applyAlignment="1"/>
    <xf numFmtId="3" fontId="9" fillId="2" borderId="0" xfId="4" applyNumberFormat="1" applyFill="1" applyBorder="1" applyAlignment="1"/>
    <xf numFmtId="3" fontId="9" fillId="2" borderId="15" xfId="4" applyNumberFormat="1" applyFont="1" applyFill="1" applyBorder="1" applyAlignment="1"/>
    <xf numFmtId="9" fontId="15" fillId="2" borderId="15" xfId="5" applyFont="1" applyFill="1" applyBorder="1" applyAlignment="1"/>
    <xf numFmtId="0" fontId="9" fillId="2" borderId="0" xfId="4" applyFill="1" applyBorder="1" applyAlignment="1">
      <alignment horizontal="left"/>
    </xf>
    <xf numFmtId="0" fontId="20" fillId="2" borderId="0" xfId="9" applyFont="1" applyFill="1" applyBorder="1"/>
    <xf numFmtId="0" fontId="9" fillId="2" borderId="0" xfId="16" applyFill="1"/>
    <xf numFmtId="0" fontId="11" fillId="2" borderId="19" xfId="16" applyFont="1" applyFill="1" applyBorder="1" applyAlignment="1">
      <alignment horizontal="center" vertical="center" wrapText="1"/>
    </xf>
    <xf numFmtId="0" fontId="9" fillId="2" borderId="15" xfId="16" applyFont="1" applyFill="1" applyBorder="1" applyAlignment="1">
      <alignment horizontal="right" vertical="center" wrapText="1"/>
    </xf>
    <xf numFmtId="0" fontId="9" fillId="2" borderId="19" xfId="16" applyFont="1" applyFill="1" applyBorder="1" applyAlignment="1">
      <alignment horizontal="right" vertical="center" wrapText="1"/>
    </xf>
    <xf numFmtId="0" fontId="11" fillId="2" borderId="0" xfId="10" applyFont="1" applyFill="1" applyAlignment="1">
      <alignment horizontal="left"/>
    </xf>
    <xf numFmtId="0" fontId="9" fillId="2" borderId="0" xfId="10" applyFont="1" applyFill="1" applyAlignment="1">
      <alignment horizontal="left"/>
    </xf>
    <xf numFmtId="3" fontId="11" fillId="2" borderId="0" xfId="16" applyNumberFormat="1" applyFont="1" applyFill="1"/>
    <xf numFmtId="3" fontId="9" fillId="2" borderId="0" xfId="16" applyNumberFormat="1" applyFont="1" applyFill="1"/>
    <xf numFmtId="9" fontId="15" fillId="2" borderId="0" xfId="16" applyNumberFormat="1" applyFont="1" applyFill="1"/>
    <xf numFmtId="0" fontId="9" fillId="2" borderId="0" xfId="17" applyFont="1" applyFill="1" applyBorder="1" applyAlignment="1">
      <alignment horizontal="left"/>
    </xf>
    <xf numFmtId="3" fontId="11" fillId="2" borderId="0" xfId="16" applyNumberFormat="1" applyFont="1" applyFill="1" applyBorder="1"/>
    <xf numFmtId="9" fontId="15" fillId="2" borderId="0" xfId="16" applyNumberFormat="1" applyFont="1" applyFill="1" applyBorder="1"/>
    <xf numFmtId="0" fontId="11" fillId="2" borderId="0" xfId="10" applyFont="1" applyFill="1" applyBorder="1" applyAlignment="1">
      <alignment horizontal="left"/>
    </xf>
    <xf numFmtId="0" fontId="11" fillId="2" borderId="0" xfId="10" applyFont="1" applyFill="1" applyBorder="1" applyAlignment="1">
      <alignment wrapText="1"/>
    </xf>
    <xf numFmtId="3" fontId="11" fillId="2" borderId="0" xfId="16" applyNumberFormat="1" applyFont="1" applyFill="1" applyBorder="1" applyAlignment="1"/>
    <xf numFmtId="3" fontId="9" fillId="2" borderId="0" xfId="16" applyNumberFormat="1" applyFont="1" applyFill="1" applyAlignment="1"/>
    <xf numFmtId="9" fontId="15" fillId="2" borderId="0" xfId="16" applyNumberFormat="1" applyFont="1" applyFill="1" applyBorder="1" applyAlignment="1"/>
    <xf numFmtId="0" fontId="9" fillId="2" borderId="0" xfId="10" applyFont="1" applyFill="1" applyBorder="1" applyAlignment="1">
      <alignment vertical="top" wrapText="1"/>
    </xf>
    <xf numFmtId="3" fontId="9" fillId="2" borderId="0" xfId="16" applyNumberFormat="1" applyFont="1" applyFill="1" applyBorder="1"/>
    <xf numFmtId="3" fontId="9" fillId="2" borderId="0" xfId="4" applyNumberFormat="1" applyFill="1"/>
    <xf numFmtId="0" fontId="9" fillId="2" borderId="15" xfId="17" applyFont="1" applyFill="1" applyBorder="1" applyAlignment="1">
      <alignment horizontal="left"/>
    </xf>
    <xf numFmtId="3" fontId="11" fillId="2" borderId="15" xfId="16" applyNumberFormat="1" applyFont="1" applyFill="1" applyBorder="1"/>
    <xf numFmtId="3" fontId="9" fillId="2" borderId="15" xfId="16" applyNumberFormat="1" applyFont="1" applyFill="1" applyBorder="1"/>
    <xf numFmtId="9" fontId="15" fillId="2" borderId="15" xfId="16" applyNumberFormat="1" applyFont="1" applyFill="1" applyBorder="1"/>
    <xf numFmtId="0" fontId="4" fillId="2" borderId="0" xfId="0" applyFont="1" applyFill="1" applyBorder="1" applyAlignment="1">
      <alignment horizontal="center" wrapText="1"/>
    </xf>
    <xf numFmtId="0" fontId="27" fillId="2" borderId="0" xfId="0" applyFont="1" applyFill="1" applyBorder="1" applyAlignment="1">
      <alignment horizontal="left" wrapText="1"/>
    </xf>
    <xf numFmtId="0" fontId="21" fillId="2" borderId="0" xfId="0" applyFont="1" applyFill="1" applyBorder="1"/>
    <xf numFmtId="0" fontId="29" fillId="2" borderId="0" xfId="12" applyFont="1" applyFill="1" applyBorder="1" applyAlignment="1">
      <alignment horizontal="left"/>
    </xf>
    <xf numFmtId="3" fontId="29" fillId="2" borderId="0" xfId="12" applyNumberFormat="1" applyFont="1" applyFill="1" applyBorder="1" applyAlignment="1">
      <alignment horizontal="left"/>
    </xf>
    <xf numFmtId="0" fontId="32" fillId="2" borderId="0" xfId="0" applyFont="1" applyFill="1" applyBorder="1"/>
    <xf numFmtId="3" fontId="11" fillId="4" borderId="0" xfId="4" applyNumberFormat="1" applyFont="1" applyFill="1" applyAlignment="1"/>
    <xf numFmtId="3" fontId="20" fillId="4" borderId="0" xfId="4" applyNumberFormat="1" applyFont="1" applyFill="1"/>
    <xf numFmtId="3" fontId="20" fillId="4" borderId="0" xfId="4" applyNumberFormat="1" applyFont="1" applyFill="1" applyBorder="1" applyAlignment="1">
      <alignment horizontal="right"/>
    </xf>
    <xf numFmtId="3" fontId="20" fillId="4" borderId="0" xfId="4" applyNumberFormat="1" applyFont="1" applyFill="1" applyBorder="1"/>
    <xf numFmtId="49" fontId="4" fillId="2" borderId="19" xfId="0" applyNumberFormat="1" applyFont="1" applyFill="1" applyBorder="1" applyAlignment="1">
      <alignment horizontal="right"/>
    </xf>
    <xf numFmtId="0" fontId="17" fillId="2" borderId="7" xfId="0" applyFont="1" applyFill="1" applyBorder="1" applyAlignment="1">
      <alignment horizontal="left" indent="1"/>
    </xf>
    <xf numFmtId="9" fontId="17" fillId="2" borderId="7" xfId="1" applyFont="1" applyFill="1" applyBorder="1" applyAlignment="1">
      <alignment horizontal="right"/>
    </xf>
    <xf numFmtId="0" fontId="3" fillId="2" borderId="0" xfId="0" applyFont="1" applyFill="1" applyAlignment="1">
      <alignment wrapText="1"/>
    </xf>
    <xf numFmtId="0" fontId="11" fillId="2" borderId="0" xfId="0" applyFont="1" applyFill="1" applyBorder="1" applyAlignment="1">
      <alignment horizontal="left"/>
    </xf>
    <xf numFmtId="168" fontId="9" fillId="2" borderId="0" xfId="0" applyNumberFormat="1" applyFont="1" applyFill="1" applyAlignment="1"/>
    <xf numFmtId="3" fontId="9" fillId="2" borderId="0" xfId="0" applyNumberFormat="1" applyFont="1" applyFill="1" applyAlignment="1">
      <alignment horizontal="right"/>
    </xf>
    <xf numFmtId="0" fontId="11" fillId="2" borderId="0" xfId="0" applyFont="1" applyFill="1" applyBorder="1" applyAlignment="1">
      <alignment horizontal="left" indent="1"/>
    </xf>
    <xf numFmtId="168" fontId="9" fillId="2" borderId="0" xfId="0" applyNumberFormat="1" applyFont="1" applyFill="1" applyAlignment="1">
      <alignment horizontal="right"/>
    </xf>
    <xf numFmtId="168" fontId="9" fillId="2" borderId="0" xfId="0" applyNumberFormat="1" applyFont="1" applyFill="1" applyAlignment="1">
      <alignment vertical="top"/>
    </xf>
    <xf numFmtId="3" fontId="9" fillId="2" borderId="0" xfId="0" applyNumberFormat="1" applyFont="1" applyFill="1" applyAlignment="1">
      <alignment horizontal="right" vertical="top"/>
    </xf>
    <xf numFmtId="168" fontId="9" fillId="2" borderId="0" xfId="0" applyNumberFormat="1" applyFont="1" applyFill="1" applyAlignment="1">
      <alignment vertical="center"/>
    </xf>
    <xf numFmtId="168" fontId="9" fillId="2" borderId="0" xfId="0" applyNumberFormat="1" applyFont="1" applyFill="1" applyBorder="1" applyAlignment="1"/>
    <xf numFmtId="168" fontId="9" fillId="2" borderId="0" xfId="0" applyNumberFormat="1" applyFont="1" applyFill="1" applyBorder="1" applyAlignment="1">
      <alignment vertical="top"/>
    </xf>
    <xf numFmtId="3" fontId="9" fillId="2" borderId="0" xfId="0" applyNumberFormat="1" applyFont="1" applyFill="1" applyBorder="1" applyAlignment="1">
      <alignment horizontal="right" vertical="top"/>
    </xf>
    <xf numFmtId="168" fontId="9" fillId="2" borderId="0" xfId="0" applyNumberFormat="1" applyFont="1" applyFill="1" applyBorder="1"/>
    <xf numFmtId="168" fontId="9" fillId="2" borderId="0" xfId="0" applyNumberFormat="1" applyFont="1" applyFill="1"/>
    <xf numFmtId="0" fontId="9" fillId="2" borderId="15" xfId="7" applyFont="1" applyFill="1" applyBorder="1" applyAlignment="1">
      <alignment horizontal="left" vertical="center"/>
    </xf>
    <xf numFmtId="166" fontId="20" fillId="2" borderId="0" xfId="0" applyNumberFormat="1" applyFont="1" applyFill="1" applyBorder="1" applyAlignment="1" applyProtection="1">
      <alignment horizontal="left"/>
      <protection locked="0"/>
    </xf>
    <xf numFmtId="0" fontId="5" fillId="2" borderId="19" xfId="0" applyFont="1" applyFill="1" applyBorder="1"/>
    <xf numFmtId="166" fontId="20" fillId="2" borderId="19" xfId="0" applyNumberFormat="1" applyFont="1" applyFill="1" applyBorder="1" applyProtection="1">
      <protection locked="0"/>
    </xf>
    <xf numFmtId="168" fontId="11" fillId="2" borderId="0" xfId="0" applyNumberFormat="1" applyFont="1" applyFill="1" applyAlignment="1"/>
    <xf numFmtId="3" fontId="11" fillId="2" borderId="0" xfId="0" applyNumberFormat="1" applyFont="1" applyFill="1" applyAlignment="1">
      <alignment horizontal="right"/>
    </xf>
    <xf numFmtId="168" fontId="11" fillId="2" borderId="0" xfId="0" applyNumberFormat="1" applyFont="1" applyFill="1" applyAlignment="1">
      <alignment horizontal="right"/>
    </xf>
    <xf numFmtId="168" fontId="11" fillId="2" borderId="0" xfId="0" applyNumberFormat="1" applyFont="1" applyFill="1" applyBorder="1" applyAlignment="1"/>
    <xf numFmtId="3" fontId="11" fillId="2" borderId="0" xfId="0" applyNumberFormat="1" applyFont="1" applyFill="1" applyBorder="1" applyAlignment="1">
      <alignment horizontal="right"/>
    </xf>
    <xf numFmtId="0" fontId="29" fillId="2" borderId="0" xfId="0" applyFont="1" applyFill="1"/>
    <xf numFmtId="0" fontId="21" fillId="2" borderId="0" xfId="0" applyFont="1" applyFill="1"/>
    <xf numFmtId="0" fontId="9" fillId="2" borderId="0" xfId="10" applyFont="1" applyFill="1" applyAlignment="1">
      <alignment horizontal="right"/>
    </xf>
    <xf numFmtId="0" fontId="9" fillId="2" borderId="0" xfId="17" applyFont="1" applyFill="1" applyBorder="1" applyAlignment="1">
      <alignment horizontal="right"/>
    </xf>
    <xf numFmtId="0" fontId="9" fillId="2" borderId="0" xfId="10" applyFont="1" applyFill="1" applyBorder="1" applyAlignment="1">
      <alignment horizontal="right"/>
    </xf>
    <xf numFmtId="0" fontId="9" fillId="2" borderId="15" xfId="17" applyFont="1" applyFill="1" applyBorder="1" applyAlignment="1">
      <alignment horizontal="right"/>
    </xf>
    <xf numFmtId="9" fontId="19" fillId="2" borderId="0" xfId="1" applyFont="1" applyFill="1"/>
    <xf numFmtId="2" fontId="0" fillId="2" borderId="0" xfId="0" applyNumberFormat="1" applyFill="1"/>
    <xf numFmtId="0" fontId="9" fillId="2" borderId="21" xfId="0" applyFont="1" applyFill="1" applyBorder="1"/>
    <xf numFmtId="2" fontId="17" fillId="2" borderId="21" xfId="0" applyNumberFormat="1" applyFont="1" applyFill="1" applyBorder="1" applyAlignment="1">
      <alignment horizontal="left"/>
    </xf>
    <xf numFmtId="165" fontId="15" fillId="2" borderId="0" xfId="0" applyNumberFormat="1" applyFont="1" applyFill="1" applyBorder="1"/>
    <xf numFmtId="2" fontId="5" fillId="2" borderId="0" xfId="0" applyNumberFormat="1" applyFont="1" applyFill="1" applyBorder="1" applyAlignment="1">
      <alignment horizontal="right"/>
    </xf>
    <xf numFmtId="0" fontId="5" fillId="2" borderId="0" xfId="0" applyFont="1" applyFill="1" applyBorder="1" applyAlignment="1">
      <alignment horizontal="right" wrapText="1"/>
    </xf>
    <xf numFmtId="2" fontId="17" fillId="2" borderId="10" xfId="0" applyNumberFormat="1" applyFont="1" applyFill="1" applyBorder="1" applyAlignment="1">
      <alignment horizontal="left"/>
    </xf>
    <xf numFmtId="0" fontId="4" fillId="2" borderId="10" xfId="0" applyFont="1" applyFill="1" applyBorder="1"/>
    <xf numFmtId="0" fontId="4" fillId="2" borderId="29" xfId="0" applyFont="1" applyFill="1" applyBorder="1"/>
    <xf numFmtId="2" fontId="17" fillId="2" borderId="29" xfId="0" applyNumberFormat="1" applyFont="1" applyFill="1" applyBorder="1" applyAlignment="1">
      <alignment horizontal="right"/>
    </xf>
    <xf numFmtId="2" fontId="17" fillId="2" borderId="29" xfId="0" applyNumberFormat="1" applyFont="1" applyFill="1" applyBorder="1" applyAlignment="1">
      <alignment horizontal="left"/>
    </xf>
    <xf numFmtId="0" fontId="27" fillId="2" borderId="0" xfId="0" applyFont="1" applyFill="1" applyAlignment="1">
      <alignment vertical="top" wrapText="1"/>
    </xf>
    <xf numFmtId="0" fontId="4" fillId="2" borderId="29" xfId="0" applyFont="1" applyFill="1" applyBorder="1" applyAlignment="1">
      <alignment horizontal="right" vertical="top" wrapText="1"/>
    </xf>
    <xf numFmtId="0" fontId="4" fillId="2" borderId="15" xfId="0" applyFont="1" applyFill="1" applyBorder="1" applyAlignment="1">
      <alignment horizontal="right" vertical="top" wrapText="1"/>
    </xf>
    <xf numFmtId="0" fontId="4" fillId="2" borderId="29" xfId="0" applyFont="1" applyFill="1" applyBorder="1" applyAlignment="1">
      <alignment vertical="top" wrapText="1"/>
    </xf>
    <xf numFmtId="0" fontId="4" fillId="2" borderId="15" xfId="0" applyFont="1" applyFill="1" applyBorder="1" applyAlignment="1">
      <alignment vertical="top" wrapText="1"/>
    </xf>
    <xf numFmtId="0" fontId="4" fillId="2" borderId="10" xfId="0" applyFont="1" applyFill="1" applyBorder="1" applyAlignment="1">
      <alignment horizontal="right" vertical="top" wrapText="1"/>
    </xf>
    <xf numFmtId="2" fontId="17" fillId="2" borderId="14" xfId="0" applyNumberFormat="1" applyFont="1" applyFill="1" applyBorder="1" applyAlignment="1">
      <alignment horizontal="right"/>
    </xf>
    <xf numFmtId="2" fontId="17" fillId="2" borderId="29" xfId="0" quotePrefix="1" applyNumberFormat="1" applyFont="1" applyFill="1" applyBorder="1" applyAlignment="1">
      <alignment horizontal="left"/>
    </xf>
    <xf numFmtId="0" fontId="10" fillId="2" borderId="0" xfId="7" applyFont="1" applyFill="1" applyAlignment="1">
      <alignment vertical="top"/>
    </xf>
    <xf numFmtId="0" fontId="32" fillId="2" borderId="0" xfId="9" applyFont="1" applyFill="1" applyAlignment="1">
      <alignment horizontal="left" vertical="top"/>
    </xf>
    <xf numFmtId="0" fontId="27" fillId="2" borderId="0" xfId="0" applyFont="1" applyFill="1" applyAlignment="1">
      <alignment horizontal="left"/>
    </xf>
    <xf numFmtId="0" fontId="19" fillId="2" borderId="0" xfId="0" applyFont="1" applyFill="1" applyAlignment="1">
      <alignment horizontal="right"/>
    </xf>
    <xf numFmtId="0" fontId="5" fillId="2" borderId="0" xfId="0" applyFont="1" applyFill="1" applyAlignment="1">
      <alignment horizontal="right"/>
    </xf>
    <xf numFmtId="0" fontId="32" fillId="4" borderId="0" xfId="9" applyFont="1" applyFill="1" applyAlignment="1">
      <alignment horizontal="right" vertical="top"/>
    </xf>
    <xf numFmtId="0" fontId="27" fillId="2" borderId="0" xfId="0" applyFont="1" applyFill="1" applyAlignment="1">
      <alignment horizontal="right"/>
    </xf>
    <xf numFmtId="3" fontId="20" fillId="4" borderId="7" xfId="4" applyNumberFormat="1" applyFont="1" applyFill="1" applyBorder="1" applyAlignment="1">
      <alignment horizontal="right" vertical="top"/>
    </xf>
    <xf numFmtId="0" fontId="9" fillId="4" borderId="0" xfId="4" applyFill="1" applyAlignment="1">
      <alignment wrapText="1"/>
    </xf>
    <xf numFmtId="0" fontId="11" fillId="4" borderId="0" xfId="4" applyFont="1" applyFill="1" applyBorder="1"/>
    <xf numFmtId="0" fontId="27" fillId="0" borderId="0" xfId="0" applyFont="1" applyAlignment="1">
      <alignment vertical="center"/>
    </xf>
    <xf numFmtId="3" fontId="31" fillId="4" borderId="0" xfId="4" applyNumberFormat="1" applyFont="1" applyFill="1"/>
    <xf numFmtId="0" fontId="11" fillId="4" borderId="0" xfId="4" applyFont="1" applyFill="1"/>
    <xf numFmtId="3" fontId="31" fillId="4" borderId="0" xfId="4" applyNumberFormat="1" applyFont="1" applyFill="1" applyBorder="1" applyAlignment="1">
      <alignment horizontal="right"/>
    </xf>
    <xf numFmtId="3" fontId="31" fillId="4" borderId="0" xfId="4" applyNumberFormat="1" applyFont="1" applyFill="1" applyBorder="1" applyAlignment="1">
      <alignment horizontal="right" vertical="top"/>
    </xf>
    <xf numFmtId="3" fontId="31" fillId="4" borderId="7" xfId="4" applyNumberFormat="1" applyFont="1" applyFill="1" applyBorder="1" applyAlignment="1">
      <alignment horizontal="right" vertical="top"/>
    </xf>
    <xf numFmtId="3" fontId="11" fillId="4" borderId="0" xfId="4" applyNumberFormat="1" applyFont="1" applyFill="1" applyBorder="1" applyAlignment="1"/>
    <xf numFmtId="0" fontId="35" fillId="4" borderId="33" xfId="4" applyFont="1" applyFill="1" applyBorder="1" applyAlignment="1">
      <alignment horizontal="center"/>
    </xf>
    <xf numFmtId="0" fontId="35" fillId="4" borderId="34" xfId="4" applyFont="1" applyFill="1" applyBorder="1" applyAlignment="1">
      <alignment horizontal="center"/>
    </xf>
    <xf numFmtId="3" fontId="11" fillId="4" borderId="14" xfId="4" applyNumberFormat="1" applyFont="1" applyFill="1" applyBorder="1" applyAlignment="1"/>
    <xf numFmtId="3" fontId="11" fillId="4" borderId="35" xfId="4" applyNumberFormat="1" applyFont="1" applyFill="1" applyBorder="1" applyAlignment="1"/>
    <xf numFmtId="3" fontId="9" fillId="4" borderId="14" xfId="4" applyNumberFormat="1" applyFont="1" applyFill="1" applyBorder="1"/>
    <xf numFmtId="3" fontId="11" fillId="4" borderId="35" xfId="4" applyNumberFormat="1" applyFont="1" applyFill="1" applyBorder="1"/>
    <xf numFmtId="3" fontId="20" fillId="4" borderId="14" xfId="4" applyNumberFormat="1" applyFont="1" applyFill="1" applyBorder="1"/>
    <xf numFmtId="3" fontId="31" fillId="4" borderId="35" xfId="4" applyNumberFormat="1" applyFont="1" applyFill="1" applyBorder="1"/>
    <xf numFmtId="0" fontId="9" fillId="4" borderId="22" xfId="4" applyFont="1" applyFill="1" applyBorder="1"/>
    <xf numFmtId="0" fontId="11" fillId="4" borderId="36" xfId="4" applyFont="1" applyFill="1" applyBorder="1"/>
    <xf numFmtId="0" fontId="9" fillId="4" borderId="14" xfId="4" applyFont="1" applyFill="1" applyBorder="1"/>
    <xf numFmtId="0" fontId="11" fillId="4" borderId="35" xfId="4" applyFont="1" applyFill="1" applyBorder="1"/>
    <xf numFmtId="3" fontId="11" fillId="4" borderId="14" xfId="4" applyNumberFormat="1" applyFont="1" applyFill="1" applyBorder="1"/>
    <xf numFmtId="3" fontId="20" fillId="4" borderId="14" xfId="4" applyNumberFormat="1" applyFont="1" applyFill="1" applyBorder="1" applyAlignment="1">
      <alignment horizontal="right"/>
    </xf>
    <xf numFmtId="3" fontId="31" fillId="4" borderId="35" xfId="4" applyNumberFormat="1" applyFont="1" applyFill="1" applyBorder="1" applyAlignment="1">
      <alignment horizontal="right"/>
    </xf>
    <xf numFmtId="3" fontId="31" fillId="4" borderId="35" xfId="4" applyNumberFormat="1" applyFont="1" applyFill="1" applyBorder="1" applyAlignment="1">
      <alignment horizontal="right" vertical="top"/>
    </xf>
    <xf numFmtId="3" fontId="31" fillId="4" borderId="38" xfId="4" applyNumberFormat="1" applyFont="1" applyFill="1" applyBorder="1" applyAlignment="1">
      <alignment horizontal="right" vertical="top"/>
    </xf>
    <xf numFmtId="3" fontId="20" fillId="4" borderId="38" xfId="4" applyNumberFormat="1" applyFont="1" applyFill="1" applyBorder="1" applyAlignment="1">
      <alignment horizontal="right" vertical="top"/>
    </xf>
    <xf numFmtId="168" fontId="11" fillId="2" borderId="0" xfId="0" applyNumberFormat="1" applyFont="1" applyFill="1" applyAlignment="1">
      <alignment vertical="center"/>
    </xf>
    <xf numFmtId="3" fontId="11" fillId="2" borderId="0" xfId="0" applyNumberFormat="1" applyFont="1" applyFill="1" applyAlignment="1">
      <alignment horizontal="right" vertical="center"/>
    </xf>
    <xf numFmtId="168" fontId="11" fillId="2" borderId="15" xfId="0" applyNumberFormat="1" applyFont="1" applyFill="1" applyBorder="1" applyAlignment="1">
      <alignment vertical="center"/>
    </xf>
    <xf numFmtId="3" fontId="11" fillId="2" borderId="15" xfId="0" applyNumberFormat="1" applyFont="1" applyFill="1" applyBorder="1" applyAlignment="1">
      <alignment horizontal="right" vertical="center"/>
    </xf>
    <xf numFmtId="0" fontId="50" fillId="2" borderId="0" xfId="0" applyFont="1" applyFill="1"/>
    <xf numFmtId="0" fontId="27" fillId="2" borderId="0" xfId="0" applyFont="1" applyFill="1" applyAlignment="1">
      <alignment horizontal="left" vertical="top" wrapText="1"/>
    </xf>
    <xf numFmtId="166" fontId="29" fillId="2" borderId="0" xfId="0" applyNumberFormat="1" applyFont="1" applyFill="1" applyBorder="1" applyAlignment="1" applyProtection="1">
      <alignment horizontal="left" vertical="top" wrapText="1"/>
      <protection locked="0"/>
    </xf>
    <xf numFmtId="0" fontId="29" fillId="2" borderId="0" xfId="0" applyFont="1" applyFill="1" applyAlignment="1">
      <alignment horizontal="left" wrapText="1"/>
    </xf>
    <xf numFmtId="0" fontId="7" fillId="2" borderId="0" xfId="2" applyFont="1" applyFill="1" applyAlignment="1" applyProtection="1"/>
    <xf numFmtId="0" fontId="33" fillId="0" borderId="0" xfId="2" applyFont="1" applyAlignment="1" applyProtection="1">
      <alignment vertical="center"/>
    </xf>
    <xf numFmtId="0" fontId="16" fillId="0" borderId="0" xfId="0" applyFont="1"/>
    <xf numFmtId="0" fontId="29" fillId="2" borderId="0" xfId="0" applyFont="1" applyFill="1" applyBorder="1"/>
    <xf numFmtId="0" fontId="29" fillId="2" borderId="0" xfId="0" applyFont="1" applyFill="1" applyBorder="1" applyAlignment="1">
      <alignment horizontal="right"/>
    </xf>
    <xf numFmtId="49" fontId="19" fillId="2" borderId="0" xfId="0" applyNumberFormat="1" applyFont="1" applyFill="1" applyBorder="1"/>
    <xf numFmtId="0" fontId="21" fillId="2" borderId="0" xfId="4" applyFont="1" applyFill="1"/>
    <xf numFmtId="0" fontId="29" fillId="2" borderId="0" xfId="4" applyFont="1" applyFill="1"/>
    <xf numFmtId="3" fontId="29" fillId="2" borderId="0" xfId="4" applyNumberFormat="1" applyFont="1" applyFill="1"/>
    <xf numFmtId="164" fontId="29" fillId="2" borderId="0" xfId="4" applyNumberFormat="1" applyFont="1" applyFill="1"/>
    <xf numFmtId="0" fontId="29" fillId="2" borderId="0" xfId="4" applyFont="1" applyFill="1" applyAlignment="1">
      <alignment horizontal="left" vertical="top"/>
    </xf>
    <xf numFmtId="0" fontId="29" fillId="2" borderId="0" xfId="0" quotePrefix="1" applyFont="1" applyFill="1"/>
    <xf numFmtId="0" fontId="51" fillId="2" borderId="0" xfId="0" applyFont="1" applyFill="1"/>
    <xf numFmtId="9" fontId="29" fillId="2" borderId="0" xfId="0" applyNumberFormat="1" applyFont="1" applyFill="1"/>
    <xf numFmtId="0" fontId="9" fillId="4" borderId="0" xfId="4" applyFont="1" applyFill="1" applyAlignment="1"/>
    <xf numFmtId="0" fontId="9" fillId="2" borderId="0" xfId="4" applyFont="1" applyFill="1" applyBorder="1"/>
    <xf numFmtId="0" fontId="21" fillId="2" borderId="0" xfId="7" applyFont="1" applyFill="1" applyAlignment="1">
      <alignment horizontal="left"/>
    </xf>
    <xf numFmtId="0" fontId="29" fillId="2" borderId="0" xfId="7" applyFont="1" applyFill="1" applyAlignment="1">
      <alignment horizontal="left"/>
    </xf>
    <xf numFmtId="0" fontId="29" fillId="2" borderId="0" xfId="7" applyFont="1" applyFill="1"/>
    <xf numFmtId="3" fontId="27" fillId="2" borderId="0" xfId="15" applyNumberFormat="1" applyFont="1" applyFill="1" applyBorder="1" applyAlignment="1">
      <alignment wrapText="1"/>
    </xf>
    <xf numFmtId="3" fontId="29" fillId="2" borderId="0" xfId="15" applyNumberFormat="1" applyFont="1" applyFill="1" applyBorder="1" applyAlignment="1">
      <alignment wrapText="1"/>
    </xf>
    <xf numFmtId="0" fontId="29" fillId="2" borderId="0" xfId="7" applyFont="1" applyFill="1" applyAlignment="1"/>
    <xf numFmtId="0" fontId="16" fillId="2" borderId="0" xfId="0" applyFont="1" applyFill="1" applyAlignment="1">
      <alignment wrapText="1"/>
    </xf>
    <xf numFmtId="0" fontId="4" fillId="2" borderId="0" xfId="0" applyFont="1" applyFill="1" applyBorder="1" applyAlignment="1">
      <alignment vertical="top"/>
    </xf>
    <xf numFmtId="0" fontId="31" fillId="2" borderId="19" xfId="0" applyFont="1" applyFill="1" applyBorder="1"/>
    <xf numFmtId="0" fontId="4" fillId="2" borderId="19" xfId="0" applyFont="1" applyFill="1" applyBorder="1" applyAlignment="1">
      <alignment horizontal="right" wrapText="1"/>
    </xf>
    <xf numFmtId="0" fontId="9" fillId="2" borderId="7" xfId="0" applyFont="1" applyFill="1" applyBorder="1"/>
    <xf numFmtId="2" fontId="9" fillId="2" borderId="7" xfId="0" applyNumberFormat="1" applyFont="1" applyFill="1" applyBorder="1"/>
    <xf numFmtId="3" fontId="5" fillId="2" borderId="0" xfId="0" applyNumberFormat="1" applyFont="1" applyFill="1"/>
    <xf numFmtId="166" fontId="29" fillId="2" borderId="0" xfId="0" applyNumberFormat="1" applyFont="1" applyFill="1" applyBorder="1" applyAlignment="1" applyProtection="1">
      <alignment vertical="top" wrapText="1"/>
      <protection locked="0"/>
    </xf>
    <xf numFmtId="0" fontId="29" fillId="2" borderId="0" xfId="0" quotePrefix="1" applyFont="1" applyFill="1" applyBorder="1" applyAlignment="1">
      <alignment horizontal="left" wrapText="1"/>
    </xf>
    <xf numFmtId="0" fontId="27" fillId="2" borderId="0" xfId="0" applyFont="1" applyFill="1" applyAlignment="1">
      <alignment horizontal="left" vertical="top" wrapText="1"/>
    </xf>
    <xf numFmtId="0" fontId="27" fillId="2" borderId="0" xfId="0" applyFont="1" applyFill="1" applyBorder="1" applyAlignment="1">
      <alignment horizontal="left" vertical="top" wrapText="1"/>
    </xf>
    <xf numFmtId="0" fontId="12" fillId="2" borderId="0" xfId="0" applyFont="1" applyFill="1" applyBorder="1" applyAlignment="1">
      <alignment wrapText="1"/>
    </xf>
    <xf numFmtId="0" fontId="0" fillId="2" borderId="0" xfId="0" applyFill="1" applyAlignment="1"/>
    <xf numFmtId="0" fontId="12" fillId="2" borderId="0" xfId="0" applyFont="1" applyFill="1" applyBorder="1" applyAlignment="1">
      <alignment horizontal="left" wrapText="1"/>
    </xf>
    <xf numFmtId="169" fontId="20" fillId="2" borderId="0" xfId="14" applyNumberFormat="1" applyFont="1" applyFill="1" applyBorder="1"/>
    <xf numFmtId="0" fontId="21" fillId="2" borderId="0" xfId="0" applyFont="1" applyFill="1" applyAlignment="1">
      <alignment vertical="center"/>
    </xf>
    <xf numFmtId="0" fontId="21" fillId="2" borderId="0" xfId="4" applyFont="1" applyFill="1" applyBorder="1"/>
    <xf numFmtId="164" fontId="29" fillId="2" borderId="0" xfId="5" applyNumberFormat="1" applyFont="1" applyFill="1"/>
    <xf numFmtId="0" fontId="25" fillId="2" borderId="0" xfId="0" applyFont="1" applyFill="1"/>
    <xf numFmtId="0" fontId="16" fillId="2" borderId="0" xfId="0" applyFont="1" applyFill="1" applyAlignment="1">
      <alignment horizontal="right"/>
    </xf>
    <xf numFmtId="0" fontId="5" fillId="2" borderId="0" xfId="0" applyFont="1" applyFill="1" applyBorder="1" applyAlignment="1">
      <alignment horizontal="left" vertical="top" wrapText="1"/>
    </xf>
    <xf numFmtId="0" fontId="29" fillId="2" borderId="0" xfId="7" quotePrefix="1" applyFont="1" applyFill="1" applyAlignment="1">
      <alignment horizontal="left"/>
    </xf>
    <xf numFmtId="0" fontId="9" fillId="2" borderId="0" xfId="0" applyFont="1" applyFill="1" applyBorder="1" applyAlignment="1">
      <alignment horizontal="left" vertical="center" indent="2"/>
    </xf>
    <xf numFmtId="0" fontId="11" fillId="2" borderId="0" xfId="0" applyFont="1" applyFill="1" applyBorder="1" applyAlignment="1">
      <alignment horizontal="left" vertical="center" indent="1"/>
    </xf>
    <xf numFmtId="0" fontId="11" fillId="2" borderId="15" xfId="0" applyFont="1" applyFill="1" applyBorder="1" applyAlignment="1">
      <alignment horizontal="left" vertical="center" indent="1"/>
    </xf>
    <xf numFmtId="0" fontId="52" fillId="2" borderId="0" xfId="0" quotePrefix="1" applyFont="1" applyFill="1" applyBorder="1"/>
    <xf numFmtId="9" fontId="19" fillId="2" borderId="0" xfId="1" applyFont="1" applyFill="1" applyBorder="1"/>
    <xf numFmtId="168" fontId="5" fillId="2" borderId="0" xfId="0" applyNumberFormat="1" applyFont="1" applyFill="1" applyBorder="1" applyAlignment="1">
      <alignment horizontal="right"/>
    </xf>
    <xf numFmtId="168" fontId="4" fillId="2" borderId="0" xfId="0" applyNumberFormat="1" applyFont="1" applyFill="1" applyBorder="1" applyAlignment="1">
      <alignment horizontal="right"/>
    </xf>
    <xf numFmtId="168" fontId="5" fillId="2" borderId="9" xfId="0" applyNumberFormat="1" applyFont="1" applyFill="1" applyBorder="1" applyAlignment="1">
      <alignment horizontal="right" wrapText="1"/>
    </xf>
    <xf numFmtId="168" fontId="5" fillId="2" borderId="9" xfId="0" applyNumberFormat="1" applyFont="1" applyFill="1" applyBorder="1" applyAlignment="1">
      <alignment horizontal="right"/>
    </xf>
    <xf numFmtId="168" fontId="4" fillId="2" borderId="7" xfId="0" applyNumberFormat="1" applyFont="1" applyFill="1" applyBorder="1" applyAlignment="1">
      <alignment horizontal="right"/>
    </xf>
    <xf numFmtId="168" fontId="11" fillId="2" borderId="0" xfId="15" applyNumberFormat="1" applyFont="1" applyFill="1" applyBorder="1" applyAlignment="1">
      <alignment wrapText="1"/>
    </xf>
    <xf numFmtId="168" fontId="11" fillId="2" borderId="0" xfId="7" applyNumberFormat="1" applyFont="1" applyFill="1" applyBorder="1" applyAlignment="1">
      <alignment horizontal="right" wrapText="1"/>
    </xf>
    <xf numFmtId="168" fontId="11" fillId="2" borderId="0" xfId="7" applyNumberFormat="1" applyFont="1" applyFill="1" applyBorder="1"/>
    <xf numFmtId="168" fontId="5" fillId="2" borderId="0" xfId="15" applyNumberFormat="1" applyFont="1" applyFill="1" applyBorder="1" applyAlignment="1">
      <alignment wrapText="1"/>
    </xf>
    <xf numFmtId="168" fontId="9" fillId="2" borderId="0" xfId="15" applyNumberFormat="1" applyFont="1" applyFill="1" applyBorder="1" applyAlignment="1">
      <alignment wrapText="1"/>
    </xf>
    <xf numFmtId="168" fontId="4" fillId="2" borderId="0" xfId="15" applyNumberFormat="1" applyFont="1" applyFill="1" applyBorder="1" applyAlignment="1">
      <alignment wrapText="1"/>
    </xf>
    <xf numFmtId="168" fontId="9" fillId="2" borderId="0" xfId="7" applyNumberFormat="1" applyFont="1" applyFill="1" applyBorder="1" applyAlignment="1">
      <alignment horizontal="right" vertical="top" wrapText="1"/>
    </xf>
    <xf numFmtId="168" fontId="9" fillId="2" borderId="0" xfId="7" applyNumberFormat="1" applyFont="1" applyFill="1" applyBorder="1"/>
    <xf numFmtId="168" fontId="5" fillId="2" borderId="15" xfId="15" applyNumberFormat="1" applyFont="1" applyFill="1" applyBorder="1" applyAlignment="1">
      <alignment wrapText="1"/>
    </xf>
    <xf numFmtId="168" fontId="9" fillId="2" borderId="15" xfId="15" applyNumberFormat="1" applyFont="1" applyFill="1" applyBorder="1" applyAlignment="1">
      <alignment wrapText="1"/>
    </xf>
    <xf numFmtId="2" fontId="5" fillId="2" borderId="10" xfId="0" applyNumberFormat="1" applyFont="1" applyFill="1" applyBorder="1" applyAlignment="1">
      <alignment horizontal="left"/>
    </xf>
    <xf numFmtId="2" fontId="15" fillId="2" borderId="15" xfId="0" applyNumberFormat="1" applyFont="1" applyFill="1" applyBorder="1" applyAlignment="1">
      <alignment horizontal="left"/>
    </xf>
    <xf numFmtId="2" fontId="5" fillId="2" borderId="15" xfId="0" applyNumberFormat="1" applyFont="1" applyFill="1" applyBorder="1" applyAlignment="1">
      <alignment horizontal="left"/>
    </xf>
    <xf numFmtId="2" fontId="5" fillId="2" borderId="0" xfId="0" applyNumberFormat="1" applyFont="1" applyFill="1" applyAlignment="1">
      <alignment horizontal="left"/>
    </xf>
    <xf numFmtId="2" fontId="15" fillId="2" borderId="21" xfId="0" applyNumberFormat="1" applyFont="1" applyFill="1" applyBorder="1" applyAlignment="1">
      <alignment horizontal="left"/>
    </xf>
    <xf numFmtId="2" fontId="5" fillId="2" borderId="21" xfId="0" applyNumberFormat="1" applyFont="1" applyFill="1" applyBorder="1" applyAlignment="1">
      <alignment horizontal="left"/>
    </xf>
    <xf numFmtId="2" fontId="15" fillId="2" borderId="0" xfId="0" applyNumberFormat="1" applyFont="1" applyFill="1" applyBorder="1" applyAlignment="1">
      <alignment horizontal="left"/>
    </xf>
    <xf numFmtId="2" fontId="5" fillId="2" borderId="0" xfId="0" applyNumberFormat="1" applyFont="1" applyFill="1" applyBorder="1" applyAlignment="1">
      <alignment horizontal="left"/>
    </xf>
    <xf numFmtId="2" fontId="5" fillId="2" borderId="29" xfId="0" applyNumberFormat="1" applyFont="1" applyFill="1" applyBorder="1" applyAlignment="1">
      <alignment horizontal="left"/>
    </xf>
    <xf numFmtId="170" fontId="17" fillId="2" borderId="0" xfId="0" applyNumberFormat="1" applyFont="1" applyFill="1" applyAlignment="1">
      <alignment horizontal="left"/>
    </xf>
    <xf numFmtId="170" fontId="5" fillId="2" borderId="0" xfId="0" applyNumberFormat="1" applyFont="1" applyFill="1" applyBorder="1" applyAlignment="1">
      <alignment horizontal="left"/>
    </xf>
    <xf numFmtId="170" fontId="17" fillId="2" borderId="0" xfId="0" applyNumberFormat="1" applyFont="1" applyFill="1" applyBorder="1" applyAlignment="1">
      <alignment horizontal="left"/>
    </xf>
    <xf numFmtId="170" fontId="15" fillId="2" borderId="15" xfId="0" applyNumberFormat="1" applyFont="1" applyFill="1" applyBorder="1" applyAlignment="1">
      <alignment horizontal="left"/>
    </xf>
    <xf numFmtId="170" fontId="5" fillId="2" borderId="15" xfId="0" applyNumberFormat="1" applyFont="1" applyFill="1" applyBorder="1" applyAlignment="1">
      <alignment horizontal="left"/>
    </xf>
    <xf numFmtId="170" fontId="17" fillId="2" borderId="15" xfId="0" applyNumberFormat="1" applyFont="1" applyFill="1" applyBorder="1" applyAlignment="1">
      <alignment horizontal="left"/>
    </xf>
    <xf numFmtId="170" fontId="5" fillId="2" borderId="0" xfId="0" applyNumberFormat="1" applyFont="1" applyFill="1" applyAlignment="1">
      <alignment horizontal="left"/>
    </xf>
    <xf numFmtId="165" fontId="15" fillId="2" borderId="15" xfId="0" applyNumberFormat="1" applyFont="1" applyFill="1" applyBorder="1" applyAlignment="1">
      <alignment horizontal="left"/>
    </xf>
    <xf numFmtId="0" fontId="4" fillId="2" borderId="0" xfId="0" applyFont="1" applyFill="1" applyBorder="1" applyAlignment="1">
      <alignment horizontal="left" wrapText="1"/>
    </xf>
    <xf numFmtId="0" fontId="7" fillId="2" borderId="0" xfId="2" applyFont="1" applyFill="1" applyAlignment="1" applyProtection="1">
      <alignment horizontal="left"/>
    </xf>
    <xf numFmtId="0" fontId="7" fillId="2" borderId="0" xfId="2" quotePrefix="1" applyFont="1" applyFill="1" applyAlignment="1" applyProtection="1"/>
    <xf numFmtId="0" fontId="6" fillId="2" borderId="0" xfId="2" applyFill="1" applyAlignment="1" applyProtection="1">
      <alignment horizontal="left"/>
    </xf>
    <xf numFmtId="0" fontId="9" fillId="0" borderId="15" xfId="18" applyFont="1" applyFill="1" applyBorder="1"/>
    <xf numFmtId="0" fontId="11" fillId="0" borderId="15" xfId="18" applyFont="1" applyFill="1" applyBorder="1"/>
    <xf numFmtId="0" fontId="19" fillId="0" borderId="29" xfId="0" applyFont="1" applyBorder="1"/>
    <xf numFmtId="0" fontId="4" fillId="0" borderId="15" xfId="0" applyFont="1" applyBorder="1"/>
    <xf numFmtId="0" fontId="5" fillId="0" borderId="15" xfId="0" applyFont="1" applyBorder="1"/>
    <xf numFmtId="0" fontId="11" fillId="0" borderId="19" xfId="18" applyFont="1" applyFill="1" applyBorder="1" applyAlignment="1" applyProtection="1">
      <alignment horizontal="right" vertical="center" wrapText="1"/>
    </xf>
    <xf numFmtId="0" fontId="19" fillId="0" borderId="0" xfId="0" applyFont="1" applyAlignment="1">
      <alignment horizontal="right" vertical="center"/>
    </xf>
    <xf numFmtId="0" fontId="5" fillId="0" borderId="0" xfId="0" applyFont="1"/>
    <xf numFmtId="3" fontId="9" fillId="0" borderId="0" xfId="18" applyNumberFormat="1" applyFont="1" applyFill="1" applyBorder="1" applyAlignment="1" applyProtection="1">
      <alignment horizontal="right" vertical="center" wrapText="1"/>
    </xf>
    <xf numFmtId="0" fontId="4" fillId="0" borderId="19" xfId="0" applyFont="1" applyBorder="1"/>
    <xf numFmtId="3" fontId="11" fillId="0" borderId="19" xfId="18" applyNumberFormat="1" applyFont="1" applyFill="1" applyBorder="1" applyAlignment="1" applyProtection="1">
      <alignment horizontal="right" vertical="center" wrapText="1"/>
    </xf>
    <xf numFmtId="0" fontId="9" fillId="0" borderId="0" xfId="18" applyFont="1" applyFill="1" applyBorder="1" applyAlignment="1" applyProtection="1">
      <alignment horizontal="right" vertical="center" wrapText="1"/>
    </xf>
    <xf numFmtId="3" fontId="5" fillId="0" borderId="0" xfId="0" applyNumberFormat="1" applyFont="1"/>
    <xf numFmtId="3" fontId="4" fillId="0" borderId="19" xfId="0" applyNumberFormat="1" applyFont="1" applyBorder="1"/>
    <xf numFmtId="0" fontId="4" fillId="0" borderId="0" xfId="0" applyFont="1" applyBorder="1"/>
    <xf numFmtId="3" fontId="4" fillId="0" borderId="0" xfId="0" applyNumberFormat="1" applyFont="1" applyBorder="1"/>
    <xf numFmtId="0" fontId="21" fillId="2" borderId="0" xfId="18" applyFont="1" applyFill="1" applyBorder="1"/>
    <xf numFmtId="0" fontId="27" fillId="0" borderId="0" xfId="0" applyFont="1"/>
    <xf numFmtId="0" fontId="6" fillId="2" borderId="0" xfId="2" quotePrefix="1" applyFill="1" applyAlignment="1" applyProtection="1"/>
    <xf numFmtId="0" fontId="6" fillId="2" borderId="0" xfId="2" quotePrefix="1" applyFill="1" applyAlignment="1" applyProtection="1">
      <alignment horizontal="left"/>
    </xf>
    <xf numFmtId="0" fontId="29" fillId="2" borderId="0" xfId="0" applyFont="1" applyFill="1" applyAlignment="1">
      <alignment horizontal="left" wrapText="1"/>
    </xf>
    <xf numFmtId="49" fontId="5" fillId="2" borderId="10" xfId="0" applyNumberFormat="1" applyFont="1" applyFill="1" applyBorder="1"/>
    <xf numFmtId="0" fontId="55" fillId="2" borderId="0" xfId="2" applyFont="1" applyFill="1" applyAlignment="1" applyProtection="1"/>
    <xf numFmtId="0" fontId="29" fillId="2" borderId="0" xfId="0" quotePrefix="1" applyFont="1" applyFill="1" applyBorder="1"/>
    <xf numFmtId="0" fontId="54" fillId="0" borderId="0" xfId="2" applyFont="1" applyAlignment="1" applyProtection="1"/>
    <xf numFmtId="9" fontId="8" fillId="5" borderId="0" xfId="1" applyFont="1" applyFill="1" applyAlignment="1">
      <alignment horizontal="center" vertical="center" wrapText="1"/>
    </xf>
    <xf numFmtId="0" fontId="8" fillId="5" borderId="0" xfId="0" applyFont="1" applyFill="1" applyAlignment="1">
      <alignment horizontal="center" vertical="center" wrapText="1"/>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8" fillId="5" borderId="0" xfId="0" applyFont="1" applyFill="1" applyAlignment="1">
      <alignment horizontal="left" vertical="center" wrapText="1"/>
    </xf>
    <xf numFmtId="0" fontId="27"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10"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7" xfId="0" applyFont="1" applyFill="1" applyBorder="1" applyAlignment="1">
      <alignment horizontal="center" wrapText="1"/>
    </xf>
    <xf numFmtId="0" fontId="4" fillId="2" borderId="13" xfId="0" applyFont="1" applyFill="1" applyBorder="1" applyAlignment="1">
      <alignment horizontal="center" wrapText="1"/>
    </xf>
    <xf numFmtId="0" fontId="4" fillId="2" borderId="8" xfId="0" applyFont="1" applyFill="1" applyBorder="1" applyAlignment="1">
      <alignment horizontal="center" wrapText="1"/>
    </xf>
    <xf numFmtId="0" fontId="4" fillId="2" borderId="7" xfId="0" applyFont="1" applyFill="1" applyBorder="1" applyAlignment="1">
      <alignment horizontal="right"/>
    </xf>
    <xf numFmtId="0" fontId="29" fillId="2" borderId="0" xfId="0" quotePrefix="1" applyFont="1" applyFill="1" applyBorder="1" applyAlignment="1">
      <alignment horizontal="left" vertical="top" wrapText="1"/>
    </xf>
    <xf numFmtId="0" fontId="29" fillId="2" borderId="0" xfId="0" quotePrefix="1" applyFont="1" applyFill="1" applyBorder="1" applyAlignment="1">
      <alignment horizontal="left" wrapText="1"/>
    </xf>
    <xf numFmtId="166" fontId="29" fillId="2" borderId="0" xfId="0" applyNumberFormat="1" applyFont="1" applyFill="1" applyBorder="1" applyAlignment="1" applyProtection="1">
      <alignment horizontal="left" vertical="top" wrapText="1"/>
      <protection locked="0"/>
    </xf>
    <xf numFmtId="0" fontId="29" fillId="2" borderId="0" xfId="0" applyFont="1" applyFill="1" applyAlignment="1">
      <alignment horizontal="left" vertical="top"/>
    </xf>
    <xf numFmtId="0" fontId="29" fillId="2" borderId="0" xfId="0" applyFont="1" applyFill="1" applyAlignment="1">
      <alignment horizontal="left" vertical="top" wrapText="1"/>
    </xf>
    <xf numFmtId="166" fontId="18" fillId="2" borderId="0" xfId="0" applyNumberFormat="1" applyFont="1" applyFill="1" applyAlignment="1" applyProtection="1">
      <alignment horizontal="left" vertical="top" wrapText="1"/>
      <protection locked="0"/>
    </xf>
    <xf numFmtId="49" fontId="31" fillId="2" borderId="19" xfId="0" applyNumberFormat="1" applyFont="1" applyFill="1" applyBorder="1" applyAlignment="1">
      <alignment horizontal="center" wrapText="1"/>
    </xf>
    <xf numFmtId="0" fontId="18" fillId="2" borderId="0" xfId="0" applyFont="1" applyFill="1" applyAlignment="1">
      <alignment horizontal="left" vertical="top" wrapText="1"/>
    </xf>
    <xf numFmtId="0" fontId="27" fillId="2" borderId="0" xfId="0" applyFont="1" applyFill="1" applyBorder="1" applyAlignment="1">
      <alignment horizontal="left" vertical="top" wrapText="1"/>
    </xf>
    <xf numFmtId="0" fontId="29" fillId="2" borderId="0" xfId="0" applyFont="1" applyFill="1" applyAlignment="1">
      <alignment horizontal="left" wrapText="1"/>
    </xf>
    <xf numFmtId="0" fontId="18" fillId="0" borderId="0" xfId="0" applyFont="1" applyFill="1" applyAlignment="1">
      <alignment horizontal="left" vertical="top" wrapText="1"/>
    </xf>
    <xf numFmtId="0" fontId="3" fillId="2" borderId="0" xfId="0" applyFont="1" applyFill="1" applyBorder="1" applyAlignment="1">
      <alignment horizontal="left" wrapText="1"/>
    </xf>
    <xf numFmtId="0" fontId="29" fillId="2" borderId="0" xfId="0" applyFont="1" applyFill="1" applyBorder="1" applyAlignment="1">
      <alignment horizontal="left" vertical="top" wrapText="1"/>
    </xf>
    <xf numFmtId="0" fontId="29" fillId="2" borderId="0" xfId="7" applyFont="1" applyFill="1" applyAlignment="1">
      <alignment horizontal="left" vertical="top" wrapText="1"/>
    </xf>
    <xf numFmtId="0" fontId="11" fillId="2" borderId="29" xfId="10" applyFont="1" applyFill="1" applyBorder="1" applyAlignment="1">
      <alignment horizontal="left" vertical="center" wrapText="1"/>
    </xf>
    <xf numFmtId="0" fontId="11" fillId="2" borderId="0" xfId="10" applyFont="1" applyFill="1" applyBorder="1" applyAlignment="1">
      <alignment horizontal="left" vertical="center" wrapText="1"/>
    </xf>
    <xf numFmtId="0" fontId="11" fillId="2" borderId="15" xfId="10" applyFont="1" applyFill="1" applyBorder="1" applyAlignment="1">
      <alignment horizontal="left" vertical="center" wrapText="1"/>
    </xf>
    <xf numFmtId="0" fontId="4" fillId="2" borderId="19" xfId="0" applyFont="1" applyFill="1" applyBorder="1" applyAlignment="1">
      <alignment horizontal="center"/>
    </xf>
    <xf numFmtId="0" fontId="4" fillId="2" borderId="0"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15" xfId="0" applyFont="1" applyFill="1" applyBorder="1" applyAlignment="1">
      <alignment horizontal="center" vertical="center"/>
    </xf>
    <xf numFmtId="0" fontId="29"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11" fillId="2" borderId="18" xfId="10" applyFont="1" applyFill="1" applyBorder="1" applyAlignment="1">
      <alignment horizontal="left" vertical="center" wrapText="1"/>
    </xf>
    <xf numFmtId="0" fontId="4" fillId="2" borderId="19" xfId="0" applyFont="1" applyFill="1" applyBorder="1" applyAlignment="1">
      <alignment horizontal="center" vertical="center" wrapText="1"/>
    </xf>
    <xf numFmtId="2" fontId="12" fillId="0" borderId="0" xfId="18" applyNumberFormat="1" applyFont="1" applyFill="1" applyAlignment="1">
      <alignment wrapText="1"/>
    </xf>
    <xf numFmtId="0" fontId="0" fillId="0" borderId="0" xfId="0" applyAlignment="1">
      <alignment wrapText="1"/>
    </xf>
    <xf numFmtId="0" fontId="11" fillId="0" borderId="19" xfId="18" applyFont="1" applyFill="1" applyBorder="1" applyAlignment="1" applyProtection="1">
      <alignment horizontal="center" vertical="center" wrapText="1"/>
    </xf>
    <xf numFmtId="0" fontId="2" fillId="0" borderId="19" xfId="0" applyFont="1" applyBorder="1" applyAlignment="1">
      <alignment horizontal="center" vertical="center" wrapText="1"/>
    </xf>
    <xf numFmtId="0" fontId="29" fillId="0" borderId="0" xfId="0" applyFont="1" applyAlignment="1">
      <alignment horizontal="left" wrapText="1"/>
    </xf>
    <xf numFmtId="0" fontId="16" fillId="0" borderId="0" xfId="0" applyFont="1" applyAlignment="1">
      <alignment wrapText="1"/>
    </xf>
    <xf numFmtId="166" fontId="32" fillId="0" borderId="0" xfId="14" applyFont="1" applyFill="1" applyAlignment="1">
      <alignment vertical="top" wrapText="1"/>
    </xf>
    <xf numFmtId="0" fontId="16" fillId="0" borderId="0" xfId="0" applyFont="1" applyFill="1" applyAlignment="1">
      <alignment vertical="top" wrapText="1"/>
    </xf>
    <xf numFmtId="0" fontId="27" fillId="0" borderId="0" xfId="0" applyFont="1" applyAlignment="1">
      <alignment wrapText="1"/>
    </xf>
    <xf numFmtId="0" fontId="29" fillId="2" borderId="0" xfId="4" applyFont="1" applyFill="1" applyAlignment="1">
      <alignment horizontal="left" vertical="top" wrapText="1"/>
    </xf>
    <xf numFmtId="0" fontId="12" fillId="2" borderId="0" xfId="16" applyFont="1" applyFill="1" applyAlignment="1">
      <alignment horizontal="left" vertical="top" wrapText="1"/>
    </xf>
    <xf numFmtId="0" fontId="11" fillId="2" borderId="19" xfId="16" applyFont="1" applyFill="1" applyBorder="1" applyAlignment="1">
      <alignment horizontal="center" vertical="center" wrapText="1"/>
    </xf>
    <xf numFmtId="0" fontId="11" fillId="2" borderId="28" xfId="16" applyFont="1" applyFill="1" applyBorder="1" applyAlignment="1">
      <alignment horizontal="left" vertical="center" wrapText="1"/>
    </xf>
    <xf numFmtId="0" fontId="11" fillId="2" borderId="15" xfId="16" applyFont="1" applyFill="1" applyBorder="1" applyAlignment="1">
      <alignment horizontal="left" vertical="center" wrapText="1"/>
    </xf>
    <xf numFmtId="0" fontId="11" fillId="2" borderId="28" xfId="16" applyFont="1" applyFill="1" applyBorder="1" applyAlignment="1">
      <alignment horizontal="right" vertical="center" wrapText="1"/>
    </xf>
    <xf numFmtId="0" fontId="11" fillId="2" borderId="15" xfId="16" applyFont="1" applyFill="1" applyBorder="1" applyAlignment="1">
      <alignment horizontal="right" vertical="center" wrapText="1"/>
    </xf>
    <xf numFmtId="0" fontId="11" fillId="2" borderId="18" xfId="4" applyFont="1" applyFill="1" applyBorder="1" applyAlignment="1">
      <alignment horizontal="right" vertical="center" wrapText="1"/>
    </xf>
    <xf numFmtId="0" fontId="11" fillId="2" borderId="15" xfId="4" applyFont="1" applyFill="1" applyBorder="1" applyAlignment="1">
      <alignment horizontal="right" vertical="center" wrapText="1"/>
    </xf>
    <xf numFmtId="0" fontId="12" fillId="2" borderId="0" xfId="0" applyFont="1" applyFill="1" applyAlignment="1">
      <alignment horizontal="left" vertical="top" wrapText="1"/>
    </xf>
    <xf numFmtId="0" fontId="11" fillId="2" borderId="1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5" xfId="0" applyFont="1" applyFill="1" applyBorder="1" applyAlignment="1">
      <alignment horizontal="right" vertical="center" wrapText="1"/>
    </xf>
    <xf numFmtId="0" fontId="37" fillId="4" borderId="17" xfId="4" applyFont="1" applyFill="1" applyBorder="1" applyAlignment="1">
      <alignment horizontal="center"/>
    </xf>
    <xf numFmtId="0" fontId="37" fillId="4" borderId="31" xfId="4" applyFont="1" applyFill="1" applyBorder="1" applyAlignment="1">
      <alignment horizontal="center"/>
    </xf>
    <xf numFmtId="0" fontId="37" fillId="4" borderId="32" xfId="4" applyFont="1" applyFill="1" applyBorder="1" applyAlignment="1">
      <alignment horizontal="center"/>
    </xf>
    <xf numFmtId="0" fontId="34" fillId="2" borderId="0" xfId="4" applyFont="1" applyFill="1" applyAlignment="1">
      <alignment horizontal="left" vertical="top" wrapText="1"/>
    </xf>
    <xf numFmtId="0" fontId="20" fillId="4" borderId="0" xfId="4" applyFont="1" applyFill="1" applyBorder="1" applyAlignment="1">
      <alignment vertical="top" wrapText="1"/>
    </xf>
    <xf numFmtId="0" fontId="9" fillId="4" borderId="0" xfId="4" applyFont="1" applyFill="1" applyAlignment="1">
      <alignment wrapText="1"/>
    </xf>
    <xf numFmtId="0" fontId="9" fillId="4" borderId="0" xfId="4" applyFont="1" applyFill="1" applyAlignment="1"/>
    <xf numFmtId="0" fontId="5" fillId="0" borderId="0" xfId="0" applyFont="1" applyAlignment="1">
      <alignment horizontal="left" vertical="top" wrapText="1"/>
    </xf>
    <xf numFmtId="0" fontId="20" fillId="4" borderId="0" xfId="4" applyFont="1" applyFill="1" applyBorder="1" applyAlignment="1">
      <alignment horizontal="left" vertical="top" wrapText="1"/>
    </xf>
    <xf numFmtId="3" fontId="20" fillId="4" borderId="0" xfId="4" applyNumberFormat="1" applyFont="1" applyFill="1" applyBorder="1" applyAlignment="1">
      <alignment horizontal="right" vertical="top"/>
    </xf>
    <xf numFmtId="3" fontId="20" fillId="4" borderId="7" xfId="4" applyNumberFormat="1" applyFont="1" applyFill="1" applyBorder="1" applyAlignment="1">
      <alignment horizontal="right" vertical="top"/>
    </xf>
    <xf numFmtId="0" fontId="20" fillId="4" borderId="0" xfId="4" applyFont="1" applyFill="1" applyBorder="1" applyAlignment="1">
      <alignment horizontal="right" vertical="top"/>
    </xf>
    <xf numFmtId="0" fontId="20" fillId="4" borderId="7" xfId="4" applyFont="1" applyFill="1" applyBorder="1" applyAlignment="1">
      <alignment horizontal="right" vertical="top"/>
    </xf>
    <xf numFmtId="0" fontId="20" fillId="4" borderId="14" xfId="4" applyFont="1" applyFill="1" applyBorder="1" applyAlignment="1">
      <alignment horizontal="right" vertical="top"/>
    </xf>
    <xf numFmtId="0" fontId="20" fillId="4" borderId="37" xfId="4" applyFont="1" applyFill="1" applyBorder="1" applyAlignment="1">
      <alignment horizontal="right" vertical="top"/>
    </xf>
    <xf numFmtId="0" fontId="32" fillId="2" borderId="0" xfId="4" applyFont="1" applyFill="1" applyBorder="1" applyAlignment="1">
      <alignment vertical="top" wrapText="1"/>
    </xf>
    <xf numFmtId="0" fontId="12" fillId="2" borderId="0" xfId="0" applyFont="1" applyFill="1" applyBorder="1" applyAlignment="1">
      <alignment horizontal="left" vertical="top"/>
    </xf>
    <xf numFmtId="0" fontId="11" fillId="2" borderId="19" xfId="0" applyFont="1" applyFill="1" applyBorder="1" applyAlignment="1">
      <alignment horizontal="center"/>
    </xf>
    <xf numFmtId="0" fontId="11" fillId="2" borderId="15" xfId="0" applyFont="1" applyFill="1" applyBorder="1" applyAlignment="1">
      <alignment horizontal="center"/>
    </xf>
    <xf numFmtId="0" fontId="9" fillId="2" borderId="15" xfId="4" applyFill="1" applyBorder="1" applyAlignment="1">
      <alignment horizontal="right" vertical="center" wrapText="1"/>
    </xf>
    <xf numFmtId="0" fontId="11" fillId="2" borderId="18" xfId="4" applyFont="1" applyFill="1" applyBorder="1" applyAlignment="1">
      <alignment horizontal="left" vertical="center" wrapText="1"/>
    </xf>
    <xf numFmtId="0" fontId="11" fillId="2" borderId="15" xfId="4" applyFont="1" applyFill="1" applyBorder="1" applyAlignment="1">
      <alignment horizontal="left" vertical="center"/>
    </xf>
    <xf numFmtId="0" fontId="9" fillId="2" borderId="15" xfId="4" applyFill="1" applyBorder="1" applyAlignment="1">
      <alignment horizontal="left" vertical="center"/>
    </xf>
    <xf numFmtId="0" fontId="11" fillId="2" borderId="19" xfId="4" applyFont="1" applyFill="1" applyBorder="1" applyAlignment="1">
      <alignment horizontal="center" vertical="center"/>
    </xf>
    <xf numFmtId="0" fontId="12" fillId="2" borderId="0" xfId="4" applyFont="1" applyFill="1" applyBorder="1" applyAlignment="1">
      <alignment horizontal="left" vertical="top" wrapText="1"/>
    </xf>
    <xf numFmtId="0" fontId="29" fillId="2" borderId="0" xfId="4" applyFont="1" applyFill="1" applyBorder="1" applyAlignment="1">
      <alignment horizontal="left" vertical="top"/>
    </xf>
    <xf numFmtId="0" fontId="12" fillId="2" borderId="0" xfId="7" applyFont="1" applyFill="1" applyAlignment="1">
      <alignment horizontal="left" vertical="top" wrapText="1"/>
    </xf>
    <xf numFmtId="0" fontId="9" fillId="2" borderId="19" xfId="7" applyFont="1" applyFill="1" applyBorder="1" applyAlignment="1">
      <alignment horizontal="center"/>
    </xf>
    <xf numFmtId="0" fontId="29" fillId="2" borderId="0" xfId="7" applyFont="1" applyFill="1" applyAlignment="1">
      <alignment horizontal="left" wrapText="1"/>
    </xf>
    <xf numFmtId="0" fontId="9" fillId="2" borderId="29" xfId="7" applyFont="1" applyFill="1" applyBorder="1" applyAlignment="1">
      <alignment horizontal="left" vertical="center"/>
    </xf>
    <xf numFmtId="0" fontId="9" fillId="2" borderId="15" xfId="7" applyFont="1" applyFill="1" applyBorder="1" applyAlignment="1">
      <alignment horizontal="left" vertical="center"/>
    </xf>
    <xf numFmtId="0" fontId="9" fillId="2" borderId="29" xfId="7" applyFont="1" applyFill="1" applyBorder="1" applyAlignment="1">
      <alignment vertical="center"/>
    </xf>
    <xf numFmtId="0" fontId="9" fillId="2" borderId="15" xfId="7" applyFont="1" applyFill="1" applyBorder="1" applyAlignment="1">
      <alignment vertical="center"/>
    </xf>
    <xf numFmtId="0" fontId="9" fillId="2" borderId="29" xfId="7" applyFont="1" applyFill="1" applyBorder="1" applyAlignment="1">
      <alignment horizontal="right" wrapText="1"/>
    </xf>
    <xf numFmtId="0" fontId="9" fillId="2" borderId="15" xfId="15" applyFont="1" applyFill="1" applyBorder="1" applyAlignment="1">
      <alignment horizontal="right" wrapText="1"/>
    </xf>
    <xf numFmtId="0" fontId="12" fillId="2" borderId="0" xfId="0" applyFont="1" applyFill="1" applyBorder="1" applyAlignment="1">
      <alignment horizontal="left" wrapText="1"/>
    </xf>
    <xf numFmtId="0" fontId="2" fillId="2" borderId="10" xfId="0" applyFont="1" applyFill="1" applyBorder="1" applyAlignment="1">
      <alignment horizontal="center" vertical="center" textRotation="90" wrapText="1"/>
    </xf>
    <xf numFmtId="0" fontId="2" fillId="2" borderId="0" xfId="0" applyFont="1" applyFill="1" applyBorder="1" applyAlignment="1">
      <alignment horizontal="center" vertical="center" textRotation="90" wrapText="1"/>
    </xf>
    <xf numFmtId="0" fontId="2" fillId="2" borderId="21" xfId="0" applyFont="1" applyFill="1" applyBorder="1" applyAlignment="1">
      <alignment horizontal="center" vertical="center" textRotation="90" wrapText="1"/>
    </xf>
    <xf numFmtId="0" fontId="2" fillId="2" borderId="20"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0" fontId="2" fillId="2" borderId="21" xfId="0" applyFont="1" applyFill="1" applyBorder="1" applyAlignment="1">
      <alignment horizontal="center" vertical="center" textRotation="90"/>
    </xf>
    <xf numFmtId="0" fontId="2" fillId="2" borderId="20"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5" fillId="2" borderId="10" xfId="0" applyFont="1" applyFill="1" applyBorder="1" applyAlignment="1">
      <alignment horizontal="left" vertical="top" wrapText="1"/>
    </xf>
    <xf numFmtId="0" fontId="2" fillId="2" borderId="7" xfId="0" applyFont="1" applyFill="1" applyBorder="1" applyAlignment="1">
      <alignment horizontal="center"/>
    </xf>
    <xf numFmtId="0" fontId="4" fillId="2" borderId="10" xfId="0" applyFont="1" applyFill="1" applyBorder="1" applyAlignment="1">
      <alignment horizontal="right" vertical="top" wrapText="1"/>
    </xf>
    <xf numFmtId="0" fontId="4" fillId="2" borderId="15" xfId="0" applyFont="1" applyFill="1" applyBorder="1" applyAlignment="1">
      <alignment horizontal="right" vertical="top" wrapText="1"/>
    </xf>
    <xf numFmtId="0" fontId="4" fillId="2" borderId="30" xfId="0" applyFont="1" applyFill="1" applyBorder="1" applyAlignment="1">
      <alignment horizontal="right" vertical="top" wrapText="1"/>
    </xf>
    <xf numFmtId="0" fontId="4" fillId="2" borderId="22" xfId="0" applyFont="1" applyFill="1" applyBorder="1" applyAlignment="1">
      <alignment horizontal="right" vertical="top" wrapText="1"/>
    </xf>
    <xf numFmtId="0" fontId="0" fillId="2" borderId="10" xfId="0" applyFill="1" applyBorder="1" applyAlignment="1">
      <alignment horizontal="right"/>
    </xf>
    <xf numFmtId="0" fontId="0" fillId="2" borderId="15" xfId="0" applyFill="1" applyBorder="1" applyAlignment="1">
      <alignment horizontal="right"/>
    </xf>
    <xf numFmtId="0" fontId="5" fillId="2" borderId="0" xfId="0" applyFont="1" applyFill="1" applyBorder="1" applyAlignment="1">
      <alignment horizontal="left" vertical="top" wrapText="1"/>
    </xf>
    <xf numFmtId="2" fontId="9" fillId="2" borderId="15" xfId="0" applyNumberFormat="1" applyFont="1" applyFill="1" applyBorder="1" applyAlignment="1">
      <alignment horizontal="center"/>
    </xf>
    <xf numFmtId="0" fontId="9" fillId="2" borderId="22" xfId="0" applyFont="1" applyFill="1" applyBorder="1" applyAlignment="1">
      <alignment horizontal="center"/>
    </xf>
    <xf numFmtId="0" fontId="9" fillId="2" borderId="15" xfId="0" applyFont="1" applyFill="1" applyBorder="1" applyAlignment="1">
      <alignment horizontal="center"/>
    </xf>
    <xf numFmtId="2" fontId="9" fillId="2" borderId="7" xfId="0" applyNumberFormat="1" applyFont="1" applyFill="1" applyBorder="1" applyAlignment="1">
      <alignment horizontal="center"/>
    </xf>
    <xf numFmtId="0" fontId="9" fillId="2" borderId="37" xfId="0" applyFont="1" applyFill="1" applyBorder="1" applyAlignment="1">
      <alignment horizontal="center"/>
    </xf>
    <xf numFmtId="0" fontId="9" fillId="2" borderId="7" xfId="0" applyFont="1" applyFill="1" applyBorder="1" applyAlignment="1">
      <alignment horizontal="center"/>
    </xf>
    <xf numFmtId="0" fontId="11" fillId="2" borderId="10"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15"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7" xfId="4" applyFont="1" applyFill="1" applyBorder="1" applyAlignment="1">
      <alignment horizontal="center" wrapText="1"/>
    </xf>
  </cellXfs>
  <cellStyles count="19">
    <cellStyle name="Comma" xfId="8" builtinId="3"/>
    <cellStyle name="Comma 2" xfId="6"/>
    <cellStyle name="Hyperlink" xfId="2" builtinId="8"/>
    <cellStyle name="Hyperlink 2" xfId="11"/>
    <cellStyle name="Hyperlink 3" xfId="13"/>
    <cellStyle name="Normal" xfId="0" builtinId="0"/>
    <cellStyle name="Normal 2" xfId="4"/>
    <cellStyle name="Normal 2 2" xfId="7"/>
    <cellStyle name="Normal 2 2 2" xfId="18"/>
    <cellStyle name="Normal 3 3 2 5 2" xfId="9"/>
    <cellStyle name="Normal 4" xfId="15"/>
    <cellStyle name="Normal_2010.03.11 Tables - Crown (Q4 09)" xfId="16"/>
    <cellStyle name="Normal_2012.03.07 Timeliness tables for Chapter 5 CSQ4 2011" xfId="12"/>
    <cellStyle name="Normal_Copy of criminal-stats-2008-chapter-6" xfId="14"/>
    <cellStyle name="Normal_Figures1.1 and 1.1A and GreenPaper Figure VA" xfId="3"/>
    <cellStyle name="Normal_Tables - Crown (Q1 10) final" xfId="17"/>
    <cellStyle name="Normal_Tables - Crown (Q1 10) for updating NAP" xfId="10"/>
    <cellStyle name="Percent" xfId="1" builtinId="5"/>
    <cellStyle name="Percent 2" xfId="5"/>
  </cellStyles>
  <dxfs count="1">
    <dxf>
      <font>
        <condense val="0"/>
        <extend val="0"/>
        <color rgb="FF006100"/>
      </font>
      <fill>
        <patternFill>
          <bgColor rgb="FFC6EFCE"/>
        </patternFill>
      </fill>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38100</xdr:colOff>
      <xdr:row>63</xdr:row>
      <xdr:rowOff>9525</xdr:rowOff>
    </xdr:from>
    <xdr:to>
      <xdr:col>12</xdr:col>
      <xdr:colOff>591608</xdr:colOff>
      <xdr:row>67</xdr:row>
      <xdr:rowOff>28575</xdr:rowOff>
    </xdr:to>
    <xdr:sp macro="" textlink="">
      <xdr:nvSpPr>
        <xdr:cNvPr id="2" name="Text Box 2"/>
        <xdr:cNvSpPr txBox="1">
          <a:spLocks noChangeArrowheads="1"/>
        </xdr:cNvSpPr>
      </xdr:nvSpPr>
      <xdr:spPr bwMode="auto">
        <a:xfrm>
          <a:off x="38100" y="8648700"/>
          <a:ext cx="9573683" cy="666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Data Sources and Quality </a:t>
          </a:r>
        </a:p>
        <a:p>
          <a:pPr algn="l" rtl="0">
            <a:defRPr sz="1000"/>
          </a:pPr>
          <a:r>
            <a:rPr lang="en-GB" sz="12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133350</xdr:rowOff>
    </xdr:from>
    <xdr:to>
      <xdr:col>18</xdr:col>
      <xdr:colOff>714375</xdr:colOff>
      <xdr:row>8</xdr:row>
      <xdr:rowOff>133350</xdr:rowOff>
    </xdr:to>
    <xdr:cxnSp macro="">
      <xdr:nvCxnSpPr>
        <xdr:cNvPr id="2" name="Straight Connector 1"/>
        <xdr:cNvCxnSpPr/>
      </xdr:nvCxnSpPr>
      <xdr:spPr>
        <a:xfrm>
          <a:off x="2628900" y="1390650"/>
          <a:ext cx="6267450" cy="0"/>
        </a:xfrm>
        <a:prstGeom prst="line">
          <a:avLst/>
        </a:prstGeom>
        <a:ln w="38100">
          <a:solidFill>
            <a:srgbClr val="FF9933"/>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25</xdr:row>
      <xdr:rowOff>142875</xdr:rowOff>
    </xdr:from>
    <xdr:to>
      <xdr:col>18</xdr:col>
      <xdr:colOff>714375</xdr:colOff>
      <xdr:row>25</xdr:row>
      <xdr:rowOff>142875</xdr:rowOff>
    </xdr:to>
    <xdr:cxnSp macro="">
      <xdr:nvCxnSpPr>
        <xdr:cNvPr id="3" name="Straight Connector 2"/>
        <xdr:cNvCxnSpPr/>
      </xdr:nvCxnSpPr>
      <xdr:spPr>
        <a:xfrm>
          <a:off x="2628900" y="5534025"/>
          <a:ext cx="6267450" cy="0"/>
        </a:xfrm>
        <a:prstGeom prst="line">
          <a:avLst/>
        </a:prstGeom>
        <a:ln w="38100">
          <a:solidFill>
            <a:srgbClr val="FF9933"/>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gov.uk/government/statistics/criminal-court-statistics-quarterly-january-to-march-2016" TargetMode="External"/><Relationship Id="rId3" Type="http://schemas.openxmlformats.org/officeDocument/2006/relationships/hyperlink" Target="https://www.gov.uk/government/uploads/system/uploads/attachment_data/file/524330/prosecutions-convictions-and-remands-data-tool.xlsx" TargetMode="External"/><Relationship Id="rId7" Type="http://schemas.openxmlformats.org/officeDocument/2006/relationships/hyperlink" Target="https://www.gov.uk/government/statistics/offender-management-statistics-quarterly-april-to-june-2016" TargetMode="External"/><Relationship Id="rId2" Type="http://schemas.openxmlformats.org/officeDocument/2006/relationships/hyperlink" Target="https://www.gov.uk/government/uploads/system/uploads/attachment_data/file/524328/out-of-court-disposal-data-tool.xlsx" TargetMode="External"/><Relationship Id="rId1" Type="http://schemas.openxmlformats.org/officeDocument/2006/relationships/hyperlink" Target="https://www.gov.uk/government/statistics/criminal-justice-system-statistics-quarterly-december-2015" TargetMode="External"/><Relationship Id="rId6" Type="http://schemas.openxmlformats.org/officeDocument/2006/relationships/hyperlink" Target="https://www.gov.uk/government/statistics/legal-aid-statistics-april-to-june-2016" TargetMode="External"/><Relationship Id="rId5" Type="http://schemas.openxmlformats.org/officeDocument/2006/relationships/hyperlink" Target="https://www.gov.uk/government/uploads/system/uploads/attachment_data/file/524326/cjs-outcomes-by-offence.xlsx" TargetMode="External"/><Relationship Id="rId4" Type="http://schemas.openxmlformats.org/officeDocument/2006/relationships/hyperlink" Target="https://www.gov.uk/government/uploads/system/uploads/attachment_data/file/524334/sentencing-data-tool-2015.xlsx" TargetMode="External"/><Relationship Id="rId9" Type="http://schemas.openxmlformats.org/officeDocument/2006/relationships/hyperlink" Target="https://www.gov.uk/government/uploads/system/uploads/attachment_data/file/524328/out-of-court-disposal-data-tool.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legal-aid-statistics-april-to-june-2016"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legal-aid-statistics-april-to-june-201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legal-aid-statistics-april-to-june-201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legal-aid-statistics-april-to-june-2016"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legal-aid-statistics-april-to-june-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69"/>
  <sheetViews>
    <sheetView zoomScaleNormal="100" workbookViewId="0"/>
  </sheetViews>
  <sheetFormatPr defaultRowHeight="12.75" x14ac:dyDescent="0.2"/>
  <cols>
    <col min="1" max="1" width="15" style="3" customWidth="1"/>
    <col min="2" max="2" width="11.140625" style="3" customWidth="1"/>
    <col min="3" max="3" width="9.140625" style="3"/>
    <col min="4" max="4" width="18" style="3" bestFit="1" customWidth="1"/>
    <col min="5" max="5" width="18" style="3" customWidth="1"/>
    <col min="6" max="256" width="9.140625" style="3"/>
    <col min="257" max="257" width="15" style="3" customWidth="1"/>
    <col min="258" max="258" width="11.140625" style="3" customWidth="1"/>
    <col min="259" max="259" width="9.140625" style="3"/>
    <col min="260" max="260" width="18" style="3" bestFit="1" customWidth="1"/>
    <col min="261" max="261" width="18" style="3" customWidth="1"/>
    <col min="262" max="512" width="9.140625" style="3"/>
    <col min="513" max="513" width="15" style="3" customWidth="1"/>
    <col min="514" max="514" width="11.140625" style="3" customWidth="1"/>
    <col min="515" max="515" width="9.140625" style="3"/>
    <col min="516" max="516" width="18" style="3" bestFit="1" customWidth="1"/>
    <col min="517" max="517" width="18" style="3" customWidth="1"/>
    <col min="518" max="768" width="9.140625" style="3"/>
    <col min="769" max="769" width="15" style="3" customWidth="1"/>
    <col min="770" max="770" width="11.140625" style="3" customWidth="1"/>
    <col min="771" max="771" width="9.140625" style="3"/>
    <col min="772" max="772" width="18" style="3" bestFit="1" customWidth="1"/>
    <col min="773" max="773" width="18" style="3" customWidth="1"/>
    <col min="774" max="1024" width="9.140625" style="3"/>
    <col min="1025" max="1025" width="15" style="3" customWidth="1"/>
    <col min="1026" max="1026" width="11.140625" style="3" customWidth="1"/>
    <col min="1027" max="1027" width="9.140625" style="3"/>
    <col min="1028" max="1028" width="18" style="3" bestFit="1" customWidth="1"/>
    <col min="1029" max="1029" width="18" style="3" customWidth="1"/>
    <col min="1030" max="1280" width="9.140625" style="3"/>
    <col min="1281" max="1281" width="15" style="3" customWidth="1"/>
    <col min="1282" max="1282" width="11.140625" style="3" customWidth="1"/>
    <col min="1283" max="1283" width="9.140625" style="3"/>
    <col min="1284" max="1284" width="18" style="3" bestFit="1" customWidth="1"/>
    <col min="1285" max="1285" width="18" style="3" customWidth="1"/>
    <col min="1286" max="1536" width="9.140625" style="3"/>
    <col min="1537" max="1537" width="15" style="3" customWidth="1"/>
    <col min="1538" max="1538" width="11.140625" style="3" customWidth="1"/>
    <col min="1539" max="1539" width="9.140625" style="3"/>
    <col min="1540" max="1540" width="18" style="3" bestFit="1" customWidth="1"/>
    <col min="1541" max="1541" width="18" style="3" customWidth="1"/>
    <col min="1542" max="1792" width="9.140625" style="3"/>
    <col min="1793" max="1793" width="15" style="3" customWidth="1"/>
    <col min="1794" max="1794" width="11.140625" style="3" customWidth="1"/>
    <col min="1795" max="1795" width="9.140625" style="3"/>
    <col min="1796" max="1796" width="18" style="3" bestFit="1" customWidth="1"/>
    <col min="1797" max="1797" width="18" style="3" customWidth="1"/>
    <col min="1798" max="2048" width="9.140625" style="3"/>
    <col min="2049" max="2049" width="15" style="3" customWidth="1"/>
    <col min="2050" max="2050" width="11.140625" style="3" customWidth="1"/>
    <col min="2051" max="2051" width="9.140625" style="3"/>
    <col min="2052" max="2052" width="18" style="3" bestFit="1" customWidth="1"/>
    <col min="2053" max="2053" width="18" style="3" customWidth="1"/>
    <col min="2054" max="2304" width="9.140625" style="3"/>
    <col min="2305" max="2305" width="15" style="3" customWidth="1"/>
    <col min="2306" max="2306" width="11.140625" style="3" customWidth="1"/>
    <col min="2307" max="2307" width="9.140625" style="3"/>
    <col min="2308" max="2308" width="18" style="3" bestFit="1" customWidth="1"/>
    <col min="2309" max="2309" width="18" style="3" customWidth="1"/>
    <col min="2310" max="2560" width="9.140625" style="3"/>
    <col min="2561" max="2561" width="15" style="3" customWidth="1"/>
    <col min="2562" max="2562" width="11.140625" style="3" customWidth="1"/>
    <col min="2563" max="2563" width="9.140625" style="3"/>
    <col min="2564" max="2564" width="18" style="3" bestFit="1" customWidth="1"/>
    <col min="2565" max="2565" width="18" style="3" customWidth="1"/>
    <col min="2566" max="2816" width="9.140625" style="3"/>
    <col min="2817" max="2817" width="15" style="3" customWidth="1"/>
    <col min="2818" max="2818" width="11.140625" style="3" customWidth="1"/>
    <col min="2819" max="2819" width="9.140625" style="3"/>
    <col min="2820" max="2820" width="18" style="3" bestFit="1" customWidth="1"/>
    <col min="2821" max="2821" width="18" style="3" customWidth="1"/>
    <col min="2822" max="3072" width="9.140625" style="3"/>
    <col min="3073" max="3073" width="15" style="3" customWidth="1"/>
    <col min="3074" max="3074" width="11.140625" style="3" customWidth="1"/>
    <col min="3075" max="3075" width="9.140625" style="3"/>
    <col min="3076" max="3076" width="18" style="3" bestFit="1" customWidth="1"/>
    <col min="3077" max="3077" width="18" style="3" customWidth="1"/>
    <col min="3078" max="3328" width="9.140625" style="3"/>
    <col min="3329" max="3329" width="15" style="3" customWidth="1"/>
    <col min="3330" max="3330" width="11.140625" style="3" customWidth="1"/>
    <col min="3331" max="3331" width="9.140625" style="3"/>
    <col min="3332" max="3332" width="18" style="3" bestFit="1" customWidth="1"/>
    <col min="3333" max="3333" width="18" style="3" customWidth="1"/>
    <col min="3334" max="3584" width="9.140625" style="3"/>
    <col min="3585" max="3585" width="15" style="3" customWidth="1"/>
    <col min="3586" max="3586" width="11.140625" style="3" customWidth="1"/>
    <col min="3587" max="3587" width="9.140625" style="3"/>
    <col min="3588" max="3588" width="18" style="3" bestFit="1" customWidth="1"/>
    <col min="3589" max="3589" width="18" style="3" customWidth="1"/>
    <col min="3590" max="3840" width="9.140625" style="3"/>
    <col min="3841" max="3841" width="15" style="3" customWidth="1"/>
    <col min="3842" max="3842" width="11.140625" style="3" customWidth="1"/>
    <col min="3843" max="3843" width="9.140625" style="3"/>
    <col min="3844" max="3844" width="18" style="3" bestFit="1" customWidth="1"/>
    <col min="3845" max="3845" width="18" style="3" customWidth="1"/>
    <col min="3846" max="4096" width="9.140625" style="3"/>
    <col min="4097" max="4097" width="15" style="3" customWidth="1"/>
    <col min="4098" max="4098" width="11.140625" style="3" customWidth="1"/>
    <col min="4099" max="4099" width="9.140625" style="3"/>
    <col min="4100" max="4100" width="18" style="3" bestFit="1" customWidth="1"/>
    <col min="4101" max="4101" width="18" style="3" customWidth="1"/>
    <col min="4102" max="4352" width="9.140625" style="3"/>
    <col min="4353" max="4353" width="15" style="3" customWidth="1"/>
    <col min="4354" max="4354" width="11.140625" style="3" customWidth="1"/>
    <col min="4355" max="4355" width="9.140625" style="3"/>
    <col min="4356" max="4356" width="18" style="3" bestFit="1" customWidth="1"/>
    <col min="4357" max="4357" width="18" style="3" customWidth="1"/>
    <col min="4358" max="4608" width="9.140625" style="3"/>
    <col min="4609" max="4609" width="15" style="3" customWidth="1"/>
    <col min="4610" max="4610" width="11.140625" style="3" customWidth="1"/>
    <col min="4611" max="4611" width="9.140625" style="3"/>
    <col min="4612" max="4612" width="18" style="3" bestFit="1" customWidth="1"/>
    <col min="4613" max="4613" width="18" style="3" customWidth="1"/>
    <col min="4614" max="4864" width="9.140625" style="3"/>
    <col min="4865" max="4865" width="15" style="3" customWidth="1"/>
    <col min="4866" max="4866" width="11.140625" style="3" customWidth="1"/>
    <col min="4867" max="4867" width="9.140625" style="3"/>
    <col min="4868" max="4868" width="18" style="3" bestFit="1" customWidth="1"/>
    <col min="4869" max="4869" width="18" style="3" customWidth="1"/>
    <col min="4870" max="5120" width="9.140625" style="3"/>
    <col min="5121" max="5121" width="15" style="3" customWidth="1"/>
    <col min="5122" max="5122" width="11.140625" style="3" customWidth="1"/>
    <col min="5123" max="5123" width="9.140625" style="3"/>
    <col min="5124" max="5124" width="18" style="3" bestFit="1" customWidth="1"/>
    <col min="5125" max="5125" width="18" style="3" customWidth="1"/>
    <col min="5126" max="5376" width="9.140625" style="3"/>
    <col min="5377" max="5377" width="15" style="3" customWidth="1"/>
    <col min="5378" max="5378" width="11.140625" style="3" customWidth="1"/>
    <col min="5379" max="5379" width="9.140625" style="3"/>
    <col min="5380" max="5380" width="18" style="3" bestFit="1" customWidth="1"/>
    <col min="5381" max="5381" width="18" style="3" customWidth="1"/>
    <col min="5382" max="5632" width="9.140625" style="3"/>
    <col min="5633" max="5633" width="15" style="3" customWidth="1"/>
    <col min="5634" max="5634" width="11.140625" style="3" customWidth="1"/>
    <col min="5635" max="5635" width="9.140625" style="3"/>
    <col min="5636" max="5636" width="18" style="3" bestFit="1" customWidth="1"/>
    <col min="5637" max="5637" width="18" style="3" customWidth="1"/>
    <col min="5638" max="5888" width="9.140625" style="3"/>
    <col min="5889" max="5889" width="15" style="3" customWidth="1"/>
    <col min="5890" max="5890" width="11.140625" style="3" customWidth="1"/>
    <col min="5891" max="5891" width="9.140625" style="3"/>
    <col min="5892" max="5892" width="18" style="3" bestFit="1" customWidth="1"/>
    <col min="5893" max="5893" width="18" style="3" customWidth="1"/>
    <col min="5894" max="6144" width="9.140625" style="3"/>
    <col min="6145" max="6145" width="15" style="3" customWidth="1"/>
    <col min="6146" max="6146" width="11.140625" style="3" customWidth="1"/>
    <col min="6147" max="6147" width="9.140625" style="3"/>
    <col min="6148" max="6148" width="18" style="3" bestFit="1" customWidth="1"/>
    <col min="6149" max="6149" width="18" style="3" customWidth="1"/>
    <col min="6150" max="6400" width="9.140625" style="3"/>
    <col min="6401" max="6401" width="15" style="3" customWidth="1"/>
    <col min="6402" max="6402" width="11.140625" style="3" customWidth="1"/>
    <col min="6403" max="6403" width="9.140625" style="3"/>
    <col min="6404" max="6404" width="18" style="3" bestFit="1" customWidth="1"/>
    <col min="6405" max="6405" width="18" style="3" customWidth="1"/>
    <col min="6406" max="6656" width="9.140625" style="3"/>
    <col min="6657" max="6657" width="15" style="3" customWidth="1"/>
    <col min="6658" max="6658" width="11.140625" style="3" customWidth="1"/>
    <col min="6659" max="6659" width="9.140625" style="3"/>
    <col min="6660" max="6660" width="18" style="3" bestFit="1" customWidth="1"/>
    <col min="6661" max="6661" width="18" style="3" customWidth="1"/>
    <col min="6662" max="6912" width="9.140625" style="3"/>
    <col min="6913" max="6913" width="15" style="3" customWidth="1"/>
    <col min="6914" max="6914" width="11.140625" style="3" customWidth="1"/>
    <col min="6915" max="6915" width="9.140625" style="3"/>
    <col min="6916" max="6916" width="18" style="3" bestFit="1" customWidth="1"/>
    <col min="6917" max="6917" width="18" style="3" customWidth="1"/>
    <col min="6918" max="7168" width="9.140625" style="3"/>
    <col min="7169" max="7169" width="15" style="3" customWidth="1"/>
    <col min="7170" max="7170" width="11.140625" style="3" customWidth="1"/>
    <col min="7171" max="7171" width="9.140625" style="3"/>
    <col min="7172" max="7172" width="18" style="3" bestFit="1" customWidth="1"/>
    <col min="7173" max="7173" width="18" style="3" customWidth="1"/>
    <col min="7174" max="7424" width="9.140625" style="3"/>
    <col min="7425" max="7425" width="15" style="3" customWidth="1"/>
    <col min="7426" max="7426" width="11.140625" style="3" customWidth="1"/>
    <col min="7427" max="7427" width="9.140625" style="3"/>
    <col min="7428" max="7428" width="18" style="3" bestFit="1" customWidth="1"/>
    <col min="7429" max="7429" width="18" style="3" customWidth="1"/>
    <col min="7430" max="7680" width="9.140625" style="3"/>
    <col min="7681" max="7681" width="15" style="3" customWidth="1"/>
    <col min="7682" max="7682" width="11.140625" style="3" customWidth="1"/>
    <col min="7683" max="7683" width="9.140625" style="3"/>
    <col min="7684" max="7684" width="18" style="3" bestFit="1" customWidth="1"/>
    <col min="7685" max="7685" width="18" style="3" customWidth="1"/>
    <col min="7686" max="7936" width="9.140625" style="3"/>
    <col min="7937" max="7937" width="15" style="3" customWidth="1"/>
    <col min="7938" max="7938" width="11.140625" style="3" customWidth="1"/>
    <col min="7939" max="7939" width="9.140625" style="3"/>
    <col min="7940" max="7940" width="18" style="3" bestFit="1" customWidth="1"/>
    <col min="7941" max="7941" width="18" style="3" customWidth="1"/>
    <col min="7942" max="8192" width="9.140625" style="3"/>
    <col min="8193" max="8193" width="15" style="3" customWidth="1"/>
    <col min="8194" max="8194" width="11.140625" style="3" customWidth="1"/>
    <col min="8195" max="8195" width="9.140625" style="3"/>
    <col min="8196" max="8196" width="18" style="3" bestFit="1" customWidth="1"/>
    <col min="8197" max="8197" width="18" style="3" customWidth="1"/>
    <col min="8198" max="8448" width="9.140625" style="3"/>
    <col min="8449" max="8449" width="15" style="3" customWidth="1"/>
    <col min="8450" max="8450" width="11.140625" style="3" customWidth="1"/>
    <col min="8451" max="8451" width="9.140625" style="3"/>
    <col min="8452" max="8452" width="18" style="3" bestFit="1" customWidth="1"/>
    <col min="8453" max="8453" width="18" style="3" customWidth="1"/>
    <col min="8454" max="8704" width="9.140625" style="3"/>
    <col min="8705" max="8705" width="15" style="3" customWidth="1"/>
    <col min="8706" max="8706" width="11.140625" style="3" customWidth="1"/>
    <col min="8707" max="8707" width="9.140625" style="3"/>
    <col min="8708" max="8708" width="18" style="3" bestFit="1" customWidth="1"/>
    <col min="8709" max="8709" width="18" style="3" customWidth="1"/>
    <col min="8710" max="8960" width="9.140625" style="3"/>
    <col min="8961" max="8961" width="15" style="3" customWidth="1"/>
    <col min="8962" max="8962" width="11.140625" style="3" customWidth="1"/>
    <col min="8963" max="8963" width="9.140625" style="3"/>
    <col min="8964" max="8964" width="18" style="3" bestFit="1" customWidth="1"/>
    <col min="8965" max="8965" width="18" style="3" customWidth="1"/>
    <col min="8966" max="9216" width="9.140625" style="3"/>
    <col min="9217" max="9217" width="15" style="3" customWidth="1"/>
    <col min="9218" max="9218" width="11.140625" style="3" customWidth="1"/>
    <col min="9219" max="9219" width="9.140625" style="3"/>
    <col min="9220" max="9220" width="18" style="3" bestFit="1" customWidth="1"/>
    <col min="9221" max="9221" width="18" style="3" customWidth="1"/>
    <col min="9222" max="9472" width="9.140625" style="3"/>
    <col min="9473" max="9473" width="15" style="3" customWidth="1"/>
    <col min="9474" max="9474" width="11.140625" style="3" customWidth="1"/>
    <col min="9475" max="9475" width="9.140625" style="3"/>
    <col min="9476" max="9476" width="18" style="3" bestFit="1" customWidth="1"/>
    <col min="9477" max="9477" width="18" style="3" customWidth="1"/>
    <col min="9478" max="9728" width="9.140625" style="3"/>
    <col min="9729" max="9729" width="15" style="3" customWidth="1"/>
    <col min="9730" max="9730" width="11.140625" style="3" customWidth="1"/>
    <col min="9731" max="9731" width="9.140625" style="3"/>
    <col min="9732" max="9732" width="18" style="3" bestFit="1" customWidth="1"/>
    <col min="9733" max="9733" width="18" style="3" customWidth="1"/>
    <col min="9734" max="9984" width="9.140625" style="3"/>
    <col min="9985" max="9985" width="15" style="3" customWidth="1"/>
    <col min="9986" max="9986" width="11.140625" style="3" customWidth="1"/>
    <col min="9987" max="9987" width="9.140625" style="3"/>
    <col min="9988" max="9988" width="18" style="3" bestFit="1" customWidth="1"/>
    <col min="9989" max="9989" width="18" style="3" customWidth="1"/>
    <col min="9990" max="10240" width="9.140625" style="3"/>
    <col min="10241" max="10241" width="15" style="3" customWidth="1"/>
    <col min="10242" max="10242" width="11.140625" style="3" customWidth="1"/>
    <col min="10243" max="10243" width="9.140625" style="3"/>
    <col min="10244" max="10244" width="18" style="3" bestFit="1" customWidth="1"/>
    <col min="10245" max="10245" width="18" style="3" customWidth="1"/>
    <col min="10246" max="10496" width="9.140625" style="3"/>
    <col min="10497" max="10497" width="15" style="3" customWidth="1"/>
    <col min="10498" max="10498" width="11.140625" style="3" customWidth="1"/>
    <col min="10499" max="10499" width="9.140625" style="3"/>
    <col min="10500" max="10500" width="18" style="3" bestFit="1" customWidth="1"/>
    <col min="10501" max="10501" width="18" style="3" customWidth="1"/>
    <col min="10502" max="10752" width="9.140625" style="3"/>
    <col min="10753" max="10753" width="15" style="3" customWidth="1"/>
    <col min="10754" max="10754" width="11.140625" style="3" customWidth="1"/>
    <col min="10755" max="10755" width="9.140625" style="3"/>
    <col min="10756" max="10756" width="18" style="3" bestFit="1" customWidth="1"/>
    <col min="10757" max="10757" width="18" style="3" customWidth="1"/>
    <col min="10758" max="11008" width="9.140625" style="3"/>
    <col min="11009" max="11009" width="15" style="3" customWidth="1"/>
    <col min="11010" max="11010" width="11.140625" style="3" customWidth="1"/>
    <col min="11011" max="11011" width="9.140625" style="3"/>
    <col min="11012" max="11012" width="18" style="3" bestFit="1" customWidth="1"/>
    <col min="11013" max="11013" width="18" style="3" customWidth="1"/>
    <col min="11014" max="11264" width="9.140625" style="3"/>
    <col min="11265" max="11265" width="15" style="3" customWidth="1"/>
    <col min="11266" max="11266" width="11.140625" style="3" customWidth="1"/>
    <col min="11267" max="11267" width="9.140625" style="3"/>
    <col min="11268" max="11268" width="18" style="3" bestFit="1" customWidth="1"/>
    <col min="11269" max="11269" width="18" style="3" customWidth="1"/>
    <col min="11270" max="11520" width="9.140625" style="3"/>
    <col min="11521" max="11521" width="15" style="3" customWidth="1"/>
    <col min="11522" max="11522" width="11.140625" style="3" customWidth="1"/>
    <col min="11523" max="11523" width="9.140625" style="3"/>
    <col min="11524" max="11524" width="18" style="3" bestFit="1" customWidth="1"/>
    <col min="11525" max="11525" width="18" style="3" customWidth="1"/>
    <col min="11526" max="11776" width="9.140625" style="3"/>
    <col min="11777" max="11777" width="15" style="3" customWidth="1"/>
    <col min="11778" max="11778" width="11.140625" style="3" customWidth="1"/>
    <col min="11779" max="11779" width="9.140625" style="3"/>
    <col min="11780" max="11780" width="18" style="3" bestFit="1" customWidth="1"/>
    <col min="11781" max="11781" width="18" style="3" customWidth="1"/>
    <col min="11782" max="12032" width="9.140625" style="3"/>
    <col min="12033" max="12033" width="15" style="3" customWidth="1"/>
    <col min="12034" max="12034" width="11.140625" style="3" customWidth="1"/>
    <col min="12035" max="12035" width="9.140625" style="3"/>
    <col min="12036" max="12036" width="18" style="3" bestFit="1" customWidth="1"/>
    <col min="12037" max="12037" width="18" style="3" customWidth="1"/>
    <col min="12038" max="12288" width="9.140625" style="3"/>
    <col min="12289" max="12289" width="15" style="3" customWidth="1"/>
    <col min="12290" max="12290" width="11.140625" style="3" customWidth="1"/>
    <col min="12291" max="12291" width="9.140625" style="3"/>
    <col min="12292" max="12292" width="18" style="3" bestFit="1" customWidth="1"/>
    <col min="12293" max="12293" width="18" style="3" customWidth="1"/>
    <col min="12294" max="12544" width="9.140625" style="3"/>
    <col min="12545" max="12545" width="15" style="3" customWidth="1"/>
    <col min="12546" max="12546" width="11.140625" style="3" customWidth="1"/>
    <col min="12547" max="12547" width="9.140625" style="3"/>
    <col min="12548" max="12548" width="18" style="3" bestFit="1" customWidth="1"/>
    <col min="12549" max="12549" width="18" style="3" customWidth="1"/>
    <col min="12550" max="12800" width="9.140625" style="3"/>
    <col min="12801" max="12801" width="15" style="3" customWidth="1"/>
    <col min="12802" max="12802" width="11.140625" style="3" customWidth="1"/>
    <col min="12803" max="12803" width="9.140625" style="3"/>
    <col min="12804" max="12804" width="18" style="3" bestFit="1" customWidth="1"/>
    <col min="12805" max="12805" width="18" style="3" customWidth="1"/>
    <col min="12806" max="13056" width="9.140625" style="3"/>
    <col min="13057" max="13057" width="15" style="3" customWidth="1"/>
    <col min="13058" max="13058" width="11.140625" style="3" customWidth="1"/>
    <col min="13059" max="13059" width="9.140625" style="3"/>
    <col min="13060" max="13060" width="18" style="3" bestFit="1" customWidth="1"/>
    <col min="13061" max="13061" width="18" style="3" customWidth="1"/>
    <col min="13062" max="13312" width="9.140625" style="3"/>
    <col min="13313" max="13313" width="15" style="3" customWidth="1"/>
    <col min="13314" max="13314" width="11.140625" style="3" customWidth="1"/>
    <col min="13315" max="13315" width="9.140625" style="3"/>
    <col min="13316" max="13316" width="18" style="3" bestFit="1" customWidth="1"/>
    <col min="13317" max="13317" width="18" style="3" customWidth="1"/>
    <col min="13318" max="13568" width="9.140625" style="3"/>
    <col min="13569" max="13569" width="15" style="3" customWidth="1"/>
    <col min="13570" max="13570" width="11.140625" style="3" customWidth="1"/>
    <col min="13571" max="13571" width="9.140625" style="3"/>
    <col min="13572" max="13572" width="18" style="3" bestFit="1" customWidth="1"/>
    <col min="13573" max="13573" width="18" style="3" customWidth="1"/>
    <col min="13574" max="13824" width="9.140625" style="3"/>
    <col min="13825" max="13825" width="15" style="3" customWidth="1"/>
    <col min="13826" max="13826" width="11.140625" style="3" customWidth="1"/>
    <col min="13827" max="13827" width="9.140625" style="3"/>
    <col min="13828" max="13828" width="18" style="3" bestFit="1" customWidth="1"/>
    <col min="13829" max="13829" width="18" style="3" customWidth="1"/>
    <col min="13830" max="14080" width="9.140625" style="3"/>
    <col min="14081" max="14081" width="15" style="3" customWidth="1"/>
    <col min="14082" max="14082" width="11.140625" style="3" customWidth="1"/>
    <col min="14083" max="14083" width="9.140625" style="3"/>
    <col min="14084" max="14084" width="18" style="3" bestFit="1" customWidth="1"/>
    <col min="14085" max="14085" width="18" style="3" customWidth="1"/>
    <col min="14086" max="14336" width="9.140625" style="3"/>
    <col min="14337" max="14337" width="15" style="3" customWidth="1"/>
    <col min="14338" max="14338" width="11.140625" style="3" customWidth="1"/>
    <col min="14339" max="14339" width="9.140625" style="3"/>
    <col min="14340" max="14340" width="18" style="3" bestFit="1" customWidth="1"/>
    <col min="14341" max="14341" width="18" style="3" customWidth="1"/>
    <col min="14342" max="14592" width="9.140625" style="3"/>
    <col min="14593" max="14593" width="15" style="3" customWidth="1"/>
    <col min="14594" max="14594" width="11.140625" style="3" customWidth="1"/>
    <col min="14595" max="14595" width="9.140625" style="3"/>
    <col min="14596" max="14596" width="18" style="3" bestFit="1" customWidth="1"/>
    <col min="14597" max="14597" width="18" style="3" customWidth="1"/>
    <col min="14598" max="14848" width="9.140625" style="3"/>
    <col min="14849" max="14849" width="15" style="3" customWidth="1"/>
    <col min="14850" max="14850" width="11.140625" style="3" customWidth="1"/>
    <col min="14851" max="14851" width="9.140625" style="3"/>
    <col min="14852" max="14852" width="18" style="3" bestFit="1" customWidth="1"/>
    <col min="14853" max="14853" width="18" style="3" customWidth="1"/>
    <col min="14854" max="15104" width="9.140625" style="3"/>
    <col min="15105" max="15105" width="15" style="3" customWidth="1"/>
    <col min="15106" max="15106" width="11.140625" style="3" customWidth="1"/>
    <col min="15107" max="15107" width="9.140625" style="3"/>
    <col min="15108" max="15108" width="18" style="3" bestFit="1" customWidth="1"/>
    <col min="15109" max="15109" width="18" style="3" customWidth="1"/>
    <col min="15110" max="15360" width="9.140625" style="3"/>
    <col min="15361" max="15361" width="15" style="3" customWidth="1"/>
    <col min="15362" max="15362" width="11.140625" style="3" customWidth="1"/>
    <col min="15363" max="15363" width="9.140625" style="3"/>
    <col min="15364" max="15364" width="18" style="3" bestFit="1" customWidth="1"/>
    <col min="15365" max="15365" width="18" style="3" customWidth="1"/>
    <col min="15366" max="15616" width="9.140625" style="3"/>
    <col min="15617" max="15617" width="15" style="3" customWidth="1"/>
    <col min="15618" max="15618" width="11.140625" style="3" customWidth="1"/>
    <col min="15619" max="15619" width="9.140625" style="3"/>
    <col min="15620" max="15620" width="18" style="3" bestFit="1" customWidth="1"/>
    <col min="15621" max="15621" width="18" style="3" customWidth="1"/>
    <col min="15622" max="15872" width="9.140625" style="3"/>
    <col min="15873" max="15873" width="15" style="3" customWidth="1"/>
    <col min="15874" max="15874" width="11.140625" style="3" customWidth="1"/>
    <col min="15875" max="15875" width="9.140625" style="3"/>
    <col min="15876" max="15876" width="18" style="3" bestFit="1" customWidth="1"/>
    <col min="15877" max="15877" width="18" style="3" customWidth="1"/>
    <col min="15878" max="16128" width="9.140625" style="3"/>
    <col min="16129" max="16129" width="15" style="3" customWidth="1"/>
    <col min="16130" max="16130" width="11.140625" style="3" customWidth="1"/>
    <col min="16131" max="16131" width="9.140625" style="3"/>
    <col min="16132" max="16132" width="18" style="3" bestFit="1" customWidth="1"/>
    <col min="16133" max="16133" width="18" style="3" customWidth="1"/>
    <col min="16134" max="16384" width="9.140625" style="3"/>
  </cols>
  <sheetData>
    <row r="1" spans="1:3" ht="15" x14ac:dyDescent="0.25">
      <c r="A1" s="1" t="s">
        <v>0</v>
      </c>
      <c r="B1" s="2"/>
      <c r="C1" s="2"/>
    </row>
    <row r="3" spans="1:3" x14ac:dyDescent="0.2">
      <c r="A3" s="405" t="s">
        <v>52</v>
      </c>
      <c r="B3" s="2"/>
      <c r="C3" s="4" t="s">
        <v>53</v>
      </c>
    </row>
    <row r="4" spans="1:3" x14ac:dyDescent="0.2">
      <c r="A4" s="405"/>
      <c r="B4" s="2"/>
      <c r="C4" s="4"/>
    </row>
    <row r="5" spans="1:3" x14ac:dyDescent="0.2">
      <c r="A5" s="405"/>
      <c r="B5" s="2"/>
      <c r="C5" s="4"/>
    </row>
    <row r="6" spans="1:3" x14ac:dyDescent="0.2">
      <c r="A6" s="2" t="s">
        <v>50</v>
      </c>
    </row>
    <row r="8" spans="1:3" ht="15" x14ac:dyDescent="0.25">
      <c r="A8" s="489" t="s">
        <v>350</v>
      </c>
      <c r="B8" s="4"/>
      <c r="C8" s="4" t="s">
        <v>349</v>
      </c>
    </row>
    <row r="9" spans="1:3" ht="15" x14ac:dyDescent="0.25">
      <c r="A9" s="489" t="s">
        <v>351</v>
      </c>
      <c r="B9" s="4"/>
      <c r="C9" s="4" t="s">
        <v>353</v>
      </c>
    </row>
    <row r="10" spans="1:3" ht="15" x14ac:dyDescent="0.25">
      <c r="A10" s="489" t="s">
        <v>352</v>
      </c>
      <c r="B10" s="4"/>
      <c r="C10" s="4" t="s">
        <v>354</v>
      </c>
    </row>
    <row r="11" spans="1:3" x14ac:dyDescent="0.2">
      <c r="A11" s="487"/>
      <c r="B11" s="4"/>
      <c r="C11" s="4"/>
    </row>
    <row r="12" spans="1:3" x14ac:dyDescent="0.2">
      <c r="A12" s="487"/>
      <c r="B12" s="237"/>
      <c r="C12" s="4"/>
    </row>
    <row r="13" spans="1:3" x14ac:dyDescent="0.2">
      <c r="A13" s="238" t="s">
        <v>171</v>
      </c>
      <c r="B13" s="237"/>
    </row>
    <row r="14" spans="1:3" x14ac:dyDescent="0.2">
      <c r="A14" s="487">
        <v>5.0199999999999996</v>
      </c>
      <c r="B14" s="237"/>
      <c r="C14" s="3" t="s">
        <v>222</v>
      </c>
    </row>
    <row r="15" spans="1:3" x14ac:dyDescent="0.2">
      <c r="A15" s="405"/>
      <c r="B15" s="4"/>
    </row>
    <row r="16" spans="1:3" x14ac:dyDescent="0.2">
      <c r="A16" s="405"/>
      <c r="B16" s="4"/>
      <c r="C16" s="4"/>
    </row>
    <row r="17" spans="1:3" x14ac:dyDescent="0.2">
      <c r="A17" s="2" t="s">
        <v>172</v>
      </c>
      <c r="B17" s="4"/>
      <c r="C17" s="4"/>
    </row>
    <row r="18" spans="1:3" x14ac:dyDescent="0.2">
      <c r="A18" s="2"/>
      <c r="B18" s="4"/>
      <c r="C18" s="4"/>
    </row>
    <row r="19" spans="1:3" x14ac:dyDescent="0.2">
      <c r="A19" s="487">
        <v>5.03</v>
      </c>
      <c r="B19" s="237"/>
      <c r="C19" s="3" t="s">
        <v>96</v>
      </c>
    </row>
    <row r="20" spans="1:3" x14ac:dyDescent="0.2">
      <c r="A20" s="487">
        <v>5.04</v>
      </c>
      <c r="B20" s="237"/>
      <c r="C20" s="3" t="s">
        <v>97</v>
      </c>
    </row>
    <row r="21" spans="1:3" x14ac:dyDescent="0.2">
      <c r="A21" s="487">
        <v>5.05</v>
      </c>
      <c r="B21" s="237"/>
      <c r="C21" s="3" t="s">
        <v>343</v>
      </c>
    </row>
    <row r="22" spans="1:3" x14ac:dyDescent="0.2">
      <c r="A22" s="487">
        <v>5.0599999999999996</v>
      </c>
      <c r="B22" s="237"/>
      <c r="C22" s="3" t="s">
        <v>344</v>
      </c>
    </row>
    <row r="23" spans="1:3" x14ac:dyDescent="0.2">
      <c r="A23" s="487">
        <v>5.07</v>
      </c>
      <c r="B23" s="237"/>
      <c r="C23" s="3" t="s">
        <v>345</v>
      </c>
    </row>
    <row r="24" spans="1:3" x14ac:dyDescent="0.2">
      <c r="B24" s="4"/>
      <c r="C24" s="4"/>
    </row>
    <row r="25" spans="1:3" x14ac:dyDescent="0.2">
      <c r="A25" s="405"/>
      <c r="B25" s="4"/>
      <c r="C25" s="4"/>
    </row>
    <row r="26" spans="1:3" x14ac:dyDescent="0.2">
      <c r="A26" s="2" t="s">
        <v>180</v>
      </c>
      <c r="B26" s="4"/>
      <c r="C26" s="4"/>
    </row>
    <row r="27" spans="1:3" x14ac:dyDescent="0.2">
      <c r="A27" s="2"/>
      <c r="B27" s="4"/>
      <c r="C27" s="4"/>
    </row>
    <row r="28" spans="1:3" x14ac:dyDescent="0.2">
      <c r="A28" s="487">
        <v>5.08</v>
      </c>
      <c r="B28" s="4"/>
      <c r="C28" s="4" t="s">
        <v>188</v>
      </c>
    </row>
    <row r="29" spans="1:3" x14ac:dyDescent="0.2">
      <c r="A29" s="488" t="s">
        <v>221</v>
      </c>
      <c r="B29" s="4"/>
      <c r="C29" s="4" t="s">
        <v>187</v>
      </c>
    </row>
    <row r="30" spans="1:3" x14ac:dyDescent="0.2">
      <c r="A30" s="2"/>
      <c r="B30" s="4"/>
      <c r="C30" s="4"/>
    </row>
    <row r="31" spans="1:3" x14ac:dyDescent="0.2">
      <c r="A31" s="2"/>
      <c r="B31" s="4"/>
      <c r="C31" s="4"/>
    </row>
    <row r="32" spans="1:3" x14ac:dyDescent="0.2">
      <c r="A32" s="2" t="s">
        <v>367</v>
      </c>
      <c r="B32" s="4"/>
      <c r="C32" s="4"/>
    </row>
    <row r="33" spans="1:3" x14ac:dyDescent="0.2">
      <c r="A33" s="2"/>
      <c r="B33" s="4"/>
      <c r="C33" s="4"/>
    </row>
    <row r="34" spans="1:3" ht="15" x14ac:dyDescent="0.25">
      <c r="A34" s="508" t="s">
        <v>177</v>
      </c>
      <c r="B34" s="4"/>
      <c r="C34" s="4" t="s">
        <v>368</v>
      </c>
    </row>
    <row r="35" spans="1:3" x14ac:dyDescent="0.2">
      <c r="A35" s="2"/>
      <c r="B35" s="4"/>
      <c r="C35" s="4"/>
    </row>
    <row r="36" spans="1:3" x14ac:dyDescent="0.2">
      <c r="A36" s="2"/>
      <c r="B36" s="4"/>
      <c r="C36" s="4"/>
    </row>
    <row r="37" spans="1:3" x14ac:dyDescent="0.2">
      <c r="A37" s="2" t="s">
        <v>173</v>
      </c>
      <c r="B37" s="4"/>
      <c r="C37" s="4"/>
    </row>
    <row r="38" spans="1:3" x14ac:dyDescent="0.2">
      <c r="A38" s="2"/>
      <c r="B38" s="4"/>
      <c r="C38" s="4"/>
    </row>
    <row r="39" spans="1:3" ht="15" x14ac:dyDescent="0.25">
      <c r="A39" s="509" t="s">
        <v>376</v>
      </c>
      <c r="B39" s="237"/>
      <c r="C39" s="3" t="s">
        <v>233</v>
      </c>
    </row>
    <row r="40" spans="1:3" x14ac:dyDescent="0.2">
      <c r="A40" s="238"/>
      <c r="B40" s="237"/>
      <c r="C40" s="4"/>
    </row>
    <row r="41" spans="1:3" x14ac:dyDescent="0.2">
      <c r="A41" s="238"/>
      <c r="B41" s="237"/>
      <c r="C41" s="4"/>
    </row>
    <row r="42" spans="1:3" x14ac:dyDescent="0.2">
      <c r="A42" s="238" t="s">
        <v>174</v>
      </c>
      <c r="B42" s="33"/>
      <c r="C42" s="2"/>
    </row>
    <row r="43" spans="1:3" ht="15" x14ac:dyDescent="0.25">
      <c r="A43" s="489">
        <v>5.12</v>
      </c>
      <c r="B43" s="33"/>
      <c r="C43" s="3" t="s">
        <v>232</v>
      </c>
    </row>
    <row r="44" spans="1:3" x14ac:dyDescent="0.2">
      <c r="A44" s="2"/>
      <c r="B44" s="4"/>
      <c r="C44" s="4"/>
    </row>
    <row r="45" spans="1:3" x14ac:dyDescent="0.2">
      <c r="B45" s="4"/>
      <c r="C45" s="4"/>
    </row>
    <row r="46" spans="1:3" x14ac:dyDescent="0.2">
      <c r="A46" s="2" t="s">
        <v>125</v>
      </c>
      <c r="B46" s="4"/>
      <c r="C46" s="4"/>
    </row>
    <row r="47" spans="1:3" ht="15" x14ac:dyDescent="0.25">
      <c r="A47" s="489">
        <v>5.13</v>
      </c>
      <c r="B47" s="237"/>
      <c r="C47" s="3" t="s">
        <v>126</v>
      </c>
    </row>
    <row r="48" spans="1:3" ht="15" x14ac:dyDescent="0.25">
      <c r="A48" s="489">
        <v>5.14</v>
      </c>
      <c r="B48" s="237"/>
      <c r="C48" s="3" t="s">
        <v>290</v>
      </c>
    </row>
    <row r="49" spans="1:3" x14ac:dyDescent="0.2">
      <c r="A49" s="238"/>
      <c r="B49" s="237"/>
      <c r="C49" s="4"/>
    </row>
    <row r="50" spans="1:3" x14ac:dyDescent="0.2">
      <c r="A50" s="238" t="s">
        <v>175</v>
      </c>
      <c r="B50" s="237"/>
      <c r="C50" s="4"/>
    </row>
    <row r="51" spans="1:3" x14ac:dyDescent="0.2">
      <c r="A51" s="238"/>
      <c r="B51" s="237"/>
      <c r="C51" s="4"/>
    </row>
    <row r="52" spans="1:3" ht="15" x14ac:dyDescent="0.25">
      <c r="A52" s="489">
        <v>5.15</v>
      </c>
      <c r="B52" s="237"/>
      <c r="C52" s="4" t="s">
        <v>209</v>
      </c>
    </row>
    <row r="53" spans="1:3" x14ac:dyDescent="0.2">
      <c r="A53" s="238"/>
      <c r="B53" s="237"/>
      <c r="C53" s="4"/>
    </row>
    <row r="54" spans="1:3" x14ac:dyDescent="0.2">
      <c r="A54" s="238" t="s">
        <v>176</v>
      </c>
      <c r="B54" s="237"/>
      <c r="C54" s="4"/>
    </row>
    <row r="55" spans="1:3" x14ac:dyDescent="0.2">
      <c r="A55" s="238"/>
      <c r="B55" s="237"/>
      <c r="C55" s="4"/>
    </row>
    <row r="56" spans="1:3" ht="15" x14ac:dyDescent="0.25">
      <c r="A56" s="489">
        <v>5.16</v>
      </c>
      <c r="B56" s="237"/>
      <c r="C56" s="4" t="s">
        <v>348</v>
      </c>
    </row>
    <row r="57" spans="1:3" x14ac:dyDescent="0.2">
      <c r="A57" s="487"/>
      <c r="B57" s="237"/>
      <c r="C57" s="4"/>
    </row>
    <row r="58" spans="1:3" x14ac:dyDescent="0.2">
      <c r="A58" s="238" t="s">
        <v>95</v>
      </c>
      <c r="B58" s="237"/>
      <c r="C58" s="4"/>
    </row>
    <row r="59" spans="1:3" x14ac:dyDescent="0.2">
      <c r="A59" s="238"/>
      <c r="B59" s="237"/>
      <c r="C59" s="4"/>
    </row>
    <row r="60" spans="1:3" ht="15" x14ac:dyDescent="0.25">
      <c r="A60" s="509">
        <v>5.17</v>
      </c>
      <c r="B60" s="33"/>
      <c r="C60" s="3" t="s">
        <v>89</v>
      </c>
    </row>
    <row r="61" spans="1:3" ht="15" x14ac:dyDescent="0.25">
      <c r="A61" s="509" t="s">
        <v>377</v>
      </c>
      <c r="B61" s="33"/>
      <c r="C61" s="3" t="s">
        <v>291</v>
      </c>
    </row>
    <row r="62" spans="1:3" x14ac:dyDescent="0.2">
      <c r="A62" s="405"/>
    </row>
    <row r="69" spans="1:5" ht="15" x14ac:dyDescent="0.25">
      <c r="A69" s="514" t="s">
        <v>51</v>
      </c>
      <c r="B69" s="514"/>
      <c r="C69" s="514"/>
      <c r="D69" s="514"/>
      <c r="E69" s="514"/>
    </row>
  </sheetData>
  <mergeCells count="1">
    <mergeCell ref="A69:E69"/>
  </mergeCells>
  <hyperlinks>
    <hyperlink ref="A8" location="'5.01'!A1" display="5.01a"/>
    <hyperlink ref="A69:E69" location="Links!A1" display="Link to data sources used in these tables and bulletin"/>
    <hyperlink ref="A3" location="flowchart!A1" display="Flowchart"/>
    <hyperlink ref="A19" location="'5.03'!A1" display="'5.03'!A1"/>
    <hyperlink ref="A20" location="'5.04'!A1" display="'5.04'!A1"/>
    <hyperlink ref="A21" location="'5.05'!A1" display="'5.05'!A1"/>
    <hyperlink ref="A22" location="'5.06 '!A1" display="'5.06 '!A1"/>
    <hyperlink ref="A60" location="'5.17'!A1" display="'5.17'!A1"/>
    <hyperlink ref="A47" location="'5.13'!A1" display="'5.13'!A1"/>
    <hyperlink ref="A48" location="'5.14'!A1" display="'5.14'!A1"/>
    <hyperlink ref="A14" location="'5.02'!A1" display="'5.02'!A1"/>
    <hyperlink ref="A28" location="'5.08'!A1" display="'5.08'!A1"/>
    <hyperlink ref="A29" location="'5.09'!A1" display="5.09"/>
    <hyperlink ref="A39" location="'5.11'!A1" display="5.10"/>
    <hyperlink ref="A43" location="'5.12'!A1" display="'5.12'!A1"/>
    <hyperlink ref="A52" location="'5.15'!A1" display="'5.15'!A1"/>
    <hyperlink ref="A56" location="'5.16'!A1" display="'5.16'!A1"/>
    <hyperlink ref="A61" location="'5.18'!A1" display="5.18"/>
    <hyperlink ref="A23" location="'5.07 '!A1" display="'5.07 '!A1"/>
    <hyperlink ref="A9" location="'5.01'!A28" display="5.01b"/>
    <hyperlink ref="A10" location="'5.01'!A51" display="5.01c"/>
    <hyperlink ref="A34" location="'5.10'!A1" display="5.10"/>
  </hyperlinks>
  <pageMargins left="0.7" right="0.7" top="0.75" bottom="0.75" header="0.3" footer="0.3"/>
  <pageSetup paperSize="9" orientation="portrait" r:id="rId1"/>
  <ignoredErrors>
    <ignoredError sqref="A39 A3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29"/>
  <sheetViews>
    <sheetView tabSelected="1" zoomScaleNormal="100" workbookViewId="0">
      <selection activeCell="O13" sqref="O13"/>
    </sheetView>
  </sheetViews>
  <sheetFormatPr defaultRowHeight="14.25" x14ac:dyDescent="0.2"/>
  <cols>
    <col min="1" max="2" width="9.140625" style="62"/>
    <col min="3" max="8" width="14" style="62" customWidth="1"/>
    <col min="9" max="16384" width="9.140625" style="62"/>
  </cols>
  <sheetData>
    <row r="1" spans="1:12" ht="17.25" customHeight="1" x14ac:dyDescent="0.2">
      <c r="A1" s="540" t="s">
        <v>332</v>
      </c>
      <c r="B1" s="540"/>
      <c r="C1" s="540"/>
      <c r="D1" s="540"/>
      <c r="E1" s="540"/>
      <c r="F1" s="540"/>
      <c r="G1" s="540"/>
      <c r="H1" s="540"/>
      <c r="I1" s="540"/>
    </row>
    <row r="2" spans="1:12" x14ac:dyDescent="0.2">
      <c r="A2" s="540"/>
      <c r="B2" s="540"/>
      <c r="C2" s="540"/>
      <c r="D2" s="540"/>
      <c r="E2" s="540"/>
      <c r="F2" s="540"/>
      <c r="G2" s="540"/>
      <c r="H2" s="540"/>
      <c r="I2" s="540"/>
    </row>
    <row r="3" spans="1:12" x14ac:dyDescent="0.2">
      <c r="A3" s="405" t="s">
        <v>25</v>
      </c>
      <c r="B3" s="3"/>
      <c r="C3" s="3"/>
      <c r="D3" s="3"/>
      <c r="E3" s="3"/>
      <c r="F3" s="3"/>
      <c r="G3" s="3"/>
      <c r="H3" s="3"/>
      <c r="I3" s="3"/>
    </row>
    <row r="4" spans="1:12" x14ac:dyDescent="0.2">
      <c r="A4" s="138"/>
      <c r="B4" s="3"/>
      <c r="C4" s="3"/>
      <c r="D4" s="3"/>
      <c r="E4" s="3"/>
      <c r="F4" s="3"/>
      <c r="G4" s="3"/>
      <c r="H4" s="3"/>
      <c r="I4" s="3"/>
    </row>
    <row r="5" spans="1:12" x14ac:dyDescent="0.2">
      <c r="A5" s="543" t="s">
        <v>181</v>
      </c>
      <c r="B5" s="543" t="s">
        <v>24</v>
      </c>
      <c r="C5" s="546" t="s">
        <v>132</v>
      </c>
      <c r="D5" s="546"/>
      <c r="E5" s="546"/>
      <c r="F5" s="546"/>
      <c r="G5" s="546"/>
      <c r="H5" s="546"/>
      <c r="I5" s="546"/>
    </row>
    <row r="6" spans="1:12" ht="30" customHeight="1" x14ac:dyDescent="0.2">
      <c r="A6" s="544"/>
      <c r="B6" s="544"/>
      <c r="C6" s="547" t="s">
        <v>131</v>
      </c>
      <c r="D6" s="547"/>
      <c r="E6" s="547" t="s">
        <v>130</v>
      </c>
      <c r="F6" s="547"/>
      <c r="G6" s="547" t="s">
        <v>129</v>
      </c>
      <c r="H6" s="547"/>
      <c r="I6" s="548" t="s">
        <v>67</v>
      </c>
    </row>
    <row r="7" spans="1:12" x14ac:dyDescent="0.2">
      <c r="A7" s="545"/>
      <c r="B7" s="545"/>
      <c r="C7" s="207" t="s">
        <v>128</v>
      </c>
      <c r="D7" s="207" t="s">
        <v>127</v>
      </c>
      <c r="E7" s="207" t="s">
        <v>128</v>
      </c>
      <c r="F7" s="207" t="s">
        <v>127</v>
      </c>
      <c r="G7" s="207" t="s">
        <v>128</v>
      </c>
      <c r="H7" s="207" t="s">
        <v>127</v>
      </c>
      <c r="I7" s="549"/>
    </row>
    <row r="8" spans="1:12" ht="22.5" customHeight="1" x14ac:dyDescent="0.2">
      <c r="A8" s="247" t="s">
        <v>27</v>
      </c>
      <c r="B8" s="206">
        <v>2010</v>
      </c>
      <c r="C8" s="205">
        <v>12190</v>
      </c>
      <c r="D8" s="205">
        <v>233</v>
      </c>
      <c r="E8" s="205">
        <v>1</v>
      </c>
      <c r="F8" s="205">
        <v>0</v>
      </c>
      <c r="G8" s="205">
        <v>534</v>
      </c>
      <c r="H8" s="205">
        <v>43</v>
      </c>
      <c r="I8" s="205">
        <v>13001</v>
      </c>
    </row>
    <row r="9" spans="1:12" x14ac:dyDescent="0.2">
      <c r="A9" s="3"/>
      <c r="B9" s="206">
        <v>2011</v>
      </c>
      <c r="C9" s="205">
        <v>11184</v>
      </c>
      <c r="D9" s="205">
        <v>572</v>
      </c>
      <c r="E9" s="205">
        <v>4</v>
      </c>
      <c r="F9" s="205">
        <v>1</v>
      </c>
      <c r="G9" s="205">
        <v>506</v>
      </c>
      <c r="H9" s="205">
        <v>84</v>
      </c>
      <c r="I9" s="205">
        <v>12351</v>
      </c>
    </row>
    <row r="10" spans="1:12" ht="15" customHeight="1" x14ac:dyDescent="0.2">
      <c r="A10" s="3"/>
      <c r="B10" s="206">
        <v>2012</v>
      </c>
      <c r="C10" s="205">
        <v>9485</v>
      </c>
      <c r="D10" s="205">
        <v>633</v>
      </c>
      <c r="E10" s="205">
        <v>3</v>
      </c>
      <c r="F10" s="205">
        <v>1</v>
      </c>
      <c r="G10" s="205">
        <v>370</v>
      </c>
      <c r="H10" s="205">
        <v>89</v>
      </c>
      <c r="I10" s="205">
        <v>10581</v>
      </c>
    </row>
    <row r="11" spans="1:12" x14ac:dyDescent="0.2">
      <c r="A11" s="3"/>
      <c r="B11" s="206">
        <v>2013</v>
      </c>
      <c r="C11" s="205">
        <v>8235</v>
      </c>
      <c r="D11" s="205">
        <v>732</v>
      </c>
      <c r="E11" s="205">
        <v>4</v>
      </c>
      <c r="F11" s="205">
        <v>0</v>
      </c>
      <c r="G11" s="205">
        <v>293</v>
      </c>
      <c r="H11" s="205">
        <v>68</v>
      </c>
      <c r="I11" s="205">
        <v>9332</v>
      </c>
    </row>
    <row r="12" spans="1:12" x14ac:dyDescent="0.2">
      <c r="A12" s="3"/>
      <c r="B12" s="206">
        <v>2014</v>
      </c>
      <c r="C12" s="205">
        <v>8338</v>
      </c>
      <c r="D12" s="205">
        <v>1125</v>
      </c>
      <c r="E12" s="205">
        <v>3</v>
      </c>
      <c r="F12" s="205">
        <v>0</v>
      </c>
      <c r="G12" s="205">
        <v>372</v>
      </c>
      <c r="H12" s="205">
        <v>137</v>
      </c>
      <c r="I12" s="205">
        <v>9975</v>
      </c>
    </row>
    <row r="13" spans="1:12" x14ac:dyDescent="0.2">
      <c r="A13" s="86"/>
      <c r="B13" s="206">
        <v>2015</v>
      </c>
      <c r="C13" s="205">
        <v>8073</v>
      </c>
      <c r="D13" s="205">
        <v>1604</v>
      </c>
      <c r="E13" s="205">
        <v>7</v>
      </c>
      <c r="F13" s="205">
        <v>3</v>
      </c>
      <c r="G13" s="205">
        <v>396</v>
      </c>
      <c r="H13" s="205">
        <v>254</v>
      </c>
      <c r="I13" s="205">
        <v>10337</v>
      </c>
    </row>
    <row r="14" spans="1:12" ht="22.5" customHeight="1" x14ac:dyDescent="0.2">
      <c r="A14" s="247" t="s">
        <v>26</v>
      </c>
      <c r="B14" s="206">
        <v>2010</v>
      </c>
      <c r="C14" s="205">
        <v>92578</v>
      </c>
      <c r="D14" s="205">
        <v>1998</v>
      </c>
      <c r="E14" s="205">
        <v>22</v>
      </c>
      <c r="F14" s="205">
        <v>3</v>
      </c>
      <c r="G14" s="205">
        <v>4366</v>
      </c>
      <c r="H14" s="205">
        <v>471</v>
      </c>
      <c r="I14" s="205">
        <v>99438</v>
      </c>
      <c r="K14" s="342"/>
      <c r="L14" s="342"/>
    </row>
    <row r="15" spans="1:12" x14ac:dyDescent="0.2">
      <c r="A15" s="86"/>
      <c r="B15" s="206">
        <v>2011</v>
      </c>
      <c r="C15" s="205">
        <v>83267</v>
      </c>
      <c r="D15" s="205">
        <v>5264</v>
      </c>
      <c r="E15" s="205">
        <v>31</v>
      </c>
      <c r="F15" s="205">
        <v>11</v>
      </c>
      <c r="G15" s="205">
        <v>4135</v>
      </c>
      <c r="H15" s="205">
        <v>1062</v>
      </c>
      <c r="I15" s="205">
        <v>93770</v>
      </c>
      <c r="K15" s="342"/>
      <c r="L15" s="342"/>
    </row>
    <row r="16" spans="1:12" x14ac:dyDescent="0.2">
      <c r="A16" s="86"/>
      <c r="B16" s="206">
        <v>2012</v>
      </c>
      <c r="C16" s="205">
        <v>75327</v>
      </c>
      <c r="D16" s="205">
        <v>6152</v>
      </c>
      <c r="E16" s="205">
        <v>19</v>
      </c>
      <c r="F16" s="205">
        <v>6</v>
      </c>
      <c r="G16" s="205">
        <v>3237</v>
      </c>
      <c r="H16" s="205">
        <v>936</v>
      </c>
      <c r="I16" s="205">
        <v>85677</v>
      </c>
      <c r="K16" s="342"/>
      <c r="L16" s="342"/>
    </row>
    <row r="17" spans="1:12" x14ac:dyDescent="0.2">
      <c r="A17" s="86"/>
      <c r="B17" s="206">
        <v>2013</v>
      </c>
      <c r="C17" s="205">
        <v>69597</v>
      </c>
      <c r="D17" s="205">
        <v>7226</v>
      </c>
      <c r="E17" s="205">
        <v>22</v>
      </c>
      <c r="F17" s="205">
        <v>17</v>
      </c>
      <c r="G17" s="205">
        <v>2802</v>
      </c>
      <c r="H17" s="205">
        <v>1004</v>
      </c>
      <c r="I17" s="205">
        <v>80668</v>
      </c>
      <c r="K17" s="342"/>
      <c r="L17" s="342"/>
    </row>
    <row r="18" spans="1:12" x14ac:dyDescent="0.2">
      <c r="A18" s="86"/>
      <c r="B18" s="206">
        <v>2014</v>
      </c>
      <c r="C18" s="205">
        <v>69293</v>
      </c>
      <c r="D18" s="205">
        <v>10152</v>
      </c>
      <c r="E18" s="205">
        <v>29</v>
      </c>
      <c r="F18" s="205">
        <v>16</v>
      </c>
      <c r="G18" s="205">
        <v>3333</v>
      </c>
      <c r="H18" s="205">
        <v>1635</v>
      </c>
      <c r="I18" s="205">
        <v>84458</v>
      </c>
      <c r="K18" s="342"/>
      <c r="L18" s="342"/>
    </row>
    <row r="19" spans="1:12" x14ac:dyDescent="0.2">
      <c r="A19" s="149"/>
      <c r="B19" s="204">
        <v>2015</v>
      </c>
      <c r="C19" s="203">
        <v>64750</v>
      </c>
      <c r="D19" s="203">
        <v>14825</v>
      </c>
      <c r="E19" s="203">
        <v>44</v>
      </c>
      <c r="F19" s="203">
        <v>14</v>
      </c>
      <c r="G19" s="203">
        <v>3371</v>
      </c>
      <c r="H19" s="203">
        <v>2843</v>
      </c>
      <c r="I19" s="203">
        <v>85847</v>
      </c>
      <c r="K19" s="342"/>
      <c r="L19" s="342"/>
    </row>
    <row r="20" spans="1:12" x14ac:dyDescent="0.2">
      <c r="A20" s="177" t="s">
        <v>231</v>
      </c>
    </row>
    <row r="22" spans="1:12" s="3" customFormat="1" ht="12.75" x14ac:dyDescent="0.2">
      <c r="A22" s="302" t="s">
        <v>54</v>
      </c>
      <c r="B22" s="107"/>
      <c r="C22" s="107"/>
      <c r="D22" s="107"/>
      <c r="E22" s="107"/>
      <c r="F22" s="107"/>
      <c r="G22" s="107"/>
      <c r="H22" s="107"/>
      <c r="I22" s="107"/>
    </row>
    <row r="23" spans="1:12" s="3" customFormat="1" ht="12.75" x14ac:dyDescent="0.2">
      <c r="A23" s="513" t="s">
        <v>225</v>
      </c>
      <c r="B23" s="107"/>
      <c r="C23" s="107"/>
      <c r="D23" s="107"/>
      <c r="E23" s="107"/>
      <c r="F23" s="107"/>
      <c r="G23" s="107"/>
      <c r="H23" s="107"/>
      <c r="I23" s="107"/>
    </row>
    <row r="24" spans="1:12" s="3" customFormat="1" ht="12.75" x14ac:dyDescent="0.2">
      <c r="A24" s="541" t="s">
        <v>182</v>
      </c>
      <c r="B24" s="541"/>
      <c r="C24" s="541"/>
      <c r="D24" s="541"/>
      <c r="E24" s="541"/>
      <c r="F24" s="541"/>
      <c r="G24" s="541"/>
      <c r="H24" s="541"/>
      <c r="I24" s="541"/>
      <c r="K24" s="114"/>
      <c r="L24" s="114"/>
    </row>
    <row r="25" spans="1:12" s="3" customFormat="1" ht="28.5" customHeight="1" x14ac:dyDescent="0.2">
      <c r="A25" s="542" t="s">
        <v>391</v>
      </c>
      <c r="B25" s="542"/>
      <c r="C25" s="542"/>
      <c r="D25" s="542"/>
      <c r="E25" s="542"/>
      <c r="F25" s="542"/>
      <c r="G25" s="542"/>
      <c r="H25" s="542"/>
      <c r="I25" s="542"/>
      <c r="K25" s="114"/>
      <c r="L25" s="114"/>
    </row>
    <row r="26" spans="1:12" s="3" customFormat="1" ht="12.75" x14ac:dyDescent="0.2">
      <c r="K26" s="114"/>
      <c r="L26" s="114"/>
    </row>
    <row r="27" spans="1:12" x14ac:dyDescent="0.2">
      <c r="K27" s="342"/>
      <c r="L27" s="342"/>
    </row>
    <row r="28" spans="1:12" x14ac:dyDescent="0.2">
      <c r="K28" s="342"/>
      <c r="L28" s="342"/>
    </row>
    <row r="29" spans="1:12" x14ac:dyDescent="0.2">
      <c r="K29" s="342"/>
      <c r="L29" s="342"/>
    </row>
  </sheetData>
  <mergeCells count="10">
    <mergeCell ref="A1:I2"/>
    <mergeCell ref="A24:I24"/>
    <mergeCell ref="A25:I25"/>
    <mergeCell ref="A5:A7"/>
    <mergeCell ref="B5:B7"/>
    <mergeCell ref="C5:I5"/>
    <mergeCell ref="C6:D6"/>
    <mergeCell ref="E6:F6"/>
    <mergeCell ref="G6:H6"/>
    <mergeCell ref="I6:I7"/>
  </mergeCells>
  <hyperlinks>
    <hyperlink ref="A3"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35"/>
  <sheetViews>
    <sheetView zoomScaleNormal="100" workbookViewId="0">
      <selection activeCell="G29" sqref="G29"/>
    </sheetView>
  </sheetViews>
  <sheetFormatPr defaultRowHeight="15" x14ac:dyDescent="0.25"/>
  <cols>
    <col min="1" max="1" width="9.140625" style="41"/>
    <col min="2" max="2" width="12.85546875" style="41" customWidth="1"/>
    <col min="3" max="6" width="12.7109375" style="41" customWidth="1"/>
    <col min="7" max="7" width="13.85546875" style="41" customWidth="1"/>
    <col min="8" max="262" width="9.140625" style="41"/>
    <col min="263" max="263" width="12.85546875" style="41" customWidth="1"/>
    <col min="264" max="268" width="12.7109375" style="41" customWidth="1"/>
    <col min="269" max="518" width="9.140625" style="41"/>
    <col min="519" max="519" width="12.85546875" style="41" customWidth="1"/>
    <col min="520" max="524" width="12.7109375" style="41" customWidth="1"/>
    <col min="525" max="774" width="9.140625" style="41"/>
    <col min="775" max="775" width="12.85546875" style="41" customWidth="1"/>
    <col min="776" max="780" width="12.7109375" style="41" customWidth="1"/>
    <col min="781" max="1030" width="9.140625" style="41"/>
    <col min="1031" max="1031" width="12.85546875" style="41" customWidth="1"/>
    <col min="1032" max="1036" width="12.7109375" style="41" customWidth="1"/>
    <col min="1037" max="1286" width="9.140625" style="41"/>
    <col min="1287" max="1287" width="12.85546875" style="41" customWidth="1"/>
    <col min="1288" max="1292" width="12.7109375" style="41" customWidth="1"/>
    <col min="1293" max="1542" width="9.140625" style="41"/>
    <col min="1543" max="1543" width="12.85546875" style="41" customWidth="1"/>
    <col min="1544" max="1548" width="12.7109375" style="41" customWidth="1"/>
    <col min="1549" max="1798" width="9.140625" style="41"/>
    <col min="1799" max="1799" width="12.85546875" style="41" customWidth="1"/>
    <col min="1800" max="1804" width="12.7109375" style="41" customWidth="1"/>
    <col min="1805" max="2054" width="9.140625" style="41"/>
    <col min="2055" max="2055" width="12.85546875" style="41" customWidth="1"/>
    <col min="2056" max="2060" width="12.7109375" style="41" customWidth="1"/>
    <col min="2061" max="2310" width="9.140625" style="41"/>
    <col min="2311" max="2311" width="12.85546875" style="41" customWidth="1"/>
    <col min="2312" max="2316" width="12.7109375" style="41" customWidth="1"/>
    <col min="2317" max="2566" width="9.140625" style="41"/>
    <col min="2567" max="2567" width="12.85546875" style="41" customWidth="1"/>
    <col min="2568" max="2572" width="12.7109375" style="41" customWidth="1"/>
    <col min="2573" max="2822" width="9.140625" style="41"/>
    <col min="2823" max="2823" width="12.85546875" style="41" customWidth="1"/>
    <col min="2824" max="2828" width="12.7109375" style="41" customWidth="1"/>
    <col min="2829" max="3078" width="9.140625" style="41"/>
    <col min="3079" max="3079" width="12.85546875" style="41" customWidth="1"/>
    <col min="3080" max="3084" width="12.7109375" style="41" customWidth="1"/>
    <col min="3085" max="3334" width="9.140625" style="41"/>
    <col min="3335" max="3335" width="12.85546875" style="41" customWidth="1"/>
    <col min="3336" max="3340" width="12.7109375" style="41" customWidth="1"/>
    <col min="3341" max="3590" width="9.140625" style="41"/>
    <col min="3591" max="3591" width="12.85546875" style="41" customWidth="1"/>
    <col min="3592" max="3596" width="12.7109375" style="41" customWidth="1"/>
    <col min="3597" max="3846" width="9.140625" style="41"/>
    <col min="3847" max="3847" width="12.85546875" style="41" customWidth="1"/>
    <col min="3848" max="3852" width="12.7109375" style="41" customWidth="1"/>
    <col min="3853" max="4102" width="9.140625" style="41"/>
    <col min="4103" max="4103" width="12.85546875" style="41" customWidth="1"/>
    <col min="4104" max="4108" width="12.7109375" style="41" customWidth="1"/>
    <col min="4109" max="4358" width="9.140625" style="41"/>
    <col min="4359" max="4359" width="12.85546875" style="41" customWidth="1"/>
    <col min="4360" max="4364" width="12.7109375" style="41" customWidth="1"/>
    <col min="4365" max="4614" width="9.140625" style="41"/>
    <col min="4615" max="4615" width="12.85546875" style="41" customWidth="1"/>
    <col min="4616" max="4620" width="12.7109375" style="41" customWidth="1"/>
    <col min="4621" max="4870" width="9.140625" style="41"/>
    <col min="4871" max="4871" width="12.85546875" style="41" customWidth="1"/>
    <col min="4872" max="4876" width="12.7109375" style="41" customWidth="1"/>
    <col min="4877" max="5126" width="9.140625" style="41"/>
    <col min="5127" max="5127" width="12.85546875" style="41" customWidth="1"/>
    <col min="5128" max="5132" width="12.7109375" style="41" customWidth="1"/>
    <col min="5133" max="5382" width="9.140625" style="41"/>
    <col min="5383" max="5383" width="12.85546875" style="41" customWidth="1"/>
    <col min="5384" max="5388" width="12.7109375" style="41" customWidth="1"/>
    <col min="5389" max="5638" width="9.140625" style="41"/>
    <col min="5639" max="5639" width="12.85546875" style="41" customWidth="1"/>
    <col min="5640" max="5644" width="12.7109375" style="41" customWidth="1"/>
    <col min="5645" max="5894" width="9.140625" style="41"/>
    <col min="5895" max="5895" width="12.85546875" style="41" customWidth="1"/>
    <col min="5896" max="5900" width="12.7109375" style="41" customWidth="1"/>
    <col min="5901" max="6150" width="9.140625" style="41"/>
    <col min="6151" max="6151" width="12.85546875" style="41" customWidth="1"/>
    <col min="6152" max="6156" width="12.7109375" style="41" customWidth="1"/>
    <col min="6157" max="6406" width="9.140625" style="41"/>
    <col min="6407" max="6407" width="12.85546875" style="41" customWidth="1"/>
    <col min="6408" max="6412" width="12.7109375" style="41" customWidth="1"/>
    <col min="6413" max="6662" width="9.140625" style="41"/>
    <col min="6663" max="6663" width="12.85546875" style="41" customWidth="1"/>
    <col min="6664" max="6668" width="12.7109375" style="41" customWidth="1"/>
    <col min="6669" max="6918" width="9.140625" style="41"/>
    <col min="6919" max="6919" width="12.85546875" style="41" customWidth="1"/>
    <col min="6920" max="6924" width="12.7109375" style="41" customWidth="1"/>
    <col min="6925" max="7174" width="9.140625" style="41"/>
    <col min="7175" max="7175" width="12.85546875" style="41" customWidth="1"/>
    <col min="7176" max="7180" width="12.7109375" style="41" customWidth="1"/>
    <col min="7181" max="7430" width="9.140625" style="41"/>
    <col min="7431" max="7431" width="12.85546875" style="41" customWidth="1"/>
    <col min="7432" max="7436" width="12.7109375" style="41" customWidth="1"/>
    <col min="7437" max="7686" width="9.140625" style="41"/>
    <col min="7687" max="7687" width="12.85546875" style="41" customWidth="1"/>
    <col min="7688" max="7692" width="12.7109375" style="41" customWidth="1"/>
    <col min="7693" max="7942" width="9.140625" style="41"/>
    <col min="7943" max="7943" width="12.85546875" style="41" customWidth="1"/>
    <col min="7944" max="7948" width="12.7109375" style="41" customWidth="1"/>
    <col min="7949" max="8198" width="9.140625" style="41"/>
    <col min="8199" max="8199" width="12.85546875" style="41" customWidth="1"/>
    <col min="8200" max="8204" width="12.7109375" style="41" customWidth="1"/>
    <col min="8205" max="8454" width="9.140625" style="41"/>
    <col min="8455" max="8455" width="12.85546875" style="41" customWidth="1"/>
    <col min="8456" max="8460" width="12.7109375" style="41" customWidth="1"/>
    <col min="8461" max="8710" width="9.140625" style="41"/>
    <col min="8711" max="8711" width="12.85546875" style="41" customWidth="1"/>
    <col min="8712" max="8716" width="12.7109375" style="41" customWidth="1"/>
    <col min="8717" max="8966" width="9.140625" style="41"/>
    <col min="8967" max="8967" width="12.85546875" style="41" customWidth="1"/>
    <col min="8968" max="8972" width="12.7109375" style="41" customWidth="1"/>
    <col min="8973" max="9222" width="9.140625" style="41"/>
    <col min="9223" max="9223" width="12.85546875" style="41" customWidth="1"/>
    <col min="9224" max="9228" width="12.7109375" style="41" customWidth="1"/>
    <col min="9229" max="9478" width="9.140625" style="41"/>
    <col min="9479" max="9479" width="12.85546875" style="41" customWidth="1"/>
    <col min="9480" max="9484" width="12.7109375" style="41" customWidth="1"/>
    <col min="9485" max="9734" width="9.140625" style="41"/>
    <col min="9735" max="9735" width="12.85546875" style="41" customWidth="1"/>
    <col min="9736" max="9740" width="12.7109375" style="41" customWidth="1"/>
    <col min="9741" max="9990" width="9.140625" style="41"/>
    <col min="9991" max="9991" width="12.85546875" style="41" customWidth="1"/>
    <col min="9992" max="9996" width="12.7109375" style="41" customWidth="1"/>
    <col min="9997" max="10246" width="9.140625" style="41"/>
    <col min="10247" max="10247" width="12.85546875" style="41" customWidth="1"/>
    <col min="10248" max="10252" width="12.7109375" style="41" customWidth="1"/>
    <col min="10253" max="10502" width="9.140625" style="41"/>
    <col min="10503" max="10503" width="12.85546875" style="41" customWidth="1"/>
    <col min="10504" max="10508" width="12.7109375" style="41" customWidth="1"/>
    <col min="10509" max="10758" width="9.140625" style="41"/>
    <col min="10759" max="10759" width="12.85546875" style="41" customWidth="1"/>
    <col min="10760" max="10764" width="12.7109375" style="41" customWidth="1"/>
    <col min="10765" max="11014" width="9.140625" style="41"/>
    <col min="11015" max="11015" width="12.85546875" style="41" customWidth="1"/>
    <col min="11016" max="11020" width="12.7109375" style="41" customWidth="1"/>
    <col min="11021" max="11270" width="9.140625" style="41"/>
    <col min="11271" max="11271" width="12.85546875" style="41" customWidth="1"/>
    <col min="11272" max="11276" width="12.7109375" style="41" customWidth="1"/>
    <col min="11277" max="11526" width="9.140625" style="41"/>
    <col min="11527" max="11527" width="12.85546875" style="41" customWidth="1"/>
    <col min="11528" max="11532" width="12.7109375" style="41" customWidth="1"/>
    <col min="11533" max="11782" width="9.140625" style="41"/>
    <col min="11783" max="11783" width="12.85546875" style="41" customWidth="1"/>
    <col min="11784" max="11788" width="12.7109375" style="41" customWidth="1"/>
    <col min="11789" max="12038" width="9.140625" style="41"/>
    <col min="12039" max="12039" width="12.85546875" style="41" customWidth="1"/>
    <col min="12040" max="12044" width="12.7109375" style="41" customWidth="1"/>
    <col min="12045" max="12294" width="9.140625" style="41"/>
    <col min="12295" max="12295" width="12.85546875" style="41" customWidth="1"/>
    <col min="12296" max="12300" width="12.7109375" style="41" customWidth="1"/>
    <col min="12301" max="12550" width="9.140625" style="41"/>
    <col min="12551" max="12551" width="12.85546875" style="41" customWidth="1"/>
    <col min="12552" max="12556" width="12.7109375" style="41" customWidth="1"/>
    <col min="12557" max="12806" width="9.140625" style="41"/>
    <col min="12807" max="12807" width="12.85546875" style="41" customWidth="1"/>
    <col min="12808" max="12812" width="12.7109375" style="41" customWidth="1"/>
    <col min="12813" max="13062" width="9.140625" style="41"/>
    <col min="13063" max="13063" width="12.85546875" style="41" customWidth="1"/>
    <col min="13064" max="13068" width="12.7109375" style="41" customWidth="1"/>
    <col min="13069" max="13318" width="9.140625" style="41"/>
    <col min="13319" max="13319" width="12.85546875" style="41" customWidth="1"/>
    <col min="13320" max="13324" width="12.7109375" style="41" customWidth="1"/>
    <col min="13325" max="13574" width="9.140625" style="41"/>
    <col min="13575" max="13575" width="12.85546875" style="41" customWidth="1"/>
    <col min="13576" max="13580" width="12.7109375" style="41" customWidth="1"/>
    <col min="13581" max="13830" width="9.140625" style="41"/>
    <col min="13831" max="13831" width="12.85546875" style="41" customWidth="1"/>
    <col min="13832" max="13836" width="12.7109375" style="41" customWidth="1"/>
    <col min="13837" max="14086" width="9.140625" style="41"/>
    <col min="14087" max="14087" width="12.85546875" style="41" customWidth="1"/>
    <col min="14088" max="14092" width="12.7109375" style="41" customWidth="1"/>
    <col min="14093" max="14342" width="9.140625" style="41"/>
    <col min="14343" max="14343" width="12.85546875" style="41" customWidth="1"/>
    <col min="14344" max="14348" width="12.7109375" style="41" customWidth="1"/>
    <col min="14349" max="14598" width="9.140625" style="41"/>
    <col min="14599" max="14599" width="12.85546875" style="41" customWidth="1"/>
    <col min="14600" max="14604" width="12.7109375" style="41" customWidth="1"/>
    <col min="14605" max="14854" width="9.140625" style="41"/>
    <col min="14855" max="14855" width="12.85546875" style="41" customWidth="1"/>
    <col min="14856" max="14860" width="12.7109375" style="41" customWidth="1"/>
    <col min="14861" max="15110" width="9.140625" style="41"/>
    <col min="15111" max="15111" width="12.85546875" style="41" customWidth="1"/>
    <col min="15112" max="15116" width="12.7109375" style="41" customWidth="1"/>
    <col min="15117" max="15366" width="9.140625" style="41"/>
    <col min="15367" max="15367" width="12.85546875" style="41" customWidth="1"/>
    <col min="15368" max="15372" width="12.7109375" style="41" customWidth="1"/>
    <col min="15373" max="15622" width="9.140625" style="41"/>
    <col min="15623" max="15623" width="12.85546875" style="41" customWidth="1"/>
    <col min="15624" max="15628" width="12.7109375" style="41" customWidth="1"/>
    <col min="15629" max="15878" width="9.140625" style="41"/>
    <col min="15879" max="15879" width="12.85546875" style="41" customWidth="1"/>
    <col min="15880" max="15884" width="12.7109375" style="41" customWidth="1"/>
    <col min="15885" max="16134" width="9.140625" style="41"/>
    <col min="16135" max="16135" width="12.85546875" style="41" customWidth="1"/>
    <col min="16136" max="16140" width="12.7109375" style="41" customWidth="1"/>
    <col min="16141" max="16384" width="9.140625" style="41"/>
  </cols>
  <sheetData>
    <row r="1" spans="1:14" ht="17.25" customHeight="1" x14ac:dyDescent="0.25">
      <c r="A1" s="551" t="s">
        <v>331</v>
      </c>
      <c r="B1" s="551"/>
      <c r="C1" s="551"/>
      <c r="D1" s="551"/>
      <c r="E1" s="551"/>
      <c r="F1" s="551"/>
      <c r="G1" s="551"/>
    </row>
    <row r="2" spans="1:14" x14ac:dyDescent="0.25">
      <c r="A2" s="551"/>
      <c r="B2" s="551"/>
      <c r="C2" s="551"/>
      <c r="D2" s="551"/>
      <c r="E2" s="551"/>
      <c r="F2" s="551"/>
      <c r="G2" s="551"/>
    </row>
    <row r="3" spans="1:14" x14ac:dyDescent="0.25">
      <c r="A3" s="405" t="s">
        <v>25</v>
      </c>
      <c r="B3" s="86"/>
      <c r="C3" s="86"/>
      <c r="D3" s="86"/>
      <c r="E3" s="86"/>
      <c r="F3" s="86"/>
      <c r="G3" s="86"/>
    </row>
    <row r="4" spans="1:14" x14ac:dyDescent="0.25">
      <c r="A4" s="552" t="s">
        <v>181</v>
      </c>
      <c r="B4" s="552" t="s">
        <v>24</v>
      </c>
      <c r="C4" s="546" t="s">
        <v>132</v>
      </c>
      <c r="D4" s="546"/>
      <c r="E4" s="546"/>
      <c r="F4" s="546"/>
      <c r="G4" s="546"/>
    </row>
    <row r="5" spans="1:14" ht="42.75" customHeight="1" x14ac:dyDescent="0.25">
      <c r="A5" s="544"/>
      <c r="B5" s="544"/>
      <c r="C5" s="553" t="s">
        <v>183</v>
      </c>
      <c r="D5" s="546"/>
      <c r="E5" s="553" t="s">
        <v>184</v>
      </c>
      <c r="F5" s="546"/>
      <c r="G5" s="221" t="s">
        <v>67</v>
      </c>
    </row>
    <row r="6" spans="1:14" x14ac:dyDescent="0.25">
      <c r="A6" s="545"/>
      <c r="B6" s="545"/>
      <c r="C6" s="220" t="s">
        <v>135</v>
      </c>
      <c r="D6" s="220" t="s">
        <v>185</v>
      </c>
      <c r="E6" s="220" t="s">
        <v>135</v>
      </c>
      <c r="F6" s="220" t="s">
        <v>185</v>
      </c>
      <c r="G6" s="219" t="s">
        <v>135</v>
      </c>
    </row>
    <row r="7" spans="1:14" ht="22.5" customHeight="1" x14ac:dyDescent="0.25">
      <c r="A7" s="249" t="s">
        <v>27</v>
      </c>
      <c r="B7" s="218">
        <v>2010</v>
      </c>
      <c r="C7" s="217">
        <v>12423</v>
      </c>
      <c r="D7" s="215">
        <v>0.95554188139373897</v>
      </c>
      <c r="E7" s="217">
        <v>578</v>
      </c>
      <c r="F7" s="215">
        <v>4.445811860626106E-2</v>
      </c>
      <c r="G7" s="216">
        <v>13001</v>
      </c>
    </row>
    <row r="8" spans="1:14" x14ac:dyDescent="0.25">
      <c r="A8" s="210"/>
      <c r="B8" s="206">
        <v>2011</v>
      </c>
      <c r="C8" s="214">
        <v>11756</v>
      </c>
      <c r="D8" s="215">
        <v>0.95182576309610556</v>
      </c>
      <c r="E8" s="214">
        <v>595</v>
      </c>
      <c r="F8" s="215">
        <v>4.817423690389442E-2</v>
      </c>
      <c r="G8" s="214">
        <v>12351</v>
      </c>
    </row>
    <row r="9" spans="1:14" ht="15" customHeight="1" x14ac:dyDescent="0.25">
      <c r="A9" s="210"/>
      <c r="B9" s="206">
        <v>2012</v>
      </c>
      <c r="C9" s="214">
        <v>10118</v>
      </c>
      <c r="D9" s="215">
        <v>0.95624232114166907</v>
      </c>
      <c r="E9" s="214">
        <v>463</v>
      </c>
      <c r="F9" s="215">
        <v>4.375767885833097E-2</v>
      </c>
      <c r="G9" s="214">
        <v>10581</v>
      </c>
    </row>
    <row r="10" spans="1:14" x14ac:dyDescent="0.25">
      <c r="A10" s="210"/>
      <c r="B10" s="206">
        <v>2013</v>
      </c>
      <c r="C10" s="118">
        <v>8967</v>
      </c>
      <c r="D10" s="215">
        <v>0.96088726960994431</v>
      </c>
      <c r="E10" s="118">
        <v>365</v>
      </c>
      <c r="F10" s="215">
        <v>3.9112730390055722E-2</v>
      </c>
      <c r="G10" s="118">
        <v>9332</v>
      </c>
    </row>
    <row r="11" spans="1:14" x14ac:dyDescent="0.25">
      <c r="A11" s="210"/>
      <c r="B11" s="206">
        <v>2014</v>
      </c>
      <c r="C11" s="214">
        <v>9463</v>
      </c>
      <c r="D11" s="215">
        <v>0.948671679197995</v>
      </c>
      <c r="E11" s="214">
        <v>512</v>
      </c>
      <c r="F11" s="215">
        <v>5.1328320802005015E-2</v>
      </c>
      <c r="G11" s="214">
        <v>9975</v>
      </c>
    </row>
    <row r="12" spans="1:14" x14ac:dyDescent="0.25">
      <c r="A12" s="210"/>
      <c r="B12" s="206">
        <v>2015</v>
      </c>
      <c r="C12" s="214">
        <v>9677</v>
      </c>
      <c r="D12" s="215">
        <v>0.9361516881106704</v>
      </c>
      <c r="E12" s="214">
        <v>660</v>
      </c>
      <c r="F12" s="215">
        <v>6.3848311889329587E-2</v>
      </c>
      <c r="G12" s="214">
        <v>10337</v>
      </c>
    </row>
    <row r="13" spans="1:14" s="210" customFormat="1" ht="25.5" customHeight="1" x14ac:dyDescent="0.25">
      <c r="A13" s="249" t="s">
        <v>26</v>
      </c>
      <c r="B13" s="218">
        <v>2010</v>
      </c>
      <c r="C13" s="217">
        <v>94576</v>
      </c>
      <c r="D13" s="215">
        <v>0.95110521128743541</v>
      </c>
      <c r="E13" s="217">
        <v>4862</v>
      </c>
      <c r="F13" s="215">
        <v>4.8894788712564613E-2</v>
      </c>
      <c r="G13" s="216">
        <v>99438</v>
      </c>
      <c r="N13" s="211"/>
    </row>
    <row r="14" spans="1:14" s="210" customFormat="1" x14ac:dyDescent="0.25">
      <c r="B14" s="206">
        <v>2011</v>
      </c>
      <c r="C14" s="214">
        <v>88531</v>
      </c>
      <c r="D14" s="215">
        <v>0.94412925242614909</v>
      </c>
      <c r="E14" s="214">
        <v>5239</v>
      </c>
      <c r="F14" s="215">
        <v>5.587074757385091E-2</v>
      </c>
      <c r="G14" s="214">
        <v>93770</v>
      </c>
      <c r="N14" s="211"/>
    </row>
    <row r="15" spans="1:14" s="210" customFormat="1" x14ac:dyDescent="0.25">
      <c r="B15" s="206">
        <v>2012</v>
      </c>
      <c r="C15" s="214">
        <v>81479</v>
      </c>
      <c r="D15" s="215">
        <v>0.95100201921169036</v>
      </c>
      <c r="E15" s="214">
        <v>4198</v>
      </c>
      <c r="F15" s="215">
        <v>4.8997980788309581E-2</v>
      </c>
      <c r="G15" s="214">
        <v>85677</v>
      </c>
      <c r="N15" s="211"/>
    </row>
    <row r="16" spans="1:14" s="210" customFormat="1" x14ac:dyDescent="0.25">
      <c r="B16" s="206">
        <v>2013</v>
      </c>
      <c r="C16" s="118">
        <v>76823</v>
      </c>
      <c r="D16" s="215">
        <v>0.95233549858680022</v>
      </c>
      <c r="E16" s="118">
        <v>3845</v>
      </c>
      <c r="F16" s="215">
        <v>4.7664501413199785E-2</v>
      </c>
      <c r="G16" s="118">
        <v>80668</v>
      </c>
      <c r="N16" s="211"/>
    </row>
    <row r="17" spans="1:15" s="210" customFormat="1" x14ac:dyDescent="0.25">
      <c r="B17" s="206">
        <v>2014</v>
      </c>
      <c r="C17" s="214">
        <v>79445</v>
      </c>
      <c r="D17" s="215">
        <v>0.94064505434653911</v>
      </c>
      <c r="E17" s="214">
        <v>5013</v>
      </c>
      <c r="F17" s="215">
        <v>5.9354945653460889E-2</v>
      </c>
      <c r="G17" s="214">
        <v>84458</v>
      </c>
      <c r="N17" s="211"/>
    </row>
    <row r="18" spans="1:15" s="210" customFormat="1" x14ac:dyDescent="0.25">
      <c r="A18" s="248"/>
      <c r="B18" s="204">
        <v>2015</v>
      </c>
      <c r="C18" s="212">
        <v>79575</v>
      </c>
      <c r="D18" s="213">
        <v>0.9269397882278938</v>
      </c>
      <c r="E18" s="212">
        <v>6272</v>
      </c>
      <c r="F18" s="213">
        <v>7.3060211772106184E-2</v>
      </c>
      <c r="G18" s="212">
        <v>85847</v>
      </c>
      <c r="N18" s="211"/>
    </row>
    <row r="19" spans="1:15" x14ac:dyDescent="0.25">
      <c r="A19" s="177" t="s">
        <v>231</v>
      </c>
      <c r="B19" s="206"/>
      <c r="C19" s="214"/>
      <c r="D19" s="215"/>
      <c r="E19" s="214"/>
      <c r="F19" s="215"/>
      <c r="G19" s="214"/>
    </row>
    <row r="20" spans="1:15" x14ac:dyDescent="0.25">
      <c r="A20" s="210"/>
      <c r="B20" s="206"/>
      <c r="C20" s="214"/>
      <c r="D20" s="215"/>
      <c r="E20" s="214"/>
      <c r="F20" s="215"/>
      <c r="G20" s="214"/>
    </row>
    <row r="21" spans="1:15" x14ac:dyDescent="0.25">
      <c r="A21" s="302" t="s">
        <v>54</v>
      </c>
      <c r="B21" s="108"/>
      <c r="C21" s="303"/>
      <c r="D21" s="303"/>
      <c r="E21" s="304"/>
      <c r="F21" s="305"/>
      <c r="G21" s="305"/>
    </row>
    <row r="22" spans="1:15" s="210" customFormat="1" x14ac:dyDescent="0.25">
      <c r="A22" s="541" t="s">
        <v>228</v>
      </c>
      <c r="B22" s="541"/>
      <c r="C22" s="541"/>
      <c r="D22" s="541"/>
      <c r="E22" s="541"/>
      <c r="F22" s="541"/>
      <c r="G22" s="541"/>
      <c r="N22" s="211"/>
    </row>
    <row r="23" spans="1:15" s="210" customFormat="1" x14ac:dyDescent="0.25">
      <c r="A23" s="550" t="s">
        <v>134</v>
      </c>
      <c r="B23" s="550"/>
      <c r="C23" s="550"/>
      <c r="D23" s="550"/>
      <c r="E23" s="550"/>
      <c r="F23" s="550"/>
      <c r="G23" s="550"/>
      <c r="N23" s="211"/>
    </row>
    <row r="24" spans="1:15" s="210" customFormat="1" ht="27.75" customHeight="1" x14ac:dyDescent="0.25">
      <c r="A24" s="541" t="s">
        <v>186</v>
      </c>
      <c r="B24" s="541"/>
      <c r="C24" s="541"/>
      <c r="D24" s="541"/>
      <c r="E24" s="541"/>
      <c r="F24" s="541"/>
      <c r="G24" s="541"/>
      <c r="N24" s="211"/>
    </row>
    <row r="25" spans="1:15" s="210" customFormat="1" x14ac:dyDescent="0.25">
      <c r="A25" s="550" t="s">
        <v>133</v>
      </c>
      <c r="B25" s="550"/>
      <c r="C25" s="550"/>
      <c r="D25" s="550"/>
      <c r="E25" s="550"/>
      <c r="F25" s="550"/>
      <c r="G25" s="550"/>
      <c r="N25" s="211"/>
    </row>
    <row r="26" spans="1:15" s="210" customFormat="1" ht="27" customHeight="1" x14ac:dyDescent="0.25">
      <c r="A26" s="542" t="s">
        <v>390</v>
      </c>
      <c r="B26" s="542"/>
      <c r="C26" s="542"/>
      <c r="D26" s="542"/>
      <c r="E26" s="542"/>
      <c r="F26" s="542"/>
      <c r="G26" s="542"/>
      <c r="H26" s="362"/>
      <c r="I26" s="362"/>
      <c r="N26" s="211"/>
    </row>
    <row r="29" spans="1:15" ht="25.5" customHeight="1" x14ac:dyDescent="0.25">
      <c r="N29" s="209"/>
      <c r="O29" s="209"/>
    </row>
    <row r="30" spans="1:15" ht="11.25" customHeight="1" x14ac:dyDescent="0.25"/>
    <row r="31" spans="1:15" ht="24" customHeight="1" x14ac:dyDescent="0.25"/>
    <row r="32" spans="1:15" ht="12" customHeight="1" x14ac:dyDescent="0.25"/>
    <row r="35" ht="15" customHeight="1" x14ac:dyDescent="0.25"/>
  </sheetData>
  <mergeCells count="11">
    <mergeCell ref="A26:G26"/>
    <mergeCell ref="A25:G25"/>
    <mergeCell ref="A24:G24"/>
    <mergeCell ref="A1:G2"/>
    <mergeCell ref="A4:A6"/>
    <mergeCell ref="B4:B6"/>
    <mergeCell ref="C4:G4"/>
    <mergeCell ref="C5:D5"/>
    <mergeCell ref="E5:F5"/>
    <mergeCell ref="A22:G22"/>
    <mergeCell ref="A23:G23"/>
  </mergeCells>
  <hyperlinks>
    <hyperlink ref="A3"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24"/>
  <sheetViews>
    <sheetView showGridLines="0" workbookViewId="0">
      <selection sqref="A1:G1"/>
    </sheetView>
  </sheetViews>
  <sheetFormatPr defaultRowHeight="15" x14ac:dyDescent="0.25"/>
  <cols>
    <col min="1" max="1" width="18.42578125" customWidth="1"/>
    <col min="2" max="2" width="19.28515625" customWidth="1"/>
    <col min="3" max="6" width="15.5703125" customWidth="1"/>
    <col min="7" max="7" width="17.85546875" customWidth="1"/>
    <col min="257" max="257" width="18.42578125" customWidth="1"/>
    <col min="258" max="258" width="19.28515625" customWidth="1"/>
    <col min="259" max="262" width="15.5703125" customWidth="1"/>
    <col min="263" max="263" width="17.85546875" customWidth="1"/>
    <col min="513" max="513" width="18.42578125" customWidth="1"/>
    <col min="514" max="514" width="19.28515625" customWidth="1"/>
    <col min="515" max="518" width="15.5703125" customWidth="1"/>
    <col min="519" max="519" width="17.85546875" customWidth="1"/>
    <col min="769" max="769" width="18.42578125" customWidth="1"/>
    <col min="770" max="770" width="19.28515625" customWidth="1"/>
    <col min="771" max="774" width="15.5703125" customWidth="1"/>
    <col min="775" max="775" width="17.85546875" customWidth="1"/>
    <col min="1025" max="1025" width="18.42578125" customWidth="1"/>
    <col min="1026" max="1026" width="19.28515625" customWidth="1"/>
    <col min="1027" max="1030" width="15.5703125" customWidth="1"/>
    <col min="1031" max="1031" width="17.85546875" customWidth="1"/>
    <col min="1281" max="1281" width="18.42578125" customWidth="1"/>
    <col min="1282" max="1282" width="19.28515625" customWidth="1"/>
    <col min="1283" max="1286" width="15.5703125" customWidth="1"/>
    <col min="1287" max="1287" width="17.85546875" customWidth="1"/>
    <col min="1537" max="1537" width="18.42578125" customWidth="1"/>
    <col min="1538" max="1538" width="19.28515625" customWidth="1"/>
    <col min="1539" max="1542" width="15.5703125" customWidth="1"/>
    <col min="1543" max="1543" width="17.85546875" customWidth="1"/>
    <col min="1793" max="1793" width="18.42578125" customWidth="1"/>
    <col min="1794" max="1794" width="19.28515625" customWidth="1"/>
    <col min="1795" max="1798" width="15.5703125" customWidth="1"/>
    <col min="1799" max="1799" width="17.85546875" customWidth="1"/>
    <col min="2049" max="2049" width="18.42578125" customWidth="1"/>
    <col min="2050" max="2050" width="19.28515625" customWidth="1"/>
    <col min="2051" max="2054" width="15.5703125" customWidth="1"/>
    <col min="2055" max="2055" width="17.85546875" customWidth="1"/>
    <col min="2305" max="2305" width="18.42578125" customWidth="1"/>
    <col min="2306" max="2306" width="19.28515625" customWidth="1"/>
    <col min="2307" max="2310" width="15.5703125" customWidth="1"/>
    <col min="2311" max="2311" width="17.85546875" customWidth="1"/>
    <col min="2561" max="2561" width="18.42578125" customWidth="1"/>
    <col min="2562" max="2562" width="19.28515625" customWidth="1"/>
    <col min="2563" max="2566" width="15.5703125" customWidth="1"/>
    <col min="2567" max="2567" width="17.85546875" customWidth="1"/>
    <col min="2817" max="2817" width="18.42578125" customWidth="1"/>
    <col min="2818" max="2818" width="19.28515625" customWidth="1"/>
    <col min="2819" max="2822" width="15.5703125" customWidth="1"/>
    <col min="2823" max="2823" width="17.85546875" customWidth="1"/>
    <col min="3073" max="3073" width="18.42578125" customWidth="1"/>
    <col min="3074" max="3074" width="19.28515625" customWidth="1"/>
    <col min="3075" max="3078" width="15.5703125" customWidth="1"/>
    <col min="3079" max="3079" width="17.85546875" customWidth="1"/>
    <col min="3329" max="3329" width="18.42578125" customWidth="1"/>
    <col min="3330" max="3330" width="19.28515625" customWidth="1"/>
    <col min="3331" max="3334" width="15.5703125" customWidth="1"/>
    <col min="3335" max="3335" width="17.85546875" customWidth="1"/>
    <col min="3585" max="3585" width="18.42578125" customWidth="1"/>
    <col min="3586" max="3586" width="19.28515625" customWidth="1"/>
    <col min="3587" max="3590" width="15.5703125" customWidth="1"/>
    <col min="3591" max="3591" width="17.85546875" customWidth="1"/>
    <col min="3841" max="3841" width="18.42578125" customWidth="1"/>
    <col min="3842" max="3842" width="19.28515625" customWidth="1"/>
    <col min="3843" max="3846" width="15.5703125" customWidth="1"/>
    <col min="3847" max="3847" width="17.85546875" customWidth="1"/>
    <col min="4097" max="4097" width="18.42578125" customWidth="1"/>
    <col min="4098" max="4098" width="19.28515625" customWidth="1"/>
    <col min="4099" max="4102" width="15.5703125" customWidth="1"/>
    <col min="4103" max="4103" width="17.85546875" customWidth="1"/>
    <col min="4353" max="4353" width="18.42578125" customWidth="1"/>
    <col min="4354" max="4354" width="19.28515625" customWidth="1"/>
    <col min="4355" max="4358" width="15.5703125" customWidth="1"/>
    <col min="4359" max="4359" width="17.85546875" customWidth="1"/>
    <col min="4609" max="4609" width="18.42578125" customWidth="1"/>
    <col min="4610" max="4610" width="19.28515625" customWidth="1"/>
    <col min="4611" max="4614" width="15.5703125" customWidth="1"/>
    <col min="4615" max="4615" width="17.85546875" customWidth="1"/>
    <col min="4865" max="4865" width="18.42578125" customWidth="1"/>
    <col min="4866" max="4866" width="19.28515625" customWidth="1"/>
    <col min="4867" max="4870" width="15.5703125" customWidth="1"/>
    <col min="4871" max="4871" width="17.85546875" customWidth="1"/>
    <col min="5121" max="5121" width="18.42578125" customWidth="1"/>
    <col min="5122" max="5122" width="19.28515625" customWidth="1"/>
    <col min="5123" max="5126" width="15.5703125" customWidth="1"/>
    <col min="5127" max="5127" width="17.85546875" customWidth="1"/>
    <col min="5377" max="5377" width="18.42578125" customWidth="1"/>
    <col min="5378" max="5378" width="19.28515625" customWidth="1"/>
    <col min="5379" max="5382" width="15.5703125" customWidth="1"/>
    <col min="5383" max="5383" width="17.85546875" customWidth="1"/>
    <col min="5633" max="5633" width="18.42578125" customWidth="1"/>
    <col min="5634" max="5634" width="19.28515625" customWidth="1"/>
    <col min="5635" max="5638" width="15.5703125" customWidth="1"/>
    <col min="5639" max="5639" width="17.85546875" customWidth="1"/>
    <col min="5889" max="5889" width="18.42578125" customWidth="1"/>
    <col min="5890" max="5890" width="19.28515625" customWidth="1"/>
    <col min="5891" max="5894" width="15.5703125" customWidth="1"/>
    <col min="5895" max="5895" width="17.85546875" customWidth="1"/>
    <col min="6145" max="6145" width="18.42578125" customWidth="1"/>
    <col min="6146" max="6146" width="19.28515625" customWidth="1"/>
    <col min="6147" max="6150" width="15.5703125" customWidth="1"/>
    <col min="6151" max="6151" width="17.85546875" customWidth="1"/>
    <col min="6401" max="6401" width="18.42578125" customWidth="1"/>
    <col min="6402" max="6402" width="19.28515625" customWidth="1"/>
    <col min="6403" max="6406" width="15.5703125" customWidth="1"/>
    <col min="6407" max="6407" width="17.85546875" customWidth="1"/>
    <col min="6657" max="6657" width="18.42578125" customWidth="1"/>
    <col min="6658" max="6658" width="19.28515625" customWidth="1"/>
    <col min="6659" max="6662" width="15.5703125" customWidth="1"/>
    <col min="6663" max="6663" width="17.85546875" customWidth="1"/>
    <col min="6913" max="6913" width="18.42578125" customWidth="1"/>
    <col min="6914" max="6914" width="19.28515625" customWidth="1"/>
    <col min="6915" max="6918" width="15.5703125" customWidth="1"/>
    <col min="6919" max="6919" width="17.85546875" customWidth="1"/>
    <col min="7169" max="7169" width="18.42578125" customWidth="1"/>
    <col min="7170" max="7170" width="19.28515625" customWidth="1"/>
    <col min="7171" max="7174" width="15.5703125" customWidth="1"/>
    <col min="7175" max="7175" width="17.85546875" customWidth="1"/>
    <col min="7425" max="7425" width="18.42578125" customWidth="1"/>
    <col min="7426" max="7426" width="19.28515625" customWidth="1"/>
    <col min="7427" max="7430" width="15.5703125" customWidth="1"/>
    <col min="7431" max="7431" width="17.85546875" customWidth="1"/>
    <col min="7681" max="7681" width="18.42578125" customWidth="1"/>
    <col min="7682" max="7682" width="19.28515625" customWidth="1"/>
    <col min="7683" max="7686" width="15.5703125" customWidth="1"/>
    <col min="7687" max="7687" width="17.85546875" customWidth="1"/>
    <col min="7937" max="7937" width="18.42578125" customWidth="1"/>
    <col min="7938" max="7938" width="19.28515625" customWidth="1"/>
    <col min="7939" max="7942" width="15.5703125" customWidth="1"/>
    <col min="7943" max="7943" width="17.85546875" customWidth="1"/>
    <col min="8193" max="8193" width="18.42578125" customWidth="1"/>
    <col min="8194" max="8194" width="19.28515625" customWidth="1"/>
    <col min="8195" max="8198" width="15.5703125" customWidth="1"/>
    <col min="8199" max="8199" width="17.85546875" customWidth="1"/>
    <col min="8449" max="8449" width="18.42578125" customWidth="1"/>
    <col min="8450" max="8450" width="19.28515625" customWidth="1"/>
    <col min="8451" max="8454" width="15.5703125" customWidth="1"/>
    <col min="8455" max="8455" width="17.85546875" customWidth="1"/>
    <col min="8705" max="8705" width="18.42578125" customWidth="1"/>
    <col min="8706" max="8706" width="19.28515625" customWidth="1"/>
    <col min="8707" max="8710" width="15.5703125" customWidth="1"/>
    <col min="8711" max="8711" width="17.85546875" customWidth="1"/>
    <col min="8961" max="8961" width="18.42578125" customWidth="1"/>
    <col min="8962" max="8962" width="19.28515625" customWidth="1"/>
    <col min="8963" max="8966" width="15.5703125" customWidth="1"/>
    <col min="8967" max="8967" width="17.85546875" customWidth="1"/>
    <col min="9217" max="9217" width="18.42578125" customWidth="1"/>
    <col min="9218" max="9218" width="19.28515625" customWidth="1"/>
    <col min="9219" max="9222" width="15.5703125" customWidth="1"/>
    <col min="9223" max="9223" width="17.85546875" customWidth="1"/>
    <col min="9473" max="9473" width="18.42578125" customWidth="1"/>
    <col min="9474" max="9474" width="19.28515625" customWidth="1"/>
    <col min="9475" max="9478" width="15.5703125" customWidth="1"/>
    <col min="9479" max="9479" width="17.85546875" customWidth="1"/>
    <col min="9729" max="9729" width="18.42578125" customWidth="1"/>
    <col min="9730" max="9730" width="19.28515625" customWidth="1"/>
    <col min="9731" max="9734" width="15.5703125" customWidth="1"/>
    <col min="9735" max="9735" width="17.85546875" customWidth="1"/>
    <col min="9985" max="9985" width="18.42578125" customWidth="1"/>
    <col min="9986" max="9986" width="19.28515625" customWidth="1"/>
    <col min="9987" max="9990" width="15.5703125" customWidth="1"/>
    <col min="9991" max="9991" width="17.85546875" customWidth="1"/>
    <col min="10241" max="10241" width="18.42578125" customWidth="1"/>
    <col min="10242" max="10242" width="19.28515625" customWidth="1"/>
    <col min="10243" max="10246" width="15.5703125" customWidth="1"/>
    <col min="10247" max="10247" width="17.85546875" customWidth="1"/>
    <col min="10497" max="10497" width="18.42578125" customWidth="1"/>
    <col min="10498" max="10498" width="19.28515625" customWidth="1"/>
    <col min="10499" max="10502" width="15.5703125" customWidth="1"/>
    <col min="10503" max="10503" width="17.85546875" customWidth="1"/>
    <col min="10753" max="10753" width="18.42578125" customWidth="1"/>
    <col min="10754" max="10754" width="19.28515625" customWidth="1"/>
    <col min="10755" max="10758" width="15.5703125" customWidth="1"/>
    <col min="10759" max="10759" width="17.85546875" customWidth="1"/>
    <col min="11009" max="11009" width="18.42578125" customWidth="1"/>
    <col min="11010" max="11010" width="19.28515625" customWidth="1"/>
    <col min="11011" max="11014" width="15.5703125" customWidth="1"/>
    <col min="11015" max="11015" width="17.85546875" customWidth="1"/>
    <col min="11265" max="11265" width="18.42578125" customWidth="1"/>
    <col min="11266" max="11266" width="19.28515625" customWidth="1"/>
    <col min="11267" max="11270" width="15.5703125" customWidth="1"/>
    <col min="11271" max="11271" width="17.85546875" customWidth="1"/>
    <col min="11521" max="11521" width="18.42578125" customWidth="1"/>
    <col min="11522" max="11522" width="19.28515625" customWidth="1"/>
    <col min="11523" max="11526" width="15.5703125" customWidth="1"/>
    <col min="11527" max="11527" width="17.85546875" customWidth="1"/>
    <col min="11777" max="11777" width="18.42578125" customWidth="1"/>
    <col min="11778" max="11778" width="19.28515625" customWidth="1"/>
    <col min="11779" max="11782" width="15.5703125" customWidth="1"/>
    <col min="11783" max="11783" width="17.85546875" customWidth="1"/>
    <col min="12033" max="12033" width="18.42578125" customWidth="1"/>
    <col min="12034" max="12034" width="19.28515625" customWidth="1"/>
    <col min="12035" max="12038" width="15.5703125" customWidth="1"/>
    <col min="12039" max="12039" width="17.85546875" customWidth="1"/>
    <col min="12289" max="12289" width="18.42578125" customWidth="1"/>
    <col min="12290" max="12290" width="19.28515625" customWidth="1"/>
    <col min="12291" max="12294" width="15.5703125" customWidth="1"/>
    <col min="12295" max="12295" width="17.85546875" customWidth="1"/>
    <col min="12545" max="12545" width="18.42578125" customWidth="1"/>
    <col min="12546" max="12546" width="19.28515625" customWidth="1"/>
    <col min="12547" max="12550" width="15.5703125" customWidth="1"/>
    <col min="12551" max="12551" width="17.85546875" customWidth="1"/>
    <col min="12801" max="12801" width="18.42578125" customWidth="1"/>
    <col min="12802" max="12802" width="19.28515625" customWidth="1"/>
    <col min="12803" max="12806" width="15.5703125" customWidth="1"/>
    <col min="12807" max="12807" width="17.85546875" customWidth="1"/>
    <col min="13057" max="13057" width="18.42578125" customWidth="1"/>
    <col min="13058" max="13058" width="19.28515625" customWidth="1"/>
    <col min="13059" max="13062" width="15.5703125" customWidth="1"/>
    <col min="13063" max="13063" width="17.85546875" customWidth="1"/>
    <col min="13313" max="13313" width="18.42578125" customWidth="1"/>
    <col min="13314" max="13314" width="19.28515625" customWidth="1"/>
    <col min="13315" max="13318" width="15.5703125" customWidth="1"/>
    <col min="13319" max="13319" width="17.85546875" customWidth="1"/>
    <col min="13569" max="13569" width="18.42578125" customWidth="1"/>
    <col min="13570" max="13570" width="19.28515625" customWidth="1"/>
    <col min="13571" max="13574" width="15.5703125" customWidth="1"/>
    <col min="13575" max="13575" width="17.85546875" customWidth="1"/>
    <col min="13825" max="13825" width="18.42578125" customWidth="1"/>
    <col min="13826" max="13826" width="19.28515625" customWidth="1"/>
    <col min="13827" max="13830" width="15.5703125" customWidth="1"/>
    <col min="13831" max="13831" width="17.85546875" customWidth="1"/>
    <col min="14081" max="14081" width="18.42578125" customWidth="1"/>
    <col min="14082" max="14082" width="19.28515625" customWidth="1"/>
    <col min="14083" max="14086" width="15.5703125" customWidth="1"/>
    <col min="14087" max="14087" width="17.85546875" customWidth="1"/>
    <col min="14337" max="14337" width="18.42578125" customWidth="1"/>
    <col min="14338" max="14338" width="19.28515625" customWidth="1"/>
    <col min="14339" max="14342" width="15.5703125" customWidth="1"/>
    <col min="14343" max="14343" width="17.85546875" customWidth="1"/>
    <col min="14593" max="14593" width="18.42578125" customWidth="1"/>
    <col min="14594" max="14594" width="19.28515625" customWidth="1"/>
    <col min="14595" max="14598" width="15.5703125" customWidth="1"/>
    <col min="14599" max="14599" width="17.85546875" customWidth="1"/>
    <col min="14849" max="14849" width="18.42578125" customWidth="1"/>
    <col min="14850" max="14850" width="19.28515625" customWidth="1"/>
    <col min="14851" max="14854" width="15.5703125" customWidth="1"/>
    <col min="14855" max="14855" width="17.85546875" customWidth="1"/>
    <col min="15105" max="15105" width="18.42578125" customWidth="1"/>
    <col min="15106" max="15106" width="19.28515625" customWidth="1"/>
    <col min="15107" max="15110" width="15.5703125" customWidth="1"/>
    <col min="15111" max="15111" width="17.85546875" customWidth="1"/>
    <col min="15361" max="15361" width="18.42578125" customWidth="1"/>
    <col min="15362" max="15362" width="19.28515625" customWidth="1"/>
    <col min="15363" max="15366" width="15.5703125" customWidth="1"/>
    <col min="15367" max="15367" width="17.85546875" customWidth="1"/>
    <col min="15617" max="15617" width="18.42578125" customWidth="1"/>
    <col min="15618" max="15618" width="19.28515625" customWidth="1"/>
    <col min="15619" max="15622" width="15.5703125" customWidth="1"/>
    <col min="15623" max="15623" width="17.85546875" customWidth="1"/>
    <col min="15873" max="15873" width="18.42578125" customWidth="1"/>
    <col min="15874" max="15874" width="19.28515625" customWidth="1"/>
    <col min="15875" max="15878" width="15.5703125" customWidth="1"/>
    <col min="15879" max="15879" width="17.85546875" customWidth="1"/>
    <col min="16129" max="16129" width="18.42578125" customWidth="1"/>
    <col min="16130" max="16130" width="19.28515625" customWidth="1"/>
    <col min="16131" max="16134" width="15.5703125" customWidth="1"/>
    <col min="16135" max="16135" width="17.85546875" customWidth="1"/>
  </cols>
  <sheetData>
    <row r="1" spans="1:8" x14ac:dyDescent="0.25">
      <c r="A1" s="554" t="s">
        <v>380</v>
      </c>
      <c r="B1" s="555"/>
      <c r="C1" s="555"/>
      <c r="D1" s="555"/>
      <c r="E1" s="555"/>
      <c r="F1" s="555"/>
      <c r="G1" s="555"/>
    </row>
    <row r="2" spans="1:8" x14ac:dyDescent="0.25">
      <c r="A2" s="139"/>
      <c r="B2" s="139"/>
      <c r="C2" s="139"/>
      <c r="D2" s="139"/>
      <c r="E2" s="139"/>
      <c r="F2" s="139"/>
      <c r="G2" s="139"/>
    </row>
    <row r="3" spans="1:8" x14ac:dyDescent="0.25">
      <c r="A3" s="490" t="s">
        <v>355</v>
      </c>
      <c r="B3" s="491"/>
      <c r="C3" s="491"/>
      <c r="D3" s="491"/>
      <c r="E3" s="491"/>
      <c r="F3" s="491"/>
      <c r="G3" s="139"/>
    </row>
    <row r="4" spans="1:8" ht="24" customHeight="1" x14ac:dyDescent="0.25">
      <c r="B4" s="492"/>
      <c r="C4" s="556" t="s">
        <v>86</v>
      </c>
      <c r="D4" s="557"/>
      <c r="E4" s="557"/>
      <c r="F4" s="557"/>
      <c r="G4" s="557"/>
      <c r="H4" s="139"/>
    </row>
    <row r="5" spans="1:8" ht="25.5" x14ac:dyDescent="0.25">
      <c r="A5" s="493" t="s">
        <v>356</v>
      </c>
      <c r="B5" s="494"/>
      <c r="C5" s="495" t="s">
        <v>41</v>
      </c>
      <c r="D5" s="495" t="s">
        <v>42</v>
      </c>
      <c r="E5" s="495" t="s">
        <v>43</v>
      </c>
      <c r="F5" s="495" t="s">
        <v>40</v>
      </c>
      <c r="G5" s="495" t="s">
        <v>357</v>
      </c>
      <c r="H5" s="496"/>
    </row>
    <row r="6" spans="1:8" x14ac:dyDescent="0.25">
      <c r="A6" s="497" t="s">
        <v>358</v>
      </c>
      <c r="B6" s="497" t="s">
        <v>359</v>
      </c>
      <c r="C6" s="498">
        <v>472</v>
      </c>
      <c r="D6" s="498">
        <v>39238</v>
      </c>
      <c r="E6" s="498">
        <v>9942</v>
      </c>
      <c r="F6" s="498">
        <v>4836</v>
      </c>
      <c r="G6" s="498">
        <v>54488</v>
      </c>
      <c r="H6" s="496"/>
    </row>
    <row r="7" spans="1:8" x14ac:dyDescent="0.25">
      <c r="A7" s="497"/>
      <c r="B7" s="497" t="s">
        <v>360</v>
      </c>
      <c r="C7" s="498">
        <v>49</v>
      </c>
      <c r="D7" s="498">
        <v>9230</v>
      </c>
      <c r="E7" s="498">
        <v>2537</v>
      </c>
      <c r="F7" s="498">
        <v>595</v>
      </c>
      <c r="G7" s="498">
        <v>12411</v>
      </c>
      <c r="H7" s="496"/>
    </row>
    <row r="8" spans="1:8" x14ac:dyDescent="0.25">
      <c r="A8" s="497"/>
      <c r="B8" s="497" t="s">
        <v>361</v>
      </c>
      <c r="C8" s="498">
        <v>16</v>
      </c>
      <c r="D8" s="498">
        <v>743</v>
      </c>
      <c r="E8" s="498">
        <v>352</v>
      </c>
      <c r="F8" s="498">
        <v>44</v>
      </c>
      <c r="G8" s="498">
        <v>1155</v>
      </c>
      <c r="H8" s="496"/>
    </row>
    <row r="9" spans="1:8" x14ac:dyDescent="0.25">
      <c r="A9" s="497"/>
      <c r="B9" s="499" t="s">
        <v>67</v>
      </c>
      <c r="C9" s="500">
        <v>537</v>
      </c>
      <c r="D9" s="500">
        <v>49211</v>
      </c>
      <c r="E9" s="500">
        <v>12831</v>
      </c>
      <c r="F9" s="500">
        <v>5475</v>
      </c>
      <c r="G9" s="500">
        <v>68054</v>
      </c>
      <c r="H9" s="496"/>
    </row>
    <row r="10" spans="1:8" x14ac:dyDescent="0.25">
      <c r="A10" s="497" t="s">
        <v>362</v>
      </c>
      <c r="B10" s="497" t="s">
        <v>359</v>
      </c>
      <c r="C10" s="501">
        <v>411</v>
      </c>
      <c r="D10" s="498">
        <v>2181</v>
      </c>
      <c r="E10" s="501">
        <v>32</v>
      </c>
      <c r="F10" s="501">
        <v>18</v>
      </c>
      <c r="G10" s="498">
        <v>2642</v>
      </c>
      <c r="H10" s="496"/>
    </row>
    <row r="11" spans="1:8" x14ac:dyDescent="0.25">
      <c r="A11" s="497"/>
      <c r="B11" s="497" t="s">
        <v>360</v>
      </c>
      <c r="C11" s="501">
        <v>46</v>
      </c>
      <c r="D11" s="501">
        <v>281</v>
      </c>
      <c r="E11" s="501">
        <v>9</v>
      </c>
      <c r="F11" s="501">
        <v>1</v>
      </c>
      <c r="G11" s="498">
        <v>337</v>
      </c>
      <c r="H11" s="496"/>
    </row>
    <row r="12" spans="1:8" x14ac:dyDescent="0.25">
      <c r="A12" s="497"/>
      <c r="B12" s="497" t="s">
        <v>361</v>
      </c>
      <c r="C12" s="501">
        <v>0</v>
      </c>
      <c r="D12" s="501">
        <v>0</v>
      </c>
      <c r="E12" s="501">
        <v>0</v>
      </c>
      <c r="F12" s="501">
        <v>0</v>
      </c>
      <c r="G12" s="498">
        <v>0</v>
      </c>
      <c r="H12" s="496"/>
    </row>
    <row r="13" spans="1:8" x14ac:dyDescent="0.25">
      <c r="A13" s="497"/>
      <c r="B13" s="499" t="s">
        <v>67</v>
      </c>
      <c r="C13" s="500">
        <v>457</v>
      </c>
      <c r="D13" s="500">
        <v>2462</v>
      </c>
      <c r="E13" s="500">
        <v>41</v>
      </c>
      <c r="F13" s="500">
        <v>19</v>
      </c>
      <c r="G13" s="500">
        <v>2979</v>
      </c>
      <c r="H13" s="496"/>
    </row>
    <row r="14" spans="1:8" x14ac:dyDescent="0.25">
      <c r="A14" s="497" t="s">
        <v>363</v>
      </c>
      <c r="B14" s="497" t="s">
        <v>359</v>
      </c>
      <c r="C14" s="502">
        <v>883</v>
      </c>
      <c r="D14" s="502">
        <v>41419</v>
      </c>
      <c r="E14" s="502">
        <v>9974</v>
      </c>
      <c r="F14" s="502">
        <v>4854</v>
      </c>
      <c r="G14" s="502">
        <v>57130</v>
      </c>
      <c r="H14" s="139"/>
    </row>
    <row r="15" spans="1:8" x14ac:dyDescent="0.25">
      <c r="A15" s="497"/>
      <c r="B15" s="497" t="s">
        <v>360</v>
      </c>
      <c r="C15" s="502">
        <v>95</v>
      </c>
      <c r="D15" s="502">
        <v>9511</v>
      </c>
      <c r="E15" s="502">
        <v>2546</v>
      </c>
      <c r="F15" s="502">
        <v>596</v>
      </c>
      <c r="G15" s="502">
        <v>12748</v>
      </c>
      <c r="H15" s="139"/>
    </row>
    <row r="16" spans="1:8" x14ac:dyDescent="0.25">
      <c r="A16" s="497"/>
      <c r="B16" s="497" t="s">
        <v>361</v>
      </c>
      <c r="C16" s="502">
        <v>16</v>
      </c>
      <c r="D16" s="502">
        <v>743</v>
      </c>
      <c r="E16" s="502">
        <v>352</v>
      </c>
      <c r="F16" s="502">
        <v>44</v>
      </c>
      <c r="G16" s="502">
        <v>1155</v>
      </c>
      <c r="H16" s="139"/>
    </row>
    <row r="17" spans="1:8" x14ac:dyDescent="0.25">
      <c r="A17" s="494"/>
      <c r="B17" s="499" t="s">
        <v>67</v>
      </c>
      <c r="C17" s="503">
        <v>994</v>
      </c>
      <c r="D17" s="503">
        <v>51673</v>
      </c>
      <c r="E17" s="503">
        <v>12872</v>
      </c>
      <c r="F17" s="503">
        <v>5494</v>
      </c>
      <c r="G17" s="503">
        <v>71033</v>
      </c>
      <c r="H17" s="139"/>
    </row>
    <row r="18" spans="1:8" x14ac:dyDescent="0.25">
      <c r="A18" s="3" t="s">
        <v>286</v>
      </c>
      <c r="B18" s="504"/>
      <c r="C18" s="505"/>
      <c r="D18" s="505"/>
      <c r="E18" s="505"/>
      <c r="F18" s="505"/>
      <c r="G18" s="505"/>
      <c r="H18" s="139"/>
    </row>
    <row r="19" spans="1:8" x14ac:dyDescent="0.25">
      <c r="A19" s="506" t="s">
        <v>54</v>
      </c>
      <c r="B19" s="139"/>
      <c r="C19" s="139"/>
      <c r="D19" s="139"/>
      <c r="E19" s="139"/>
      <c r="F19" s="139"/>
      <c r="G19" s="139"/>
    </row>
    <row r="20" spans="1:8" ht="37.5" customHeight="1" x14ac:dyDescent="0.25">
      <c r="A20" s="558" t="s">
        <v>364</v>
      </c>
      <c r="B20" s="558"/>
      <c r="C20" s="558"/>
      <c r="D20" s="559"/>
      <c r="E20" s="559"/>
      <c r="F20" s="559"/>
      <c r="G20" s="559"/>
    </row>
    <row r="21" spans="1:8" x14ac:dyDescent="0.25">
      <c r="A21" s="507"/>
      <c r="B21" s="507"/>
      <c r="C21" s="507"/>
      <c r="D21" s="507"/>
      <c r="E21" s="507"/>
      <c r="F21" s="507"/>
      <c r="G21" s="507"/>
    </row>
    <row r="22" spans="1:8" ht="38.25" customHeight="1" x14ac:dyDescent="0.25">
      <c r="A22" s="560" t="s">
        <v>365</v>
      </c>
      <c r="B22" s="561"/>
      <c r="C22" s="561"/>
      <c r="D22" s="561"/>
      <c r="E22" s="561"/>
      <c r="F22" s="561"/>
      <c r="G22" s="561"/>
    </row>
    <row r="23" spans="1:8" x14ac:dyDescent="0.25">
      <c r="A23" s="407"/>
      <c r="B23" s="407"/>
      <c r="C23" s="407"/>
      <c r="D23" s="407"/>
      <c r="E23" s="407"/>
      <c r="F23" s="407"/>
      <c r="G23" s="407"/>
    </row>
    <row r="24" spans="1:8" ht="39" customHeight="1" x14ac:dyDescent="0.25">
      <c r="A24" s="562" t="s">
        <v>366</v>
      </c>
      <c r="B24" s="562"/>
      <c r="C24" s="562"/>
      <c r="D24" s="562"/>
      <c r="E24" s="562"/>
      <c r="F24" s="562"/>
      <c r="G24" s="559"/>
    </row>
  </sheetData>
  <mergeCells count="5">
    <mergeCell ref="A1:G1"/>
    <mergeCell ref="C4:G4"/>
    <mergeCell ref="A20:G20"/>
    <mergeCell ref="A22:G22"/>
    <mergeCell ref="A24:G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2"/>
  <sheetViews>
    <sheetView zoomScaleNormal="100" workbookViewId="0">
      <selection sqref="A1:J1"/>
    </sheetView>
  </sheetViews>
  <sheetFormatPr defaultRowHeight="15" x14ac:dyDescent="0.25"/>
  <cols>
    <col min="1" max="1" width="20.28515625" style="262" customWidth="1"/>
    <col min="2" max="2" width="10.42578125" style="262" customWidth="1"/>
    <col min="3" max="3" width="13.42578125" style="262" customWidth="1"/>
    <col min="4" max="4" width="9.42578125" style="262" customWidth="1"/>
    <col min="5" max="5" width="13.140625" style="262" customWidth="1"/>
    <col min="6" max="6" width="9.28515625" style="262" bestFit="1" customWidth="1"/>
    <col min="7" max="7" width="12.42578125" style="262" customWidth="1"/>
    <col min="8" max="8" width="9.28515625" style="262" bestFit="1" customWidth="1"/>
    <col min="9" max="9" width="12.28515625" style="262" customWidth="1"/>
    <col min="10" max="10" width="18" style="262" customWidth="1"/>
    <col min="11" max="16384" width="9.140625" style="41"/>
  </cols>
  <sheetData>
    <row r="1" spans="1:10" ht="33" customHeight="1" x14ac:dyDescent="0.25">
      <c r="A1" s="564" t="s">
        <v>375</v>
      </c>
      <c r="B1" s="564"/>
      <c r="C1" s="564"/>
      <c r="D1" s="564"/>
      <c r="E1" s="564"/>
      <c r="F1" s="564"/>
      <c r="G1" s="564"/>
      <c r="H1" s="564"/>
      <c r="I1" s="564"/>
      <c r="J1" s="564"/>
    </row>
    <row r="2" spans="1:10" x14ac:dyDescent="0.25">
      <c r="A2" s="405" t="s">
        <v>25</v>
      </c>
      <c r="B2" s="276"/>
      <c r="C2" s="276"/>
      <c r="D2" s="276"/>
      <c r="E2" s="276"/>
      <c r="F2" s="276"/>
      <c r="G2" s="276"/>
      <c r="H2" s="276"/>
      <c r="I2" s="276"/>
      <c r="J2" s="276"/>
    </row>
    <row r="3" spans="1:10" x14ac:dyDescent="0.25">
      <c r="A3" s="566" t="s">
        <v>235</v>
      </c>
      <c r="B3" s="568" t="s">
        <v>24</v>
      </c>
      <c r="C3" s="570" t="s">
        <v>210</v>
      </c>
      <c r="D3" s="565" t="s">
        <v>211</v>
      </c>
      <c r="E3" s="565"/>
      <c r="F3" s="565" t="s">
        <v>212</v>
      </c>
      <c r="G3" s="565"/>
      <c r="H3" s="565" t="s">
        <v>213</v>
      </c>
      <c r="I3" s="565"/>
      <c r="J3" s="277" t="s">
        <v>234</v>
      </c>
    </row>
    <row r="4" spans="1:10" x14ac:dyDescent="0.25">
      <c r="A4" s="567"/>
      <c r="B4" s="569"/>
      <c r="C4" s="571"/>
      <c r="D4" s="278" t="s">
        <v>135</v>
      </c>
      <c r="E4" s="278" t="s">
        <v>185</v>
      </c>
      <c r="F4" s="279" t="s">
        <v>135</v>
      </c>
      <c r="G4" s="278" t="s">
        <v>185</v>
      </c>
      <c r="H4" s="278" t="s">
        <v>135</v>
      </c>
      <c r="I4" s="278" t="s">
        <v>185</v>
      </c>
      <c r="J4" s="279" t="s">
        <v>135</v>
      </c>
    </row>
    <row r="5" spans="1:10" ht="22.5" customHeight="1" x14ac:dyDescent="0.25">
      <c r="A5" s="288" t="s">
        <v>27</v>
      </c>
      <c r="B5" s="340">
        <v>2010</v>
      </c>
      <c r="C5" s="286">
        <v>3581</v>
      </c>
      <c r="D5" s="283">
        <v>1495</v>
      </c>
      <c r="E5" s="287">
        <v>0.42</v>
      </c>
      <c r="F5" s="283">
        <v>1603</v>
      </c>
      <c r="G5" s="287">
        <v>0.45</v>
      </c>
      <c r="H5" s="283">
        <v>483</v>
      </c>
      <c r="I5" s="287">
        <v>0.13</v>
      </c>
      <c r="J5" s="283">
        <v>1404</v>
      </c>
    </row>
    <row r="6" spans="1:10" x14ac:dyDescent="0.25">
      <c r="A6" s="281"/>
      <c r="B6" s="338">
        <v>2011</v>
      </c>
      <c r="C6" s="282">
        <v>3446</v>
      </c>
      <c r="D6" s="283">
        <v>1480</v>
      </c>
      <c r="E6" s="284">
        <v>0.43</v>
      </c>
      <c r="F6" s="283">
        <v>1436</v>
      </c>
      <c r="G6" s="284">
        <v>0.42</v>
      </c>
      <c r="H6" s="283">
        <v>530</v>
      </c>
      <c r="I6" s="284">
        <v>0.15</v>
      </c>
      <c r="J6" s="283">
        <v>1332</v>
      </c>
    </row>
    <row r="7" spans="1:10" x14ac:dyDescent="0.25">
      <c r="A7" s="285"/>
      <c r="B7" s="339">
        <v>2012</v>
      </c>
      <c r="C7" s="282">
        <v>3154</v>
      </c>
      <c r="D7" s="283">
        <v>1453</v>
      </c>
      <c r="E7" s="284">
        <v>0.46</v>
      </c>
      <c r="F7" s="283">
        <v>1206</v>
      </c>
      <c r="G7" s="284">
        <v>0.38</v>
      </c>
      <c r="H7" s="283">
        <v>495</v>
      </c>
      <c r="I7" s="284">
        <v>0.16</v>
      </c>
      <c r="J7" s="283">
        <v>1311</v>
      </c>
    </row>
    <row r="8" spans="1:10" x14ac:dyDescent="0.25">
      <c r="A8" s="285"/>
      <c r="B8" s="339">
        <v>2013</v>
      </c>
      <c r="C8" s="282">
        <v>2555</v>
      </c>
      <c r="D8" s="283">
        <v>1241</v>
      </c>
      <c r="E8" s="284">
        <v>0.49</v>
      </c>
      <c r="F8" s="283">
        <v>932</v>
      </c>
      <c r="G8" s="284">
        <v>0.36</v>
      </c>
      <c r="H8" s="283">
        <v>382</v>
      </c>
      <c r="I8" s="284">
        <v>0.15</v>
      </c>
      <c r="J8" s="283">
        <v>1351</v>
      </c>
    </row>
    <row r="9" spans="1:10" x14ac:dyDescent="0.25">
      <c r="A9" s="285"/>
      <c r="B9" s="339">
        <v>2014</v>
      </c>
      <c r="C9" s="282">
        <v>2758</v>
      </c>
      <c r="D9" s="283">
        <v>1266</v>
      </c>
      <c r="E9" s="284">
        <v>0.46</v>
      </c>
      <c r="F9" s="283">
        <v>1029</v>
      </c>
      <c r="G9" s="284">
        <v>0.37</v>
      </c>
      <c r="H9" s="283">
        <v>463</v>
      </c>
      <c r="I9" s="284">
        <v>0.17</v>
      </c>
      <c r="J9" s="283">
        <v>1582</v>
      </c>
    </row>
    <row r="10" spans="1:10" x14ac:dyDescent="0.25">
      <c r="A10" s="285"/>
      <c r="B10" s="339">
        <v>2015</v>
      </c>
      <c r="C10" s="286">
        <v>3037</v>
      </c>
      <c r="D10" s="283">
        <v>1414</v>
      </c>
      <c r="E10" s="287">
        <v>0.47</v>
      </c>
      <c r="F10" s="283">
        <v>1146</v>
      </c>
      <c r="G10" s="287">
        <v>0.38</v>
      </c>
      <c r="H10" s="283">
        <v>477</v>
      </c>
      <c r="I10" s="287">
        <v>0.16</v>
      </c>
      <c r="J10" s="283">
        <v>1773</v>
      </c>
    </row>
    <row r="11" spans="1:10" ht="22.5" customHeight="1" x14ac:dyDescent="0.25">
      <c r="A11" s="280" t="s">
        <v>26</v>
      </c>
      <c r="B11" s="338">
        <v>2010</v>
      </c>
      <c r="C11" s="282">
        <v>37835</v>
      </c>
      <c r="D11" s="283">
        <v>16688</v>
      </c>
      <c r="E11" s="284">
        <v>0.44</v>
      </c>
      <c r="F11" s="283">
        <v>15934</v>
      </c>
      <c r="G11" s="284">
        <v>0.42</v>
      </c>
      <c r="H11" s="283">
        <v>5213</v>
      </c>
      <c r="I11" s="284">
        <v>0.14000000000000001</v>
      </c>
      <c r="J11" s="283">
        <v>13495</v>
      </c>
    </row>
    <row r="12" spans="1:10" x14ac:dyDescent="0.25">
      <c r="A12" s="281"/>
      <c r="B12" s="338">
        <v>2011</v>
      </c>
      <c r="C12" s="282">
        <v>36396</v>
      </c>
      <c r="D12" s="283">
        <v>16764</v>
      </c>
      <c r="E12" s="284">
        <v>0.46</v>
      </c>
      <c r="F12" s="283">
        <v>14347</v>
      </c>
      <c r="G12" s="284">
        <v>0.39</v>
      </c>
      <c r="H12" s="283">
        <v>5285</v>
      </c>
      <c r="I12" s="284">
        <v>0.15</v>
      </c>
      <c r="J12" s="283">
        <v>13037</v>
      </c>
    </row>
    <row r="13" spans="1:10" x14ac:dyDescent="0.25">
      <c r="A13" s="285"/>
      <c r="B13" s="339">
        <v>2012</v>
      </c>
      <c r="C13" s="282">
        <v>33582</v>
      </c>
      <c r="D13" s="283">
        <v>16474</v>
      </c>
      <c r="E13" s="284">
        <v>0.49</v>
      </c>
      <c r="F13" s="283">
        <v>12470</v>
      </c>
      <c r="G13" s="284">
        <v>0.37</v>
      </c>
      <c r="H13" s="283">
        <v>4638</v>
      </c>
      <c r="I13" s="284">
        <v>0.14000000000000001</v>
      </c>
      <c r="J13" s="283">
        <v>13352</v>
      </c>
    </row>
    <row r="14" spans="1:10" x14ac:dyDescent="0.25">
      <c r="A14" s="285"/>
      <c r="B14" s="339">
        <v>2013</v>
      </c>
      <c r="C14" s="282">
        <v>29642</v>
      </c>
      <c r="D14" s="283">
        <v>15241</v>
      </c>
      <c r="E14" s="284">
        <v>0.51</v>
      </c>
      <c r="F14" s="283">
        <v>10340</v>
      </c>
      <c r="G14" s="284">
        <v>0.35</v>
      </c>
      <c r="H14" s="283">
        <v>4061</v>
      </c>
      <c r="I14" s="284">
        <v>0.14000000000000001</v>
      </c>
      <c r="J14" s="283">
        <v>14263</v>
      </c>
    </row>
    <row r="15" spans="1:10" x14ac:dyDescent="0.25">
      <c r="A15" s="285"/>
      <c r="B15" s="339">
        <v>2014</v>
      </c>
      <c r="C15" s="282">
        <v>31724</v>
      </c>
      <c r="D15" s="283">
        <v>15940</v>
      </c>
      <c r="E15" s="284">
        <v>0.5</v>
      </c>
      <c r="F15" s="283">
        <v>11018</v>
      </c>
      <c r="G15" s="284">
        <v>0.35</v>
      </c>
      <c r="H15" s="283">
        <v>4766</v>
      </c>
      <c r="I15" s="284">
        <v>0.15</v>
      </c>
      <c r="J15" s="283">
        <v>15785</v>
      </c>
    </row>
    <row r="16" spans="1:10" x14ac:dyDescent="0.25">
      <c r="A16" s="285"/>
      <c r="B16" s="339">
        <v>2015</v>
      </c>
      <c r="C16" s="286">
        <v>34413</v>
      </c>
      <c r="D16" s="283">
        <v>17319</v>
      </c>
      <c r="E16" s="287">
        <v>0.5</v>
      </c>
      <c r="F16" s="283">
        <v>12026</v>
      </c>
      <c r="G16" s="287">
        <v>0.35</v>
      </c>
      <c r="H16" s="283">
        <v>5068</v>
      </c>
      <c r="I16" s="287">
        <v>0.15</v>
      </c>
      <c r="J16" s="283">
        <v>16316</v>
      </c>
    </row>
    <row r="17" spans="1:10" ht="22.5" customHeight="1" x14ac:dyDescent="0.25">
      <c r="A17" s="289" t="s">
        <v>214</v>
      </c>
      <c r="B17" s="340">
        <v>2010</v>
      </c>
      <c r="C17" s="290">
        <v>1787</v>
      </c>
      <c r="D17" s="291">
        <v>732</v>
      </c>
      <c r="E17" s="292">
        <v>0.41</v>
      </c>
      <c r="F17" s="291">
        <v>838</v>
      </c>
      <c r="G17" s="292">
        <v>0.47</v>
      </c>
      <c r="H17" s="291">
        <v>217</v>
      </c>
      <c r="I17" s="292">
        <v>0.12</v>
      </c>
      <c r="J17" s="291">
        <v>781</v>
      </c>
    </row>
    <row r="18" spans="1:10" x14ac:dyDescent="0.25">
      <c r="A18" s="293"/>
      <c r="B18" s="338">
        <v>2011</v>
      </c>
      <c r="C18" s="282">
        <v>1799</v>
      </c>
      <c r="D18" s="283">
        <v>792</v>
      </c>
      <c r="E18" s="284">
        <v>0.44</v>
      </c>
      <c r="F18" s="283">
        <v>816</v>
      </c>
      <c r="G18" s="284">
        <v>0.45</v>
      </c>
      <c r="H18" s="283">
        <v>191</v>
      </c>
      <c r="I18" s="284">
        <v>0.11</v>
      </c>
      <c r="J18" s="283">
        <v>802</v>
      </c>
    </row>
    <row r="19" spans="1:10" x14ac:dyDescent="0.25">
      <c r="A19" s="285"/>
      <c r="B19" s="339">
        <v>2012</v>
      </c>
      <c r="C19" s="282">
        <v>1618</v>
      </c>
      <c r="D19" s="283">
        <v>752</v>
      </c>
      <c r="E19" s="284">
        <v>0.46</v>
      </c>
      <c r="F19" s="283">
        <v>672</v>
      </c>
      <c r="G19" s="284">
        <v>0.42</v>
      </c>
      <c r="H19" s="283">
        <v>194</v>
      </c>
      <c r="I19" s="284">
        <v>0.12</v>
      </c>
      <c r="J19" s="283">
        <v>727</v>
      </c>
    </row>
    <row r="20" spans="1:10" x14ac:dyDescent="0.25">
      <c r="A20" s="285"/>
      <c r="B20" s="339">
        <v>2013</v>
      </c>
      <c r="C20" s="282">
        <v>1387</v>
      </c>
      <c r="D20" s="283">
        <v>695</v>
      </c>
      <c r="E20" s="284">
        <v>0.5</v>
      </c>
      <c r="F20" s="283">
        <v>532</v>
      </c>
      <c r="G20" s="284">
        <v>0.38</v>
      </c>
      <c r="H20" s="283">
        <v>160</v>
      </c>
      <c r="I20" s="284">
        <v>0.12</v>
      </c>
      <c r="J20" s="283">
        <v>835</v>
      </c>
    </row>
    <row r="21" spans="1:10" x14ac:dyDescent="0.25">
      <c r="A21" s="285"/>
      <c r="B21" s="339">
        <v>2014</v>
      </c>
      <c r="C21" s="282">
        <v>1433</v>
      </c>
      <c r="D21" s="283">
        <v>685</v>
      </c>
      <c r="E21" s="284">
        <v>0.48</v>
      </c>
      <c r="F21" s="283">
        <v>536</v>
      </c>
      <c r="G21" s="284">
        <v>0.37</v>
      </c>
      <c r="H21" s="283">
        <v>212</v>
      </c>
      <c r="I21" s="284">
        <v>0.15</v>
      </c>
      <c r="J21" s="283">
        <v>914</v>
      </c>
    </row>
    <row r="22" spans="1:10" x14ac:dyDescent="0.25">
      <c r="A22" s="285"/>
      <c r="B22" s="339">
        <v>2015</v>
      </c>
      <c r="C22" s="286">
        <v>1512</v>
      </c>
      <c r="D22" s="283">
        <v>714</v>
      </c>
      <c r="E22" s="287">
        <v>0.47</v>
      </c>
      <c r="F22" s="283">
        <v>595</v>
      </c>
      <c r="G22" s="287">
        <v>0.39</v>
      </c>
      <c r="H22" s="283">
        <v>203</v>
      </c>
      <c r="I22" s="287">
        <v>0.13</v>
      </c>
      <c r="J22" s="283">
        <v>912</v>
      </c>
    </row>
    <row r="23" spans="1:10" ht="22.5" customHeight="1" x14ac:dyDescent="0.25">
      <c r="A23" s="288" t="s">
        <v>215</v>
      </c>
      <c r="B23" s="340">
        <v>2010</v>
      </c>
      <c r="C23" s="286">
        <v>56</v>
      </c>
      <c r="D23" s="294">
        <v>34</v>
      </c>
      <c r="E23" s="287">
        <v>0.61</v>
      </c>
      <c r="F23" s="294">
        <v>14</v>
      </c>
      <c r="G23" s="287">
        <v>0.25</v>
      </c>
      <c r="H23" s="294">
        <v>8</v>
      </c>
      <c r="I23" s="287">
        <v>0.14000000000000001</v>
      </c>
      <c r="J23" s="294">
        <v>35</v>
      </c>
    </row>
    <row r="24" spans="1:10" x14ac:dyDescent="0.25">
      <c r="A24" s="281"/>
      <c r="B24" s="338">
        <v>2011</v>
      </c>
      <c r="C24" s="282">
        <v>62</v>
      </c>
      <c r="D24" s="283">
        <v>41</v>
      </c>
      <c r="E24" s="284">
        <v>0.66</v>
      </c>
      <c r="F24" s="283">
        <v>12</v>
      </c>
      <c r="G24" s="284">
        <v>0.19</v>
      </c>
      <c r="H24" s="283">
        <v>9</v>
      </c>
      <c r="I24" s="284">
        <v>0.15</v>
      </c>
      <c r="J24" s="283">
        <v>39</v>
      </c>
    </row>
    <row r="25" spans="1:10" x14ac:dyDescent="0.25">
      <c r="A25" s="285"/>
      <c r="B25" s="339">
        <v>2012</v>
      </c>
      <c r="C25" s="282">
        <v>78</v>
      </c>
      <c r="D25" s="283">
        <v>50</v>
      </c>
      <c r="E25" s="284">
        <v>0.64</v>
      </c>
      <c r="F25" s="283">
        <v>17</v>
      </c>
      <c r="G25" s="284">
        <v>0.22</v>
      </c>
      <c r="H25" s="295">
        <v>11</v>
      </c>
      <c r="I25" s="284">
        <v>0.14000000000000001</v>
      </c>
      <c r="J25" s="283">
        <v>62</v>
      </c>
    </row>
    <row r="26" spans="1:10" x14ac:dyDescent="0.25">
      <c r="A26" s="285"/>
      <c r="B26" s="339">
        <v>2013</v>
      </c>
      <c r="C26" s="282">
        <v>85</v>
      </c>
      <c r="D26" s="283">
        <v>61</v>
      </c>
      <c r="E26" s="284">
        <v>0.72</v>
      </c>
      <c r="F26" s="283">
        <v>16</v>
      </c>
      <c r="G26" s="284">
        <v>0.19</v>
      </c>
      <c r="H26" s="295">
        <v>8</v>
      </c>
      <c r="I26" s="284">
        <v>0.09</v>
      </c>
      <c r="J26" s="283">
        <v>87</v>
      </c>
    </row>
    <row r="27" spans="1:10" x14ac:dyDescent="0.25">
      <c r="A27" s="285"/>
      <c r="B27" s="339">
        <v>2014</v>
      </c>
      <c r="C27" s="282">
        <v>59</v>
      </c>
      <c r="D27" s="283">
        <v>41</v>
      </c>
      <c r="E27" s="284">
        <v>0.69</v>
      </c>
      <c r="F27" s="283">
        <v>15</v>
      </c>
      <c r="G27" s="284">
        <v>0.25</v>
      </c>
      <c r="H27" s="283">
        <v>3</v>
      </c>
      <c r="I27" s="284">
        <v>0.05</v>
      </c>
      <c r="J27" s="283">
        <v>68</v>
      </c>
    </row>
    <row r="28" spans="1:10" x14ac:dyDescent="0.25">
      <c r="A28" s="296"/>
      <c r="B28" s="341">
        <v>2015</v>
      </c>
      <c r="C28" s="297">
        <v>73</v>
      </c>
      <c r="D28" s="298">
        <v>46</v>
      </c>
      <c r="E28" s="299">
        <v>0.63</v>
      </c>
      <c r="F28" s="298">
        <v>22</v>
      </c>
      <c r="G28" s="299">
        <v>0.3</v>
      </c>
      <c r="H28" s="298">
        <v>5</v>
      </c>
      <c r="I28" s="299">
        <v>7.0000000000000007E-2</v>
      </c>
      <c r="J28" s="298">
        <v>95</v>
      </c>
    </row>
    <row r="29" spans="1:10" x14ac:dyDescent="0.25">
      <c r="A29" s="177" t="s">
        <v>231</v>
      </c>
      <c r="B29" s="206"/>
      <c r="C29" s="214"/>
      <c r="D29" s="215"/>
      <c r="E29" s="214"/>
      <c r="F29" s="215"/>
      <c r="G29" s="214"/>
      <c r="H29" s="41"/>
      <c r="I29" s="41"/>
      <c r="J29" s="41"/>
    </row>
    <row r="30" spans="1:10" x14ac:dyDescent="0.25">
      <c r="A30" s="208"/>
    </row>
    <row r="31" spans="1:10" s="108" customFormat="1" ht="12" x14ac:dyDescent="0.2">
      <c r="A31" s="411" t="s">
        <v>54</v>
      </c>
      <c r="B31" s="412"/>
      <c r="C31" s="413"/>
      <c r="D31" s="413"/>
      <c r="E31" s="414"/>
      <c r="F31" s="413"/>
      <c r="G31" s="414"/>
      <c r="H31" s="413"/>
      <c r="I31" s="414"/>
      <c r="J31" s="414"/>
    </row>
    <row r="32" spans="1:10" s="108" customFormat="1" ht="12" x14ac:dyDescent="0.2">
      <c r="A32" s="563" t="s">
        <v>229</v>
      </c>
      <c r="B32" s="563"/>
      <c r="C32" s="563"/>
      <c r="D32" s="563"/>
      <c r="E32" s="563"/>
      <c r="F32" s="563"/>
      <c r="G32" s="563"/>
      <c r="H32" s="563"/>
      <c r="I32" s="563"/>
      <c r="J32" s="563"/>
    </row>
    <row r="33" spans="1:10" s="108" customFormat="1" ht="12" x14ac:dyDescent="0.2">
      <c r="A33" s="563" t="s">
        <v>338</v>
      </c>
      <c r="B33" s="563"/>
      <c r="C33" s="563"/>
      <c r="D33" s="563"/>
      <c r="E33" s="563"/>
      <c r="F33" s="563"/>
      <c r="G33" s="563"/>
      <c r="H33" s="563"/>
      <c r="I33" s="563"/>
      <c r="J33" s="563"/>
    </row>
    <row r="34" spans="1:10" s="108" customFormat="1" ht="27" customHeight="1" x14ac:dyDescent="0.2">
      <c r="A34" s="563"/>
      <c r="B34" s="563"/>
      <c r="C34" s="563"/>
      <c r="D34" s="563"/>
      <c r="E34" s="563"/>
      <c r="F34" s="563"/>
      <c r="G34" s="563"/>
      <c r="H34" s="563"/>
      <c r="I34" s="563"/>
      <c r="J34" s="563"/>
    </row>
    <row r="35" spans="1:10" s="108" customFormat="1" ht="12" x14ac:dyDescent="0.2">
      <c r="A35" s="563" t="s">
        <v>216</v>
      </c>
      <c r="B35" s="563"/>
      <c r="C35" s="563"/>
      <c r="D35" s="563"/>
      <c r="E35" s="563"/>
      <c r="F35" s="563"/>
      <c r="G35" s="563"/>
      <c r="H35" s="563"/>
      <c r="I35" s="563"/>
      <c r="J35" s="563"/>
    </row>
    <row r="36" spans="1:10" s="108" customFormat="1" ht="12" x14ac:dyDescent="0.2">
      <c r="A36" s="563" t="s">
        <v>133</v>
      </c>
      <c r="B36" s="563"/>
      <c r="C36" s="563"/>
      <c r="D36" s="563"/>
      <c r="E36" s="563"/>
      <c r="F36" s="563"/>
      <c r="G36" s="563"/>
      <c r="H36" s="563"/>
      <c r="I36" s="563"/>
      <c r="J36" s="563"/>
    </row>
    <row r="37" spans="1:10" s="108" customFormat="1" ht="12" x14ac:dyDescent="0.2">
      <c r="A37" s="563" t="s">
        <v>217</v>
      </c>
      <c r="B37" s="563"/>
      <c r="C37" s="563"/>
      <c r="D37" s="563"/>
      <c r="E37" s="563"/>
      <c r="F37" s="563"/>
      <c r="G37" s="563"/>
      <c r="H37" s="563"/>
      <c r="I37" s="563"/>
      <c r="J37" s="563"/>
    </row>
    <row r="38" spans="1:10" s="108" customFormat="1" ht="12" x14ac:dyDescent="0.2">
      <c r="A38" s="563" t="s">
        <v>218</v>
      </c>
      <c r="B38" s="563"/>
      <c r="C38" s="563"/>
      <c r="D38" s="563"/>
      <c r="E38" s="563"/>
      <c r="F38" s="563"/>
      <c r="G38" s="563"/>
      <c r="H38" s="563"/>
      <c r="I38" s="563"/>
      <c r="J38" s="563"/>
    </row>
    <row r="39" spans="1:10" s="108" customFormat="1" ht="12" x14ac:dyDescent="0.2">
      <c r="A39" s="542" t="s">
        <v>219</v>
      </c>
      <c r="B39" s="542"/>
      <c r="C39" s="542"/>
      <c r="D39" s="542"/>
      <c r="E39" s="542"/>
      <c r="F39" s="542"/>
      <c r="G39" s="542"/>
      <c r="H39" s="542"/>
      <c r="I39" s="542"/>
      <c r="J39" s="542"/>
    </row>
    <row r="40" spans="1:10" s="108" customFormat="1" ht="26.25" customHeight="1" x14ac:dyDescent="0.2">
      <c r="A40" s="542" t="s">
        <v>220</v>
      </c>
      <c r="B40" s="542"/>
      <c r="C40" s="542"/>
      <c r="D40" s="542"/>
      <c r="E40" s="542"/>
      <c r="F40" s="542"/>
      <c r="G40" s="542"/>
      <c r="H40" s="542"/>
      <c r="I40" s="542"/>
      <c r="J40" s="542"/>
    </row>
    <row r="41" spans="1:10" s="108" customFormat="1" ht="39.75" customHeight="1" x14ac:dyDescent="0.2">
      <c r="A41" s="563" t="s">
        <v>312</v>
      </c>
      <c r="B41" s="563"/>
      <c r="C41" s="563"/>
      <c r="D41" s="563"/>
      <c r="E41" s="563"/>
      <c r="F41" s="563"/>
      <c r="G41" s="563"/>
      <c r="H41" s="563"/>
      <c r="I41" s="563"/>
      <c r="J41" s="563"/>
    </row>
    <row r="42" spans="1:10" s="108" customFormat="1" ht="12" x14ac:dyDescent="0.2">
      <c r="A42" s="415" t="s">
        <v>156</v>
      </c>
      <c r="B42" s="415"/>
      <c r="C42" s="415"/>
      <c r="D42" s="415"/>
      <c r="E42" s="415"/>
      <c r="F42" s="415"/>
      <c r="G42" s="415"/>
      <c r="H42" s="415"/>
      <c r="I42" s="415"/>
      <c r="J42" s="415"/>
    </row>
  </sheetData>
  <mergeCells count="16">
    <mergeCell ref="A33:J34"/>
    <mergeCell ref="A40:J40"/>
    <mergeCell ref="A41:J41"/>
    <mergeCell ref="A1:J1"/>
    <mergeCell ref="H3:I3"/>
    <mergeCell ref="A3:A4"/>
    <mergeCell ref="B3:B4"/>
    <mergeCell ref="C3:C4"/>
    <mergeCell ref="D3:E3"/>
    <mergeCell ref="F3:G3"/>
    <mergeCell ref="A39:J39"/>
    <mergeCell ref="A32:J32"/>
    <mergeCell ref="A35:J35"/>
    <mergeCell ref="A36:J36"/>
    <mergeCell ref="A37:J37"/>
    <mergeCell ref="A38:J38"/>
  </mergeCells>
  <hyperlinks>
    <hyperlink ref="A2"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sheetPr>
  <dimension ref="A1:J171"/>
  <sheetViews>
    <sheetView topLeftCell="A10" zoomScaleNormal="100" workbookViewId="0">
      <selection sqref="A1:J1"/>
    </sheetView>
  </sheetViews>
  <sheetFormatPr defaultRowHeight="15" x14ac:dyDescent="0.25"/>
  <cols>
    <col min="1" max="1" width="35.28515625" style="41" customWidth="1"/>
    <col min="2" max="2" width="20.140625" style="41" customWidth="1"/>
    <col min="3" max="3" width="9.28515625" style="41" customWidth="1"/>
    <col min="4" max="4" width="10.28515625" style="41" customWidth="1"/>
    <col min="5" max="10" width="9.28515625" style="41" customWidth="1"/>
    <col min="11" max="16384" width="9.140625" style="41"/>
  </cols>
  <sheetData>
    <row r="1" spans="1:10" s="230" customFormat="1" ht="37.5" customHeight="1" x14ac:dyDescent="0.2">
      <c r="A1" s="572" t="s">
        <v>374</v>
      </c>
      <c r="B1" s="572"/>
      <c r="C1" s="572"/>
      <c r="D1" s="572"/>
      <c r="E1" s="572"/>
      <c r="F1" s="572"/>
      <c r="G1" s="572"/>
      <c r="H1" s="572"/>
      <c r="I1" s="572"/>
      <c r="J1" s="572"/>
    </row>
    <row r="2" spans="1:10" s="230" customFormat="1" ht="12.75" x14ac:dyDescent="0.2">
      <c r="A2" s="405" t="s">
        <v>25</v>
      </c>
      <c r="B2" s="224"/>
      <c r="C2" s="224"/>
      <c r="D2" s="224"/>
      <c r="E2" s="224"/>
      <c r="F2" s="224"/>
      <c r="G2" s="224"/>
      <c r="H2" s="224"/>
      <c r="I2" s="224"/>
      <c r="J2" s="224"/>
    </row>
    <row r="3" spans="1:10" x14ac:dyDescent="0.25">
      <c r="A3" s="573" t="s">
        <v>322</v>
      </c>
      <c r="B3" s="576" t="s">
        <v>162</v>
      </c>
      <c r="C3" s="576"/>
      <c r="D3" s="576"/>
      <c r="E3" s="576"/>
      <c r="F3" s="576"/>
      <c r="G3" s="576"/>
      <c r="H3" s="576"/>
      <c r="I3" s="576"/>
      <c r="J3" s="576"/>
    </row>
    <row r="4" spans="1:10" ht="15" customHeight="1" x14ac:dyDescent="0.25">
      <c r="A4" s="574"/>
      <c r="B4" s="574" t="s">
        <v>155</v>
      </c>
      <c r="C4" s="576" t="s">
        <v>154</v>
      </c>
      <c r="D4" s="576"/>
      <c r="E4" s="576"/>
      <c r="F4" s="576"/>
      <c r="G4" s="577" t="s">
        <v>153</v>
      </c>
      <c r="H4" s="577"/>
      <c r="I4" s="577" t="s">
        <v>123</v>
      </c>
      <c r="J4" s="577"/>
    </row>
    <row r="5" spans="1:10" ht="54" customHeight="1" x14ac:dyDescent="0.25">
      <c r="A5" s="574"/>
      <c r="B5" s="575"/>
      <c r="C5" s="578" t="s">
        <v>152</v>
      </c>
      <c r="D5" s="578"/>
      <c r="E5" s="578" t="s">
        <v>151</v>
      </c>
      <c r="F5" s="578"/>
      <c r="G5" s="578" t="s">
        <v>150</v>
      </c>
      <c r="H5" s="578"/>
      <c r="I5" s="578" t="s">
        <v>149</v>
      </c>
      <c r="J5" s="578"/>
    </row>
    <row r="6" spans="1:10" ht="15" customHeight="1" x14ac:dyDescent="0.25">
      <c r="A6" s="575"/>
      <c r="B6" s="228" t="s">
        <v>135</v>
      </c>
      <c r="C6" s="228" t="s">
        <v>148</v>
      </c>
      <c r="D6" s="228" t="s">
        <v>323</v>
      </c>
      <c r="E6" s="228" t="s">
        <v>148</v>
      </c>
      <c r="F6" s="228" t="s">
        <v>323</v>
      </c>
      <c r="G6" s="228" t="s">
        <v>148</v>
      </c>
      <c r="H6" s="228" t="s">
        <v>323</v>
      </c>
      <c r="I6" s="228" t="s">
        <v>148</v>
      </c>
      <c r="J6" s="228" t="s">
        <v>323</v>
      </c>
    </row>
    <row r="7" spans="1:10" ht="22.5" customHeight="1" x14ac:dyDescent="0.25">
      <c r="A7" s="314">
        <v>2011</v>
      </c>
      <c r="B7" s="331">
        <v>1553562</v>
      </c>
      <c r="C7" s="332">
        <v>93.968589601999994</v>
      </c>
      <c r="D7" s="332">
        <v>66</v>
      </c>
      <c r="E7" s="332">
        <v>34.091513567</v>
      </c>
      <c r="F7" s="332">
        <v>28</v>
      </c>
      <c r="G7" s="332">
        <v>33.311499638000001</v>
      </c>
      <c r="H7" s="332">
        <v>0</v>
      </c>
      <c r="I7" s="332">
        <v>161.37160281000001</v>
      </c>
      <c r="J7" s="332">
        <v>133</v>
      </c>
    </row>
    <row r="8" spans="1:10" ht="22.5" customHeight="1" x14ac:dyDescent="0.25">
      <c r="A8" s="317" t="s">
        <v>27</v>
      </c>
      <c r="B8" s="331">
        <v>351492</v>
      </c>
      <c r="C8" s="332">
        <v>99.240583000000001</v>
      </c>
      <c r="D8" s="332">
        <v>78</v>
      </c>
      <c r="E8" s="332">
        <v>40.378139474000001</v>
      </c>
      <c r="F8" s="332">
        <v>37</v>
      </c>
      <c r="G8" s="332">
        <v>22.177611439</v>
      </c>
      <c r="H8" s="332">
        <v>0</v>
      </c>
      <c r="I8" s="332">
        <v>161.79633390999999</v>
      </c>
      <c r="J8" s="332">
        <v>142</v>
      </c>
    </row>
    <row r="9" spans="1:10" x14ac:dyDescent="0.25">
      <c r="A9" s="226" t="s">
        <v>146</v>
      </c>
      <c r="B9" s="315">
        <v>6149</v>
      </c>
      <c r="C9" s="316">
        <v>75.800943243000006</v>
      </c>
      <c r="D9" s="316">
        <v>38</v>
      </c>
      <c r="E9" s="316">
        <v>20.508537973999999</v>
      </c>
      <c r="F9" s="316">
        <v>13</v>
      </c>
      <c r="G9" s="316">
        <v>128.02845991000001</v>
      </c>
      <c r="H9" s="316">
        <v>102</v>
      </c>
      <c r="I9" s="316">
        <v>224.33794112999999</v>
      </c>
      <c r="J9" s="316">
        <v>176</v>
      </c>
    </row>
    <row r="10" spans="1:10" x14ac:dyDescent="0.25">
      <c r="A10" s="226" t="s">
        <v>145</v>
      </c>
      <c r="B10" s="315">
        <v>113</v>
      </c>
      <c r="C10" s="316">
        <v>1126.2831858</v>
      </c>
      <c r="D10" s="316">
        <v>180</v>
      </c>
      <c r="E10" s="316">
        <v>21.743362831999999</v>
      </c>
      <c r="F10" s="316">
        <v>11</v>
      </c>
      <c r="G10" s="316">
        <v>219.82300885000001</v>
      </c>
      <c r="H10" s="316">
        <v>176</v>
      </c>
      <c r="I10" s="316">
        <v>1367.8495574999999</v>
      </c>
      <c r="J10" s="316">
        <v>453</v>
      </c>
    </row>
    <row r="11" spans="1:10" x14ac:dyDescent="0.25">
      <c r="A11" s="226" t="s">
        <v>76</v>
      </c>
      <c r="B11" s="315">
        <v>1214</v>
      </c>
      <c r="C11" s="316">
        <v>43.292421746000002</v>
      </c>
      <c r="D11" s="316">
        <v>15</v>
      </c>
      <c r="E11" s="316">
        <v>10.322899506000001</v>
      </c>
      <c r="F11" s="316">
        <v>7</v>
      </c>
      <c r="G11" s="316">
        <v>123.43574959</v>
      </c>
      <c r="H11" s="316">
        <v>107</v>
      </c>
      <c r="I11" s="316">
        <v>177.05107083999999</v>
      </c>
      <c r="J11" s="316">
        <v>152</v>
      </c>
    </row>
    <row r="12" spans="1:10" x14ac:dyDescent="0.25">
      <c r="A12" s="226" t="s">
        <v>144</v>
      </c>
      <c r="B12" s="315">
        <v>31615</v>
      </c>
      <c r="C12" s="316">
        <v>33.941673256000001</v>
      </c>
      <c r="D12" s="316">
        <v>1</v>
      </c>
      <c r="E12" s="316">
        <v>16.454942274</v>
      </c>
      <c r="F12" s="316">
        <v>12</v>
      </c>
      <c r="G12" s="316">
        <v>37.002783489000002</v>
      </c>
      <c r="H12" s="316">
        <v>7</v>
      </c>
      <c r="I12" s="316">
        <v>87.399399019000001</v>
      </c>
      <c r="J12" s="316">
        <v>41</v>
      </c>
    </row>
    <row r="13" spans="1:10" x14ac:dyDescent="0.25">
      <c r="A13" s="226" t="s">
        <v>143</v>
      </c>
      <c r="B13" s="315">
        <v>1018</v>
      </c>
      <c r="C13" s="316">
        <v>29.160117878000001</v>
      </c>
      <c r="D13" s="316">
        <v>1</v>
      </c>
      <c r="E13" s="316">
        <v>15.172888016</v>
      </c>
      <c r="F13" s="316">
        <v>12</v>
      </c>
      <c r="G13" s="316">
        <v>69.876227897999996</v>
      </c>
      <c r="H13" s="316">
        <v>33</v>
      </c>
      <c r="I13" s="316">
        <v>114.20923379</v>
      </c>
      <c r="J13" s="316">
        <v>80</v>
      </c>
    </row>
    <row r="14" spans="1:10" x14ac:dyDescent="0.25">
      <c r="A14" s="226" t="s">
        <v>71</v>
      </c>
      <c r="B14" s="315">
        <v>5497</v>
      </c>
      <c r="C14" s="316">
        <v>64.314171365999997</v>
      </c>
      <c r="D14" s="316">
        <v>41</v>
      </c>
      <c r="E14" s="316">
        <v>20.699654357</v>
      </c>
      <c r="F14" s="316">
        <v>14</v>
      </c>
      <c r="G14" s="316">
        <v>65.936328907000004</v>
      </c>
      <c r="H14" s="316">
        <v>21</v>
      </c>
      <c r="I14" s="316">
        <v>150.95015462999999</v>
      </c>
      <c r="J14" s="316">
        <v>101</v>
      </c>
    </row>
    <row r="15" spans="1:10" x14ac:dyDescent="0.25">
      <c r="A15" s="226" t="s">
        <v>142</v>
      </c>
      <c r="B15" s="315">
        <v>1264</v>
      </c>
      <c r="C15" s="316">
        <v>21.027689873</v>
      </c>
      <c r="D15" s="316">
        <v>1</v>
      </c>
      <c r="E15" s="316">
        <v>13.78085443</v>
      </c>
      <c r="F15" s="316">
        <v>11</v>
      </c>
      <c r="G15" s="316">
        <v>69.630537974999996</v>
      </c>
      <c r="H15" s="316">
        <v>34</v>
      </c>
      <c r="I15" s="316">
        <v>104.43908227999999</v>
      </c>
      <c r="J15" s="316">
        <v>67</v>
      </c>
    </row>
    <row r="16" spans="1:10" x14ac:dyDescent="0.25">
      <c r="A16" s="226" t="s">
        <v>75</v>
      </c>
      <c r="B16" s="315">
        <v>2643</v>
      </c>
      <c r="C16" s="316">
        <v>33.683692772999997</v>
      </c>
      <c r="D16" s="316">
        <v>1</v>
      </c>
      <c r="E16" s="316">
        <v>14.022323117999999</v>
      </c>
      <c r="F16" s="316">
        <v>10</v>
      </c>
      <c r="G16" s="316">
        <v>72.175558077999995</v>
      </c>
      <c r="H16" s="316">
        <v>37</v>
      </c>
      <c r="I16" s="316">
        <v>119.88157397000001</v>
      </c>
      <c r="J16" s="316">
        <v>71</v>
      </c>
    </row>
    <row r="17" spans="1:10" x14ac:dyDescent="0.25">
      <c r="A17" s="226" t="s">
        <v>141</v>
      </c>
      <c r="B17" s="315">
        <v>4693</v>
      </c>
      <c r="C17" s="316">
        <v>146.85851267999999</v>
      </c>
      <c r="D17" s="316">
        <v>42</v>
      </c>
      <c r="E17" s="316">
        <v>25.434903046999999</v>
      </c>
      <c r="F17" s="316">
        <v>13</v>
      </c>
      <c r="G17" s="316">
        <v>93.598124866999996</v>
      </c>
      <c r="H17" s="316">
        <v>49</v>
      </c>
      <c r="I17" s="316">
        <v>265.89154058999998</v>
      </c>
      <c r="J17" s="316">
        <v>147</v>
      </c>
    </row>
    <row r="18" spans="1:10" x14ac:dyDescent="0.25">
      <c r="A18" s="226" t="s">
        <v>140</v>
      </c>
      <c r="B18" s="315">
        <v>5395</v>
      </c>
      <c r="C18" s="316">
        <v>639.86895273000005</v>
      </c>
      <c r="D18" s="316">
        <v>408</v>
      </c>
      <c r="E18" s="316">
        <v>30.608526413</v>
      </c>
      <c r="F18" s="316">
        <v>23</v>
      </c>
      <c r="G18" s="316">
        <v>85.745319741000003</v>
      </c>
      <c r="H18" s="316">
        <v>35</v>
      </c>
      <c r="I18" s="316">
        <v>756.22279889000004</v>
      </c>
      <c r="J18" s="316">
        <v>535</v>
      </c>
    </row>
    <row r="19" spans="1:10" x14ac:dyDescent="0.25">
      <c r="A19" s="226" t="s">
        <v>139</v>
      </c>
      <c r="B19" s="319">
        <v>195416</v>
      </c>
      <c r="C19" s="320">
        <v>90.815700863999993</v>
      </c>
      <c r="D19" s="320">
        <v>77</v>
      </c>
      <c r="E19" s="320">
        <v>44.881985098000001</v>
      </c>
      <c r="F19" s="320">
        <v>42</v>
      </c>
      <c r="G19" s="320">
        <v>12.728026364</v>
      </c>
      <c r="H19" s="320">
        <v>0</v>
      </c>
      <c r="I19" s="320">
        <v>148.42571233000001</v>
      </c>
      <c r="J19" s="320">
        <v>139</v>
      </c>
    </row>
    <row r="20" spans="1:10" x14ac:dyDescent="0.25">
      <c r="A20" s="225" t="s">
        <v>40</v>
      </c>
      <c r="B20" s="321">
        <v>96468</v>
      </c>
      <c r="C20" s="229">
        <v>111.69519425999999</v>
      </c>
      <c r="D20" s="229">
        <v>113</v>
      </c>
      <c r="E20" s="229">
        <v>44.485591077000002</v>
      </c>
      <c r="F20" s="229">
        <v>40</v>
      </c>
      <c r="G20" s="229">
        <v>16.191908198</v>
      </c>
      <c r="H20" s="229">
        <v>0</v>
      </c>
      <c r="I20" s="229">
        <v>172.37269354</v>
      </c>
      <c r="J20" s="229">
        <v>169</v>
      </c>
    </row>
    <row r="21" spans="1:10" x14ac:dyDescent="0.25">
      <c r="A21" s="449" t="s">
        <v>138</v>
      </c>
      <c r="B21" s="321">
        <v>7</v>
      </c>
      <c r="C21" s="229">
        <v>185.71428571000001</v>
      </c>
      <c r="D21" s="229">
        <v>125</v>
      </c>
      <c r="E21" s="229">
        <v>138.42857143000001</v>
      </c>
      <c r="F21" s="229">
        <v>111</v>
      </c>
      <c r="G21" s="229">
        <v>0</v>
      </c>
      <c r="H21" s="229">
        <v>0</v>
      </c>
      <c r="I21" s="229">
        <v>324.14285713999999</v>
      </c>
      <c r="J21" s="229">
        <v>321</v>
      </c>
    </row>
    <row r="22" spans="1:10" ht="22.5" customHeight="1" x14ac:dyDescent="0.25">
      <c r="A22" s="317" t="s">
        <v>26</v>
      </c>
      <c r="B22" s="333">
        <v>1134245</v>
      </c>
      <c r="C22" s="332">
        <v>88.183700170999998</v>
      </c>
      <c r="D22" s="332">
        <v>56</v>
      </c>
      <c r="E22" s="332">
        <v>31.136496083000001</v>
      </c>
      <c r="F22" s="332">
        <v>24</v>
      </c>
      <c r="G22" s="332">
        <v>38.070540315000002</v>
      </c>
      <c r="H22" s="332">
        <v>0</v>
      </c>
      <c r="I22" s="332">
        <v>157.39073657</v>
      </c>
      <c r="J22" s="332">
        <v>126</v>
      </c>
    </row>
    <row r="23" spans="1:10" x14ac:dyDescent="0.25">
      <c r="A23" s="226" t="s">
        <v>146</v>
      </c>
      <c r="B23" s="315">
        <v>39738</v>
      </c>
      <c r="C23" s="316">
        <v>61.588404046999997</v>
      </c>
      <c r="D23" s="316">
        <v>16</v>
      </c>
      <c r="E23" s="316">
        <v>14.977477477000001</v>
      </c>
      <c r="F23" s="316">
        <v>9</v>
      </c>
      <c r="G23" s="316">
        <v>128.65657557</v>
      </c>
      <c r="H23" s="316">
        <v>106</v>
      </c>
      <c r="I23" s="316">
        <v>205.22245709000001</v>
      </c>
      <c r="J23" s="316">
        <v>162</v>
      </c>
    </row>
    <row r="24" spans="1:10" x14ac:dyDescent="0.25">
      <c r="A24" s="226" t="s">
        <v>145</v>
      </c>
      <c r="B24" s="315">
        <v>9429</v>
      </c>
      <c r="C24" s="316">
        <v>1127.4222081</v>
      </c>
      <c r="D24" s="316">
        <v>102</v>
      </c>
      <c r="E24" s="316">
        <v>18.878354013999999</v>
      </c>
      <c r="F24" s="316">
        <v>11</v>
      </c>
      <c r="G24" s="316">
        <v>189.29621381000001</v>
      </c>
      <c r="H24" s="316">
        <v>173</v>
      </c>
      <c r="I24" s="316">
        <v>1335.5967759</v>
      </c>
      <c r="J24" s="316">
        <v>326</v>
      </c>
    </row>
    <row r="25" spans="1:10" x14ac:dyDescent="0.25">
      <c r="A25" s="226" t="s">
        <v>76</v>
      </c>
      <c r="B25" s="315">
        <v>13101</v>
      </c>
      <c r="C25" s="316">
        <v>46.104343180000001</v>
      </c>
      <c r="D25" s="316">
        <v>7</v>
      </c>
      <c r="E25" s="316">
        <v>9.4058468819000005</v>
      </c>
      <c r="F25" s="316">
        <v>2</v>
      </c>
      <c r="G25" s="316">
        <v>127.32348675999999</v>
      </c>
      <c r="H25" s="316">
        <v>109</v>
      </c>
      <c r="I25" s="316">
        <v>182.83367681999999</v>
      </c>
      <c r="J25" s="316">
        <v>145</v>
      </c>
    </row>
    <row r="26" spans="1:10" x14ac:dyDescent="0.25">
      <c r="A26" s="226" t="s">
        <v>144</v>
      </c>
      <c r="B26" s="315">
        <v>143415</v>
      </c>
      <c r="C26" s="316">
        <v>35.210368510999999</v>
      </c>
      <c r="D26" s="316">
        <v>2</v>
      </c>
      <c r="E26" s="316">
        <v>13.273576683</v>
      </c>
      <c r="F26" s="316">
        <v>9</v>
      </c>
      <c r="G26" s="316">
        <v>41.867412753000004</v>
      </c>
      <c r="H26" s="316">
        <v>11</v>
      </c>
      <c r="I26" s="316">
        <v>90.351357946999997</v>
      </c>
      <c r="J26" s="316">
        <v>46</v>
      </c>
    </row>
    <row r="27" spans="1:10" x14ac:dyDescent="0.25">
      <c r="A27" s="226" t="s">
        <v>143</v>
      </c>
      <c r="B27" s="315">
        <v>7143</v>
      </c>
      <c r="C27" s="316">
        <v>32.194876102000002</v>
      </c>
      <c r="D27" s="316">
        <v>1</v>
      </c>
      <c r="E27" s="316">
        <v>15.486910262</v>
      </c>
      <c r="F27" s="316">
        <v>12</v>
      </c>
      <c r="G27" s="316">
        <v>61.469830602999998</v>
      </c>
      <c r="H27" s="316">
        <v>28</v>
      </c>
      <c r="I27" s="316">
        <v>109.15161697000001</v>
      </c>
      <c r="J27" s="316">
        <v>67</v>
      </c>
    </row>
    <row r="28" spans="1:10" x14ac:dyDescent="0.25">
      <c r="A28" s="226" t="s">
        <v>71</v>
      </c>
      <c r="B28" s="315">
        <v>64095</v>
      </c>
      <c r="C28" s="316">
        <v>44.773851313999998</v>
      </c>
      <c r="D28" s="316">
        <v>1</v>
      </c>
      <c r="E28" s="316">
        <v>18.133614166000001</v>
      </c>
      <c r="F28" s="316">
        <v>13</v>
      </c>
      <c r="G28" s="316">
        <v>47.011748185999998</v>
      </c>
      <c r="H28" s="316">
        <v>1</v>
      </c>
      <c r="I28" s="316">
        <v>109.91921367</v>
      </c>
      <c r="J28" s="316">
        <v>57</v>
      </c>
    </row>
    <row r="29" spans="1:10" x14ac:dyDescent="0.25">
      <c r="A29" s="226" t="s">
        <v>142</v>
      </c>
      <c r="B29" s="315">
        <v>15360</v>
      </c>
      <c r="C29" s="316">
        <v>24.324869792000001</v>
      </c>
      <c r="D29" s="316">
        <v>1</v>
      </c>
      <c r="E29" s="316">
        <v>14.944075521</v>
      </c>
      <c r="F29" s="316">
        <v>10</v>
      </c>
      <c r="G29" s="316">
        <v>72.875130208000002</v>
      </c>
      <c r="H29" s="316">
        <v>38</v>
      </c>
      <c r="I29" s="316">
        <v>112.14407552</v>
      </c>
      <c r="J29" s="316">
        <v>68</v>
      </c>
    </row>
    <row r="30" spans="1:10" x14ac:dyDescent="0.25">
      <c r="A30" s="226" t="s">
        <v>75</v>
      </c>
      <c r="B30" s="315">
        <v>22721</v>
      </c>
      <c r="C30" s="316">
        <v>37.677699044999997</v>
      </c>
      <c r="D30" s="316">
        <v>2</v>
      </c>
      <c r="E30" s="316">
        <v>12.625456626</v>
      </c>
      <c r="F30" s="316">
        <v>8</v>
      </c>
      <c r="G30" s="316">
        <v>81.480656660999998</v>
      </c>
      <c r="H30" s="316">
        <v>44</v>
      </c>
      <c r="I30" s="316">
        <v>131.78381232999999</v>
      </c>
      <c r="J30" s="316">
        <v>79</v>
      </c>
    </row>
    <row r="31" spans="1:10" x14ac:dyDescent="0.25">
      <c r="A31" s="226" t="s">
        <v>141</v>
      </c>
      <c r="B31" s="315">
        <v>32185</v>
      </c>
      <c r="C31" s="316">
        <v>122.02526021</v>
      </c>
      <c r="D31" s="316">
        <v>31</v>
      </c>
      <c r="E31" s="316">
        <v>23.024017399000002</v>
      </c>
      <c r="F31" s="316">
        <v>11</v>
      </c>
      <c r="G31" s="316">
        <v>83.199440733000003</v>
      </c>
      <c r="H31" s="316">
        <v>42</v>
      </c>
      <c r="I31" s="316">
        <v>228.24871834999999</v>
      </c>
      <c r="J31" s="316">
        <v>123</v>
      </c>
    </row>
    <row r="32" spans="1:10" x14ac:dyDescent="0.25">
      <c r="A32" s="226" t="s">
        <v>140</v>
      </c>
      <c r="B32" s="315">
        <v>10674</v>
      </c>
      <c r="C32" s="316">
        <v>418.20236088000001</v>
      </c>
      <c r="D32" s="316">
        <v>175</v>
      </c>
      <c r="E32" s="316">
        <v>25.53166573</v>
      </c>
      <c r="F32" s="316">
        <v>15</v>
      </c>
      <c r="G32" s="316">
        <v>103.63546936</v>
      </c>
      <c r="H32" s="316">
        <v>44</v>
      </c>
      <c r="I32" s="316">
        <v>547.36949597</v>
      </c>
      <c r="J32" s="316">
        <v>299.5</v>
      </c>
    </row>
    <row r="33" spans="1:10" x14ac:dyDescent="0.25">
      <c r="A33" s="226" t="s">
        <v>139</v>
      </c>
      <c r="B33" s="315">
        <v>361976</v>
      </c>
      <c r="C33" s="316">
        <v>71.963174354000003</v>
      </c>
      <c r="D33" s="316">
        <v>51</v>
      </c>
      <c r="E33" s="316">
        <v>31.568941035000002</v>
      </c>
      <c r="F33" s="316">
        <v>24</v>
      </c>
      <c r="G33" s="316">
        <v>26.266161292</v>
      </c>
      <c r="H33" s="316">
        <v>0</v>
      </c>
      <c r="I33" s="316">
        <v>129.79827667999999</v>
      </c>
      <c r="J33" s="316">
        <v>116</v>
      </c>
    </row>
    <row r="34" spans="1:10" x14ac:dyDescent="0.25">
      <c r="A34" s="225" t="s">
        <v>40</v>
      </c>
      <c r="B34" s="319">
        <v>414358</v>
      </c>
      <c r="C34" s="320">
        <v>102.58503516</v>
      </c>
      <c r="D34" s="320">
        <v>100</v>
      </c>
      <c r="E34" s="320">
        <v>44.123492245999998</v>
      </c>
      <c r="F34" s="320">
        <v>38</v>
      </c>
      <c r="G34" s="320">
        <v>21.471121590999999</v>
      </c>
      <c r="H34" s="320">
        <v>0</v>
      </c>
      <c r="I34" s="320">
        <v>168.17964900000001</v>
      </c>
      <c r="J34" s="320">
        <v>159</v>
      </c>
    </row>
    <row r="35" spans="1:10" x14ac:dyDescent="0.25">
      <c r="A35" s="449" t="s">
        <v>138</v>
      </c>
      <c r="B35" s="319">
        <v>50</v>
      </c>
      <c r="C35" s="320">
        <v>274.98</v>
      </c>
      <c r="D35" s="320">
        <v>212.5</v>
      </c>
      <c r="E35" s="320">
        <v>68.099999999999994</v>
      </c>
      <c r="F35" s="320">
        <v>28.5</v>
      </c>
      <c r="G35" s="320">
        <v>0</v>
      </c>
      <c r="H35" s="320">
        <v>0</v>
      </c>
      <c r="I35" s="320">
        <v>343.08</v>
      </c>
      <c r="J35" s="320">
        <v>244.5</v>
      </c>
    </row>
    <row r="36" spans="1:10" ht="22.5" customHeight="1" x14ac:dyDescent="0.25">
      <c r="A36" s="450" t="s">
        <v>223</v>
      </c>
      <c r="B36" s="397">
        <v>67825</v>
      </c>
      <c r="C36" s="398">
        <v>163.38869149000001</v>
      </c>
      <c r="D36" s="398">
        <v>127</v>
      </c>
      <c r="E36" s="398">
        <v>50.929185404000002</v>
      </c>
      <c r="F36" s="398">
        <v>42</v>
      </c>
      <c r="G36" s="398">
        <v>11.425093992000001</v>
      </c>
      <c r="H36" s="398">
        <v>0</v>
      </c>
      <c r="I36" s="398">
        <v>225.74297088</v>
      </c>
      <c r="J36" s="398">
        <v>182</v>
      </c>
    </row>
    <row r="37" spans="1:10" ht="22.5" customHeight="1" x14ac:dyDescent="0.25">
      <c r="A37" s="314">
        <v>2012</v>
      </c>
      <c r="B37" s="331">
        <v>1472545</v>
      </c>
      <c r="C37" s="332">
        <v>98.312003791999999</v>
      </c>
      <c r="D37" s="332">
        <v>70</v>
      </c>
      <c r="E37" s="332">
        <v>36.574263604999999</v>
      </c>
      <c r="F37" s="332">
        <v>29</v>
      </c>
      <c r="G37" s="332">
        <v>32.548931271999997</v>
      </c>
      <c r="H37" s="332">
        <v>0</v>
      </c>
      <c r="I37" s="332">
        <v>167.2863213</v>
      </c>
      <c r="J37" s="332">
        <v>139</v>
      </c>
    </row>
    <row r="38" spans="1:10" ht="22.5" customHeight="1" x14ac:dyDescent="0.25">
      <c r="A38" s="317" t="s">
        <v>27</v>
      </c>
      <c r="B38" s="331">
        <v>347488</v>
      </c>
      <c r="C38" s="332">
        <v>101.00652109000001</v>
      </c>
      <c r="D38" s="332">
        <v>85</v>
      </c>
      <c r="E38" s="332">
        <v>43.600446634000001</v>
      </c>
      <c r="F38" s="332">
        <v>38</v>
      </c>
      <c r="G38" s="332">
        <v>20.990143544999999</v>
      </c>
      <c r="H38" s="332">
        <v>0</v>
      </c>
      <c r="I38" s="332">
        <v>165.59711127</v>
      </c>
      <c r="J38" s="332">
        <v>147</v>
      </c>
    </row>
    <row r="39" spans="1:10" x14ac:dyDescent="0.25">
      <c r="A39" s="226" t="s">
        <v>146</v>
      </c>
      <c r="B39" s="315">
        <v>4731</v>
      </c>
      <c r="C39" s="316">
        <v>83.651659269000007</v>
      </c>
      <c r="D39" s="316">
        <v>37</v>
      </c>
      <c r="E39" s="316">
        <v>21.231240752000001</v>
      </c>
      <c r="F39" s="316">
        <v>14</v>
      </c>
      <c r="G39" s="316">
        <v>130.60473472999999</v>
      </c>
      <c r="H39" s="316">
        <v>101</v>
      </c>
      <c r="I39" s="316">
        <v>235.48763475000001</v>
      </c>
      <c r="J39" s="316">
        <v>176</v>
      </c>
    </row>
    <row r="40" spans="1:10" x14ac:dyDescent="0.25">
      <c r="A40" s="226" t="s">
        <v>145</v>
      </c>
      <c r="B40" s="315">
        <v>124</v>
      </c>
      <c r="C40" s="316">
        <v>1154.5</v>
      </c>
      <c r="D40" s="316">
        <v>161</v>
      </c>
      <c r="E40" s="316">
        <v>17.903225805999998</v>
      </c>
      <c r="F40" s="316">
        <v>14</v>
      </c>
      <c r="G40" s="316">
        <v>212.42741935000001</v>
      </c>
      <c r="H40" s="316">
        <v>181</v>
      </c>
      <c r="I40" s="316">
        <v>1384.8306451999999</v>
      </c>
      <c r="J40" s="316">
        <v>442.5</v>
      </c>
    </row>
    <row r="41" spans="1:10" x14ac:dyDescent="0.25">
      <c r="A41" s="226" t="s">
        <v>76</v>
      </c>
      <c r="B41" s="315">
        <v>1122</v>
      </c>
      <c r="C41" s="316">
        <v>44.614081996000003</v>
      </c>
      <c r="D41" s="316">
        <v>11</v>
      </c>
      <c r="E41" s="316">
        <v>15.041889483</v>
      </c>
      <c r="F41" s="316">
        <v>7</v>
      </c>
      <c r="G41" s="316">
        <v>135.93939394</v>
      </c>
      <c r="H41" s="316">
        <v>115</v>
      </c>
      <c r="I41" s="316">
        <v>195.59536542000001</v>
      </c>
      <c r="J41" s="316">
        <v>163</v>
      </c>
    </row>
    <row r="42" spans="1:10" x14ac:dyDescent="0.25">
      <c r="A42" s="226" t="s">
        <v>144</v>
      </c>
      <c r="B42" s="315">
        <v>29958</v>
      </c>
      <c r="C42" s="316">
        <v>34.892015487999998</v>
      </c>
      <c r="D42" s="316">
        <v>1</v>
      </c>
      <c r="E42" s="316">
        <v>17.537552573999999</v>
      </c>
      <c r="F42" s="316">
        <v>15</v>
      </c>
      <c r="G42" s="316">
        <v>36.533446826000002</v>
      </c>
      <c r="H42" s="316">
        <v>6</v>
      </c>
      <c r="I42" s="316">
        <v>88.963014888000004</v>
      </c>
      <c r="J42" s="316">
        <v>45</v>
      </c>
    </row>
    <row r="43" spans="1:10" x14ac:dyDescent="0.25">
      <c r="A43" s="226" t="s">
        <v>143</v>
      </c>
      <c r="B43" s="315">
        <v>1010</v>
      </c>
      <c r="C43" s="316">
        <v>34.531683168000001</v>
      </c>
      <c r="D43" s="316">
        <v>1</v>
      </c>
      <c r="E43" s="316">
        <v>22.309900989999999</v>
      </c>
      <c r="F43" s="316">
        <v>14</v>
      </c>
      <c r="G43" s="316">
        <v>74.947524752000007</v>
      </c>
      <c r="H43" s="316">
        <v>35</v>
      </c>
      <c r="I43" s="316">
        <v>131.78910891000001</v>
      </c>
      <c r="J43" s="316">
        <v>80</v>
      </c>
    </row>
    <row r="44" spans="1:10" x14ac:dyDescent="0.25">
      <c r="A44" s="226" t="s">
        <v>71</v>
      </c>
      <c r="B44" s="315">
        <v>4809</v>
      </c>
      <c r="C44" s="316">
        <v>65.335412767999998</v>
      </c>
      <c r="D44" s="316">
        <v>42</v>
      </c>
      <c r="E44" s="316">
        <v>21.938656685000002</v>
      </c>
      <c r="F44" s="316">
        <v>16</v>
      </c>
      <c r="G44" s="316">
        <v>61.539613224999997</v>
      </c>
      <c r="H44" s="316">
        <v>14</v>
      </c>
      <c r="I44" s="316">
        <v>148.81368268</v>
      </c>
      <c r="J44" s="316">
        <v>102</v>
      </c>
    </row>
    <row r="45" spans="1:10" x14ac:dyDescent="0.25">
      <c r="A45" s="226" t="s">
        <v>142</v>
      </c>
      <c r="B45" s="315">
        <v>1037</v>
      </c>
      <c r="C45" s="316">
        <v>21.066538091000002</v>
      </c>
      <c r="D45" s="316">
        <v>1</v>
      </c>
      <c r="E45" s="316">
        <v>15.099324976</v>
      </c>
      <c r="F45" s="316">
        <v>13</v>
      </c>
      <c r="G45" s="316">
        <v>74.210221794000006</v>
      </c>
      <c r="H45" s="316">
        <v>40</v>
      </c>
      <c r="I45" s="316">
        <v>110.37608486000001</v>
      </c>
      <c r="J45" s="316">
        <v>67</v>
      </c>
    </row>
    <row r="46" spans="1:10" x14ac:dyDescent="0.25">
      <c r="A46" s="226" t="s">
        <v>75</v>
      </c>
      <c r="B46" s="315">
        <v>2294</v>
      </c>
      <c r="C46" s="316">
        <v>25.209677418999998</v>
      </c>
      <c r="D46" s="316">
        <v>1</v>
      </c>
      <c r="E46" s="316">
        <v>14.918918918999999</v>
      </c>
      <c r="F46" s="316">
        <v>12</v>
      </c>
      <c r="G46" s="316">
        <v>68.187881430000004</v>
      </c>
      <c r="H46" s="316">
        <v>33</v>
      </c>
      <c r="I46" s="316">
        <v>108.31647777000001</v>
      </c>
      <c r="J46" s="316">
        <v>66.5</v>
      </c>
    </row>
    <row r="47" spans="1:10" x14ac:dyDescent="0.25">
      <c r="A47" s="226" t="s">
        <v>141</v>
      </c>
      <c r="B47" s="319">
        <v>4574</v>
      </c>
      <c r="C47" s="320">
        <v>143.83930914000001</v>
      </c>
      <c r="D47" s="320">
        <v>38</v>
      </c>
      <c r="E47" s="320">
        <v>22.942938346999998</v>
      </c>
      <c r="F47" s="320">
        <v>14</v>
      </c>
      <c r="G47" s="320">
        <v>89.264101443000001</v>
      </c>
      <c r="H47" s="320">
        <v>38</v>
      </c>
      <c r="I47" s="320">
        <v>256.04634893000002</v>
      </c>
      <c r="J47" s="320">
        <v>141</v>
      </c>
    </row>
    <row r="48" spans="1:10" x14ac:dyDescent="0.25">
      <c r="A48" s="226" t="s">
        <v>140</v>
      </c>
      <c r="B48" s="321">
        <v>4387</v>
      </c>
      <c r="C48" s="229">
        <v>593.48438567999995</v>
      </c>
      <c r="D48" s="229">
        <v>297</v>
      </c>
      <c r="E48" s="229">
        <v>33.085707773000003</v>
      </c>
      <c r="F48" s="229">
        <v>23</v>
      </c>
      <c r="G48" s="229">
        <v>96.093002052000003</v>
      </c>
      <c r="H48" s="229">
        <v>42</v>
      </c>
      <c r="I48" s="229">
        <v>722.66309550999995</v>
      </c>
      <c r="J48" s="229">
        <v>436</v>
      </c>
    </row>
    <row r="49" spans="1:10" x14ac:dyDescent="0.25">
      <c r="A49" s="226" t="s">
        <v>139</v>
      </c>
      <c r="B49" s="321">
        <v>200510</v>
      </c>
      <c r="C49" s="229">
        <v>95.187177696999996</v>
      </c>
      <c r="D49" s="229">
        <v>85</v>
      </c>
      <c r="E49" s="229">
        <v>47.641434341999997</v>
      </c>
      <c r="F49" s="229">
        <v>44</v>
      </c>
      <c r="G49" s="229">
        <v>12.531918608</v>
      </c>
      <c r="H49" s="229">
        <v>0</v>
      </c>
      <c r="I49" s="229">
        <v>155.36053064999999</v>
      </c>
      <c r="J49" s="229">
        <v>142</v>
      </c>
    </row>
    <row r="50" spans="1:10" x14ac:dyDescent="0.25">
      <c r="A50" s="225" t="s">
        <v>40</v>
      </c>
      <c r="B50" s="315">
        <v>92923</v>
      </c>
      <c r="C50" s="316">
        <v>114.97274087</v>
      </c>
      <c r="D50" s="316">
        <v>125</v>
      </c>
      <c r="E50" s="316">
        <v>48.666713299999998</v>
      </c>
      <c r="F50" s="316">
        <v>40</v>
      </c>
      <c r="G50" s="316">
        <v>15.656995577</v>
      </c>
      <c r="H50" s="316">
        <v>0</v>
      </c>
      <c r="I50" s="316">
        <v>179.29644974999999</v>
      </c>
      <c r="J50" s="316">
        <v>182</v>
      </c>
    </row>
    <row r="51" spans="1:10" x14ac:dyDescent="0.25">
      <c r="A51" s="449" t="s">
        <v>138</v>
      </c>
      <c r="B51" s="315">
        <v>9</v>
      </c>
      <c r="C51" s="316">
        <v>489.55555556000002</v>
      </c>
      <c r="D51" s="316">
        <v>259</v>
      </c>
      <c r="E51" s="316">
        <v>317</v>
      </c>
      <c r="F51" s="316">
        <v>35</v>
      </c>
      <c r="G51" s="316">
        <v>6</v>
      </c>
      <c r="H51" s="316">
        <v>0</v>
      </c>
      <c r="I51" s="316">
        <v>812.55555556000002</v>
      </c>
      <c r="J51" s="316">
        <v>399</v>
      </c>
    </row>
    <row r="52" spans="1:10" ht="22.5" customHeight="1" x14ac:dyDescent="0.25">
      <c r="A52" s="317" t="s">
        <v>26</v>
      </c>
      <c r="B52" s="331">
        <v>1051974</v>
      </c>
      <c r="C52" s="332">
        <v>91.644201557000002</v>
      </c>
      <c r="D52" s="332">
        <v>58</v>
      </c>
      <c r="E52" s="332">
        <v>33.220147076000003</v>
      </c>
      <c r="F52" s="332">
        <v>25</v>
      </c>
      <c r="G52" s="332">
        <v>37.763768876</v>
      </c>
      <c r="H52" s="332">
        <v>0</v>
      </c>
      <c r="I52" s="332">
        <v>162.52389413</v>
      </c>
      <c r="J52" s="332">
        <v>131</v>
      </c>
    </row>
    <row r="53" spans="1:10" x14ac:dyDescent="0.25">
      <c r="A53" s="226" t="s">
        <v>146</v>
      </c>
      <c r="B53" s="315">
        <v>33615</v>
      </c>
      <c r="C53" s="316">
        <v>58.854796966000002</v>
      </c>
      <c r="D53" s="316">
        <v>11</v>
      </c>
      <c r="E53" s="316">
        <v>15.224304626</v>
      </c>
      <c r="F53" s="316">
        <v>9</v>
      </c>
      <c r="G53" s="316">
        <v>126.58729734000001</v>
      </c>
      <c r="H53" s="316">
        <v>100</v>
      </c>
      <c r="I53" s="316">
        <v>200.66639893000001</v>
      </c>
      <c r="J53" s="316">
        <v>154</v>
      </c>
    </row>
    <row r="54" spans="1:10" x14ac:dyDescent="0.25">
      <c r="A54" s="226" t="s">
        <v>145</v>
      </c>
      <c r="B54" s="315">
        <v>9029</v>
      </c>
      <c r="C54" s="316">
        <v>1216.3013622999999</v>
      </c>
      <c r="D54" s="316">
        <v>109</v>
      </c>
      <c r="E54" s="316">
        <v>20.348543582000001</v>
      </c>
      <c r="F54" s="316">
        <v>13</v>
      </c>
      <c r="G54" s="316">
        <v>190.56318529000001</v>
      </c>
      <c r="H54" s="316">
        <v>172</v>
      </c>
      <c r="I54" s="316">
        <v>1427.2130912</v>
      </c>
      <c r="J54" s="316">
        <v>331</v>
      </c>
    </row>
    <row r="55" spans="1:10" x14ac:dyDescent="0.25">
      <c r="A55" s="226" t="s">
        <v>76</v>
      </c>
      <c r="B55" s="315">
        <v>12060</v>
      </c>
      <c r="C55" s="316">
        <v>44.47238806</v>
      </c>
      <c r="D55" s="316">
        <v>7</v>
      </c>
      <c r="E55" s="316">
        <v>9.8046434494000003</v>
      </c>
      <c r="F55" s="316">
        <v>1</v>
      </c>
      <c r="G55" s="316">
        <v>131.56940298999999</v>
      </c>
      <c r="H55" s="316">
        <v>113</v>
      </c>
      <c r="I55" s="316">
        <v>185.84643449000001</v>
      </c>
      <c r="J55" s="316">
        <v>154</v>
      </c>
    </row>
    <row r="56" spans="1:10" x14ac:dyDescent="0.25">
      <c r="A56" s="226" t="s">
        <v>144</v>
      </c>
      <c r="B56" s="315">
        <v>135011</v>
      </c>
      <c r="C56" s="316">
        <v>34.982371807</v>
      </c>
      <c r="D56" s="316">
        <v>2</v>
      </c>
      <c r="E56" s="316">
        <v>13.939560480000001</v>
      </c>
      <c r="F56" s="316">
        <v>12</v>
      </c>
      <c r="G56" s="316">
        <v>43.025131285999997</v>
      </c>
      <c r="H56" s="316">
        <v>10</v>
      </c>
      <c r="I56" s="316">
        <v>91.947063572999994</v>
      </c>
      <c r="J56" s="316">
        <v>47</v>
      </c>
    </row>
    <row r="57" spans="1:10" x14ac:dyDescent="0.25">
      <c r="A57" s="226" t="s">
        <v>143</v>
      </c>
      <c r="B57" s="315">
        <v>6520</v>
      </c>
      <c r="C57" s="316">
        <v>36.394785276</v>
      </c>
      <c r="D57" s="316">
        <v>1</v>
      </c>
      <c r="E57" s="316">
        <v>17.863343558</v>
      </c>
      <c r="F57" s="316">
        <v>15</v>
      </c>
      <c r="G57" s="316">
        <v>64.914877301000004</v>
      </c>
      <c r="H57" s="316">
        <v>28</v>
      </c>
      <c r="I57" s="316">
        <v>119.17300613</v>
      </c>
      <c r="J57" s="316">
        <v>71</v>
      </c>
    </row>
    <row r="58" spans="1:10" x14ac:dyDescent="0.25">
      <c r="A58" s="226" t="s">
        <v>71</v>
      </c>
      <c r="B58" s="315">
        <v>60141</v>
      </c>
      <c r="C58" s="316">
        <v>47.121414676000001</v>
      </c>
      <c r="D58" s="316">
        <v>1</v>
      </c>
      <c r="E58" s="316">
        <v>20.472389883999998</v>
      </c>
      <c r="F58" s="316">
        <v>15</v>
      </c>
      <c r="G58" s="316">
        <v>47.680401058000001</v>
      </c>
      <c r="H58" s="316">
        <v>1</v>
      </c>
      <c r="I58" s="316">
        <v>115.27420562</v>
      </c>
      <c r="J58" s="316">
        <v>65</v>
      </c>
    </row>
    <row r="59" spans="1:10" x14ac:dyDescent="0.25">
      <c r="A59" s="226" t="s">
        <v>142</v>
      </c>
      <c r="B59" s="315">
        <v>12522</v>
      </c>
      <c r="C59" s="316">
        <v>24.173055422000001</v>
      </c>
      <c r="D59" s="316">
        <v>1</v>
      </c>
      <c r="E59" s="316">
        <v>15.903689505999999</v>
      </c>
      <c r="F59" s="316">
        <v>13</v>
      </c>
      <c r="G59" s="316">
        <v>72.248842038000006</v>
      </c>
      <c r="H59" s="316">
        <v>38</v>
      </c>
      <c r="I59" s="316">
        <v>112.32558697</v>
      </c>
      <c r="J59" s="316">
        <v>70</v>
      </c>
    </row>
    <row r="60" spans="1:10" x14ac:dyDescent="0.25">
      <c r="A60" s="226" t="s">
        <v>75</v>
      </c>
      <c r="B60" s="315">
        <v>19858</v>
      </c>
      <c r="C60" s="316">
        <v>37.170309195000002</v>
      </c>
      <c r="D60" s="316">
        <v>2</v>
      </c>
      <c r="E60" s="316">
        <v>12.942189546</v>
      </c>
      <c r="F60" s="316">
        <v>8</v>
      </c>
      <c r="G60" s="316">
        <v>75.371638634000007</v>
      </c>
      <c r="H60" s="316">
        <v>38</v>
      </c>
      <c r="I60" s="316">
        <v>125.48413738000001</v>
      </c>
      <c r="J60" s="316">
        <v>70</v>
      </c>
    </row>
    <row r="61" spans="1:10" x14ac:dyDescent="0.25">
      <c r="A61" s="226" t="s">
        <v>141</v>
      </c>
      <c r="B61" s="315">
        <v>32097</v>
      </c>
      <c r="C61" s="316">
        <v>110.69118609</v>
      </c>
      <c r="D61" s="316">
        <v>23</v>
      </c>
      <c r="E61" s="316">
        <v>21.959684706000001</v>
      </c>
      <c r="F61" s="316">
        <v>12</v>
      </c>
      <c r="G61" s="316">
        <v>77.132317662000005</v>
      </c>
      <c r="H61" s="316">
        <v>31</v>
      </c>
      <c r="I61" s="316">
        <v>209.78318845999999</v>
      </c>
      <c r="J61" s="316">
        <v>108</v>
      </c>
    </row>
    <row r="62" spans="1:10" x14ac:dyDescent="0.25">
      <c r="A62" s="226" t="s">
        <v>140</v>
      </c>
      <c r="B62" s="319">
        <v>9273</v>
      </c>
      <c r="C62" s="320">
        <v>375.56044429999997</v>
      </c>
      <c r="D62" s="320">
        <v>144</v>
      </c>
      <c r="E62" s="320">
        <v>27.905963549999999</v>
      </c>
      <c r="F62" s="320">
        <v>17</v>
      </c>
      <c r="G62" s="320">
        <v>109.4303893</v>
      </c>
      <c r="H62" s="320">
        <v>42</v>
      </c>
      <c r="I62" s="320">
        <v>512.89679715</v>
      </c>
      <c r="J62" s="320">
        <v>263</v>
      </c>
    </row>
    <row r="63" spans="1:10" x14ac:dyDescent="0.25">
      <c r="A63" s="226" t="s">
        <v>139</v>
      </c>
      <c r="B63" s="319">
        <v>337233</v>
      </c>
      <c r="C63" s="320">
        <v>75.000456659999998</v>
      </c>
      <c r="D63" s="320">
        <v>53</v>
      </c>
      <c r="E63" s="320">
        <v>33.628434939999998</v>
      </c>
      <c r="F63" s="320">
        <v>27</v>
      </c>
      <c r="G63" s="320">
        <v>26.435043427</v>
      </c>
      <c r="H63" s="320">
        <v>0</v>
      </c>
      <c r="I63" s="320">
        <v>134.84722432000001</v>
      </c>
      <c r="J63" s="320">
        <v>119</v>
      </c>
    </row>
    <row r="64" spans="1:10" x14ac:dyDescent="0.25">
      <c r="A64" s="225" t="s">
        <v>40</v>
      </c>
      <c r="B64" s="315">
        <v>384586</v>
      </c>
      <c r="C64" s="316">
        <v>108.51502395</v>
      </c>
      <c r="D64" s="316">
        <v>110</v>
      </c>
      <c r="E64" s="316">
        <v>47.168599481000001</v>
      </c>
      <c r="F64" s="316">
        <v>39</v>
      </c>
      <c r="G64" s="316">
        <v>21.470997384</v>
      </c>
      <c r="H64" s="316">
        <v>0</v>
      </c>
      <c r="I64" s="316">
        <v>177.05964856</v>
      </c>
      <c r="J64" s="316">
        <v>174</v>
      </c>
    </row>
    <row r="65" spans="1:10" x14ac:dyDescent="0.25">
      <c r="A65" s="227" t="s">
        <v>138</v>
      </c>
      <c r="B65" s="315">
        <v>29</v>
      </c>
      <c r="C65" s="316">
        <v>485.93103447999999</v>
      </c>
      <c r="D65" s="316">
        <v>295</v>
      </c>
      <c r="E65" s="316">
        <v>87.482758621000002</v>
      </c>
      <c r="F65" s="316">
        <v>28</v>
      </c>
      <c r="G65" s="316">
        <v>6.3103448275999998</v>
      </c>
      <c r="H65" s="316">
        <v>0</v>
      </c>
      <c r="I65" s="316">
        <v>579.72413792999998</v>
      </c>
      <c r="J65" s="316">
        <v>337</v>
      </c>
    </row>
    <row r="66" spans="1:10" s="401" customFormat="1" ht="22.5" customHeight="1" x14ac:dyDescent="0.25">
      <c r="A66" s="450" t="s">
        <v>330</v>
      </c>
      <c r="B66" s="397">
        <v>73083</v>
      </c>
      <c r="C66" s="398">
        <v>181.47811393000001</v>
      </c>
      <c r="D66" s="398">
        <v>144</v>
      </c>
      <c r="E66" s="398">
        <v>51.446793372000002</v>
      </c>
      <c r="F66" s="398">
        <v>41</v>
      </c>
      <c r="G66" s="398">
        <v>12.44393361</v>
      </c>
      <c r="H66" s="398">
        <v>0</v>
      </c>
      <c r="I66" s="398">
        <v>243.86951822</v>
      </c>
      <c r="J66" s="398">
        <v>194</v>
      </c>
    </row>
    <row r="67" spans="1:10" ht="22.5" customHeight="1" x14ac:dyDescent="0.25">
      <c r="A67" s="314" t="s">
        <v>324</v>
      </c>
      <c r="B67" s="331">
        <v>1410201</v>
      </c>
      <c r="C67" s="332">
        <v>99.147705893999998</v>
      </c>
      <c r="D67" s="332">
        <v>72</v>
      </c>
      <c r="E67" s="332">
        <v>35.616645429000002</v>
      </c>
      <c r="F67" s="332">
        <v>28</v>
      </c>
      <c r="G67" s="332">
        <v>30.881445977999999</v>
      </c>
      <c r="H67" s="332">
        <v>0</v>
      </c>
      <c r="I67" s="332">
        <v>165.6457973</v>
      </c>
      <c r="J67" s="332">
        <v>141</v>
      </c>
    </row>
    <row r="68" spans="1:10" ht="22.5" customHeight="1" x14ac:dyDescent="0.25">
      <c r="A68" s="317" t="s">
        <v>27</v>
      </c>
      <c r="B68" s="331">
        <v>337288</v>
      </c>
      <c r="C68" s="332">
        <v>98.974268280999993</v>
      </c>
      <c r="D68" s="332">
        <v>87</v>
      </c>
      <c r="E68" s="332">
        <v>41.585733853999997</v>
      </c>
      <c r="F68" s="332">
        <v>35</v>
      </c>
      <c r="G68" s="332">
        <v>20.101195418</v>
      </c>
      <c r="H68" s="332">
        <v>0</v>
      </c>
      <c r="I68" s="332">
        <v>160.66119755</v>
      </c>
      <c r="J68" s="332">
        <v>145</v>
      </c>
    </row>
    <row r="69" spans="1:10" x14ac:dyDescent="0.25">
      <c r="A69" s="226" t="s">
        <v>146</v>
      </c>
      <c r="B69" s="315">
        <v>4056</v>
      </c>
      <c r="C69" s="316">
        <v>84.825936884000001</v>
      </c>
      <c r="D69" s="316">
        <v>32</v>
      </c>
      <c r="E69" s="316">
        <v>23.04857002</v>
      </c>
      <c r="F69" s="316">
        <v>16</v>
      </c>
      <c r="G69" s="316">
        <v>121.1392998</v>
      </c>
      <c r="H69" s="316">
        <v>90</v>
      </c>
      <c r="I69" s="316">
        <v>229.01380671000001</v>
      </c>
      <c r="J69" s="316">
        <v>168</v>
      </c>
    </row>
    <row r="70" spans="1:10" x14ac:dyDescent="0.25">
      <c r="A70" s="226" t="s">
        <v>145</v>
      </c>
      <c r="B70" s="315">
        <v>98</v>
      </c>
      <c r="C70" s="316">
        <v>2037.9795918</v>
      </c>
      <c r="D70" s="316">
        <v>212.5</v>
      </c>
      <c r="E70" s="316">
        <v>27.336734694</v>
      </c>
      <c r="F70" s="316">
        <v>16</v>
      </c>
      <c r="G70" s="316">
        <v>221.86734694</v>
      </c>
      <c r="H70" s="316">
        <v>215.5</v>
      </c>
      <c r="I70" s="316">
        <v>2287.1836735000002</v>
      </c>
      <c r="J70" s="316">
        <v>502</v>
      </c>
    </row>
    <row r="71" spans="1:10" x14ac:dyDescent="0.25">
      <c r="A71" s="226" t="s">
        <v>76</v>
      </c>
      <c r="B71" s="315">
        <v>866</v>
      </c>
      <c r="C71" s="316">
        <v>39.657043880000003</v>
      </c>
      <c r="D71" s="316">
        <v>12</v>
      </c>
      <c r="E71" s="316">
        <v>13.163972286</v>
      </c>
      <c r="F71" s="316">
        <v>8</v>
      </c>
      <c r="G71" s="316">
        <v>127.86258660999999</v>
      </c>
      <c r="H71" s="316">
        <v>111.5</v>
      </c>
      <c r="I71" s="316">
        <v>180.68360276999999</v>
      </c>
      <c r="J71" s="316">
        <v>163</v>
      </c>
    </row>
    <row r="72" spans="1:10" x14ac:dyDescent="0.25">
      <c r="A72" s="226" t="s">
        <v>144</v>
      </c>
      <c r="B72" s="315">
        <v>30016</v>
      </c>
      <c r="C72" s="316">
        <v>34.180736940000003</v>
      </c>
      <c r="D72" s="316">
        <v>1</v>
      </c>
      <c r="E72" s="316">
        <v>18.502965085</v>
      </c>
      <c r="F72" s="316">
        <v>16</v>
      </c>
      <c r="G72" s="316">
        <v>34.192830489999999</v>
      </c>
      <c r="H72" s="316">
        <v>4</v>
      </c>
      <c r="I72" s="316">
        <v>86.876532515999997</v>
      </c>
      <c r="J72" s="316">
        <v>45</v>
      </c>
    </row>
    <row r="73" spans="1:10" x14ac:dyDescent="0.25">
      <c r="A73" s="226" t="s">
        <v>143</v>
      </c>
      <c r="B73" s="315">
        <v>764</v>
      </c>
      <c r="C73" s="316">
        <v>31.287958114999999</v>
      </c>
      <c r="D73" s="316">
        <v>1</v>
      </c>
      <c r="E73" s="316">
        <v>18.435863873999999</v>
      </c>
      <c r="F73" s="316">
        <v>16</v>
      </c>
      <c r="G73" s="316">
        <v>86.616492147000002</v>
      </c>
      <c r="H73" s="316">
        <v>55</v>
      </c>
      <c r="I73" s="316">
        <v>136.34031414</v>
      </c>
      <c r="J73" s="316">
        <v>105</v>
      </c>
    </row>
    <row r="74" spans="1:10" x14ac:dyDescent="0.25">
      <c r="A74" s="226" t="s">
        <v>71</v>
      </c>
      <c r="B74" s="315">
        <v>4598</v>
      </c>
      <c r="C74" s="316">
        <v>74.024575902999999</v>
      </c>
      <c r="D74" s="316">
        <v>47</v>
      </c>
      <c r="E74" s="316">
        <v>24.624836886000001</v>
      </c>
      <c r="F74" s="316">
        <v>17</v>
      </c>
      <c r="G74" s="316">
        <v>61.700521965999997</v>
      </c>
      <c r="H74" s="316">
        <v>15</v>
      </c>
      <c r="I74" s="316">
        <v>160.34993474999999</v>
      </c>
      <c r="J74" s="316">
        <v>112</v>
      </c>
    </row>
    <row r="75" spans="1:10" x14ac:dyDescent="0.25">
      <c r="A75" s="226" t="s">
        <v>142</v>
      </c>
      <c r="B75" s="319">
        <v>929</v>
      </c>
      <c r="C75" s="320">
        <v>21.692142088000001</v>
      </c>
      <c r="D75" s="320">
        <v>1</v>
      </c>
      <c r="E75" s="320">
        <v>16.567276641999999</v>
      </c>
      <c r="F75" s="320">
        <v>15</v>
      </c>
      <c r="G75" s="320">
        <v>64.324004306000006</v>
      </c>
      <c r="H75" s="320">
        <v>31</v>
      </c>
      <c r="I75" s="320">
        <v>102.58342304</v>
      </c>
      <c r="J75" s="320">
        <v>67</v>
      </c>
    </row>
    <row r="76" spans="1:10" x14ac:dyDescent="0.25">
      <c r="A76" s="226" t="s">
        <v>75</v>
      </c>
      <c r="B76" s="321">
        <v>2037</v>
      </c>
      <c r="C76" s="229">
        <v>28.788414334999999</v>
      </c>
      <c r="D76" s="229">
        <v>1</v>
      </c>
      <c r="E76" s="229">
        <v>16.329896906999998</v>
      </c>
      <c r="F76" s="229">
        <v>14</v>
      </c>
      <c r="G76" s="229">
        <v>61.297005400000003</v>
      </c>
      <c r="H76" s="229">
        <v>24</v>
      </c>
      <c r="I76" s="229">
        <v>106.41531664</v>
      </c>
      <c r="J76" s="229">
        <v>65</v>
      </c>
    </row>
    <row r="77" spans="1:10" x14ac:dyDescent="0.25">
      <c r="A77" s="226" t="s">
        <v>141</v>
      </c>
      <c r="B77" s="321">
        <v>4267</v>
      </c>
      <c r="C77" s="229">
        <v>142.76822122999999</v>
      </c>
      <c r="D77" s="229">
        <v>41</v>
      </c>
      <c r="E77" s="229">
        <v>21.994375438999999</v>
      </c>
      <c r="F77" s="229">
        <v>15</v>
      </c>
      <c r="G77" s="229">
        <v>82.463323177999996</v>
      </c>
      <c r="H77" s="229">
        <v>31</v>
      </c>
      <c r="I77" s="229">
        <v>247.22591985</v>
      </c>
      <c r="J77" s="229">
        <v>129</v>
      </c>
    </row>
    <row r="78" spans="1:10" x14ac:dyDescent="0.25">
      <c r="A78" s="226" t="s">
        <v>140</v>
      </c>
      <c r="B78" s="315">
        <v>4059</v>
      </c>
      <c r="C78" s="316">
        <v>581.05567873999996</v>
      </c>
      <c r="D78" s="316">
        <v>302</v>
      </c>
      <c r="E78" s="316">
        <v>34.203744765000003</v>
      </c>
      <c r="F78" s="316">
        <v>26</v>
      </c>
      <c r="G78" s="316">
        <v>82.908844543000001</v>
      </c>
      <c r="H78" s="316">
        <v>28</v>
      </c>
      <c r="I78" s="316">
        <v>698.16826805000005</v>
      </c>
      <c r="J78" s="316">
        <v>428</v>
      </c>
    </row>
    <row r="79" spans="1:10" x14ac:dyDescent="0.25">
      <c r="A79" s="226" t="s">
        <v>139</v>
      </c>
      <c r="B79" s="315">
        <v>190485</v>
      </c>
      <c r="C79" s="316">
        <v>88.156820746999998</v>
      </c>
      <c r="D79" s="316">
        <v>78</v>
      </c>
      <c r="E79" s="316">
        <v>44.203354595</v>
      </c>
      <c r="F79" s="316">
        <v>41</v>
      </c>
      <c r="G79" s="316">
        <v>13.391810379000001</v>
      </c>
      <c r="H79" s="316">
        <v>0</v>
      </c>
      <c r="I79" s="316">
        <v>145.75198571999999</v>
      </c>
      <c r="J79" s="316">
        <v>137</v>
      </c>
    </row>
    <row r="80" spans="1:10" x14ac:dyDescent="0.25">
      <c r="A80" s="225" t="s">
        <v>40</v>
      </c>
      <c r="B80" s="315">
        <v>95113</v>
      </c>
      <c r="C80" s="316">
        <v>121.70190195000001</v>
      </c>
      <c r="D80" s="316">
        <v>134</v>
      </c>
      <c r="E80" s="316">
        <v>47.67693165</v>
      </c>
      <c r="F80" s="316">
        <v>36</v>
      </c>
      <c r="G80" s="316">
        <v>14.255853564000001</v>
      </c>
      <c r="H80" s="316">
        <v>0</v>
      </c>
      <c r="I80" s="316">
        <v>183.63468716</v>
      </c>
      <c r="J80" s="316">
        <v>186</v>
      </c>
    </row>
    <row r="81" spans="1:10" x14ac:dyDescent="0.25">
      <c r="A81" s="449" t="s">
        <v>138</v>
      </c>
      <c r="B81" s="315">
        <v>0</v>
      </c>
      <c r="C81" s="316" t="s">
        <v>224</v>
      </c>
      <c r="D81" s="316" t="s">
        <v>224</v>
      </c>
      <c r="E81" s="316" t="s">
        <v>224</v>
      </c>
      <c r="F81" s="316" t="s">
        <v>224</v>
      </c>
      <c r="G81" s="316" t="s">
        <v>224</v>
      </c>
      <c r="H81" s="316" t="s">
        <v>224</v>
      </c>
      <c r="I81" s="316" t="s">
        <v>224</v>
      </c>
      <c r="J81" s="316" t="s">
        <v>224</v>
      </c>
    </row>
    <row r="82" spans="1:10" ht="22.5" customHeight="1" x14ac:dyDescent="0.25">
      <c r="A82" s="317" t="s">
        <v>26</v>
      </c>
      <c r="B82" s="331">
        <v>995802</v>
      </c>
      <c r="C82" s="332">
        <v>93.518516732999998</v>
      </c>
      <c r="D82" s="332">
        <v>59</v>
      </c>
      <c r="E82" s="332">
        <v>33.020442819000003</v>
      </c>
      <c r="F82" s="332">
        <v>23</v>
      </c>
      <c r="G82" s="332">
        <v>35.973364183000001</v>
      </c>
      <c r="H82" s="332">
        <v>0</v>
      </c>
      <c r="I82" s="332">
        <v>162.51232374</v>
      </c>
      <c r="J82" s="332">
        <v>133</v>
      </c>
    </row>
    <row r="83" spans="1:10" x14ac:dyDescent="0.25">
      <c r="A83" s="226" t="s">
        <v>146</v>
      </c>
      <c r="B83" s="315">
        <v>29624</v>
      </c>
      <c r="C83" s="316">
        <v>58.091446124999997</v>
      </c>
      <c r="D83" s="316">
        <v>7</v>
      </c>
      <c r="E83" s="316">
        <v>16.137084796</v>
      </c>
      <c r="F83" s="316">
        <v>9</v>
      </c>
      <c r="G83" s="316">
        <v>116.10093168</v>
      </c>
      <c r="H83" s="316">
        <v>88</v>
      </c>
      <c r="I83" s="316">
        <v>190.3294626</v>
      </c>
      <c r="J83" s="316">
        <v>139</v>
      </c>
    </row>
    <row r="84" spans="1:10" x14ac:dyDescent="0.25">
      <c r="A84" s="226" t="s">
        <v>145</v>
      </c>
      <c r="B84" s="315">
        <v>8870</v>
      </c>
      <c r="C84" s="316">
        <v>1278.5815107000001</v>
      </c>
      <c r="D84" s="316">
        <v>114</v>
      </c>
      <c r="E84" s="316">
        <v>23.02378805</v>
      </c>
      <c r="F84" s="316">
        <v>14</v>
      </c>
      <c r="G84" s="316">
        <v>181.72277338999999</v>
      </c>
      <c r="H84" s="316">
        <v>163</v>
      </c>
      <c r="I84" s="316">
        <v>1483.3280722</v>
      </c>
      <c r="J84" s="316">
        <v>335.5</v>
      </c>
    </row>
    <row r="85" spans="1:10" x14ac:dyDescent="0.25">
      <c r="A85" s="226" t="s">
        <v>76</v>
      </c>
      <c r="B85" s="315">
        <v>9735</v>
      </c>
      <c r="C85" s="316">
        <v>45.197637391000001</v>
      </c>
      <c r="D85" s="316">
        <v>6</v>
      </c>
      <c r="E85" s="316">
        <v>10.832665639</v>
      </c>
      <c r="F85" s="316">
        <v>1</v>
      </c>
      <c r="G85" s="316">
        <v>126.46646122</v>
      </c>
      <c r="H85" s="316">
        <v>108</v>
      </c>
      <c r="I85" s="316">
        <v>182.49676425000001</v>
      </c>
      <c r="J85" s="316">
        <v>148</v>
      </c>
    </row>
    <row r="86" spans="1:10" x14ac:dyDescent="0.25">
      <c r="A86" s="226" t="s">
        <v>144</v>
      </c>
      <c r="B86" s="315">
        <v>129624</v>
      </c>
      <c r="C86" s="316">
        <v>34.999444547000003</v>
      </c>
      <c r="D86" s="316">
        <v>2</v>
      </c>
      <c r="E86" s="316">
        <v>15.122940196</v>
      </c>
      <c r="F86" s="316">
        <v>13</v>
      </c>
      <c r="G86" s="316">
        <v>40.128803308000002</v>
      </c>
      <c r="H86" s="316">
        <v>8</v>
      </c>
      <c r="I86" s="316">
        <v>90.251188052000003</v>
      </c>
      <c r="J86" s="316">
        <v>47</v>
      </c>
    </row>
    <row r="87" spans="1:10" x14ac:dyDescent="0.25">
      <c r="A87" s="226" t="s">
        <v>143</v>
      </c>
      <c r="B87" s="315">
        <v>4892</v>
      </c>
      <c r="C87" s="316">
        <v>39.006132461</v>
      </c>
      <c r="D87" s="316">
        <v>1</v>
      </c>
      <c r="E87" s="316">
        <v>20.759811937999999</v>
      </c>
      <c r="F87" s="316">
        <v>16</v>
      </c>
      <c r="G87" s="316">
        <v>66.271463613999998</v>
      </c>
      <c r="H87" s="316">
        <v>30.5</v>
      </c>
      <c r="I87" s="316">
        <v>126.03740800999999</v>
      </c>
      <c r="J87" s="316">
        <v>80</v>
      </c>
    </row>
    <row r="88" spans="1:10" x14ac:dyDescent="0.25">
      <c r="A88" s="226" t="s">
        <v>71</v>
      </c>
      <c r="B88" s="315">
        <v>57371</v>
      </c>
      <c r="C88" s="316">
        <v>52.980007321000002</v>
      </c>
      <c r="D88" s="316">
        <v>5</v>
      </c>
      <c r="E88" s="316">
        <v>22.926809712000001</v>
      </c>
      <c r="F88" s="316">
        <v>17</v>
      </c>
      <c r="G88" s="316">
        <v>47.252618919</v>
      </c>
      <c r="H88" s="316">
        <v>1</v>
      </c>
      <c r="I88" s="316">
        <v>123.15943595</v>
      </c>
      <c r="J88" s="316">
        <v>73</v>
      </c>
    </row>
    <row r="89" spans="1:10" x14ac:dyDescent="0.25">
      <c r="A89" s="226" t="s">
        <v>142</v>
      </c>
      <c r="B89" s="315">
        <v>11248</v>
      </c>
      <c r="C89" s="316">
        <v>23.308499289</v>
      </c>
      <c r="D89" s="316">
        <v>1</v>
      </c>
      <c r="E89" s="316">
        <v>18.076458036999998</v>
      </c>
      <c r="F89" s="316">
        <v>15</v>
      </c>
      <c r="G89" s="316">
        <v>69.903004979000002</v>
      </c>
      <c r="H89" s="316">
        <v>35</v>
      </c>
      <c r="I89" s="316">
        <v>111.2879623</v>
      </c>
      <c r="J89" s="316">
        <v>71</v>
      </c>
    </row>
    <row r="90" spans="1:10" x14ac:dyDescent="0.25">
      <c r="A90" s="226" t="s">
        <v>75</v>
      </c>
      <c r="B90" s="319">
        <v>18844</v>
      </c>
      <c r="C90" s="320">
        <v>36.740023350000001</v>
      </c>
      <c r="D90" s="320">
        <v>2</v>
      </c>
      <c r="E90" s="320">
        <v>14.288951389999999</v>
      </c>
      <c r="F90" s="320">
        <v>10</v>
      </c>
      <c r="G90" s="320">
        <v>67.464710253000007</v>
      </c>
      <c r="H90" s="320">
        <v>31</v>
      </c>
      <c r="I90" s="320">
        <v>118.49368499000001</v>
      </c>
      <c r="J90" s="320">
        <v>67</v>
      </c>
    </row>
    <row r="91" spans="1:10" x14ac:dyDescent="0.25">
      <c r="A91" s="226" t="s">
        <v>141</v>
      </c>
      <c r="B91" s="319">
        <v>29930</v>
      </c>
      <c r="C91" s="320">
        <v>112.74022720000001</v>
      </c>
      <c r="D91" s="320">
        <v>25</v>
      </c>
      <c r="E91" s="320">
        <v>23.306481791</v>
      </c>
      <c r="F91" s="320">
        <v>14</v>
      </c>
      <c r="G91" s="320">
        <v>72.864550617999996</v>
      </c>
      <c r="H91" s="320">
        <v>28</v>
      </c>
      <c r="I91" s="320">
        <v>208.91125961</v>
      </c>
      <c r="J91" s="320">
        <v>108</v>
      </c>
    </row>
    <row r="92" spans="1:10" x14ac:dyDescent="0.25">
      <c r="A92" s="226" t="s">
        <v>140</v>
      </c>
      <c r="B92" s="315">
        <v>8591</v>
      </c>
      <c r="C92" s="316">
        <v>388.30357350999998</v>
      </c>
      <c r="D92" s="316">
        <v>159</v>
      </c>
      <c r="E92" s="316">
        <v>26.936910721</v>
      </c>
      <c r="F92" s="316">
        <v>19</v>
      </c>
      <c r="G92" s="316">
        <v>109.03678268</v>
      </c>
      <c r="H92" s="316">
        <v>42</v>
      </c>
      <c r="I92" s="316">
        <v>524.27726690999998</v>
      </c>
      <c r="J92" s="316">
        <v>284</v>
      </c>
    </row>
    <row r="93" spans="1:10" x14ac:dyDescent="0.25">
      <c r="A93" s="226" t="s">
        <v>139</v>
      </c>
      <c r="B93" s="315">
        <v>310682</v>
      </c>
      <c r="C93" s="316">
        <v>69.755241694000006</v>
      </c>
      <c r="D93" s="316">
        <v>48</v>
      </c>
      <c r="E93" s="316">
        <v>31.613035193999998</v>
      </c>
      <c r="F93" s="316">
        <v>25</v>
      </c>
      <c r="G93" s="316">
        <v>27.921633696000001</v>
      </c>
      <c r="H93" s="316">
        <v>0</v>
      </c>
      <c r="I93" s="316">
        <v>129.28991058</v>
      </c>
      <c r="J93" s="316">
        <v>113</v>
      </c>
    </row>
    <row r="94" spans="1:10" x14ac:dyDescent="0.25">
      <c r="A94" s="225" t="s">
        <v>40</v>
      </c>
      <c r="B94" s="315">
        <v>376391</v>
      </c>
      <c r="C94" s="316">
        <v>112.96889139</v>
      </c>
      <c r="D94" s="316">
        <v>124</v>
      </c>
      <c r="E94" s="316">
        <v>46.477599091999998</v>
      </c>
      <c r="F94" s="316">
        <v>35</v>
      </c>
      <c r="G94" s="316">
        <v>19.801913436</v>
      </c>
      <c r="H94" s="316">
        <v>0</v>
      </c>
      <c r="I94" s="316">
        <v>179.24840391999999</v>
      </c>
      <c r="J94" s="316">
        <v>180</v>
      </c>
    </row>
    <row r="95" spans="1:10" x14ac:dyDescent="0.25">
      <c r="A95" s="449" t="s">
        <v>138</v>
      </c>
      <c r="B95" s="318">
        <v>0</v>
      </c>
      <c r="C95" s="316" t="s">
        <v>224</v>
      </c>
      <c r="D95" s="316" t="s">
        <v>224</v>
      </c>
      <c r="E95" s="316" t="s">
        <v>224</v>
      </c>
      <c r="F95" s="316" t="s">
        <v>224</v>
      </c>
      <c r="G95" s="316" t="s">
        <v>224</v>
      </c>
      <c r="H95" s="316" t="s">
        <v>224</v>
      </c>
      <c r="I95" s="316" t="s">
        <v>224</v>
      </c>
      <c r="J95" s="316" t="s">
        <v>224</v>
      </c>
    </row>
    <row r="96" spans="1:10" s="401" customFormat="1" ht="22.5" customHeight="1" x14ac:dyDescent="0.25">
      <c r="A96" s="450" t="s">
        <v>223</v>
      </c>
      <c r="B96" s="397">
        <v>77111</v>
      </c>
      <c r="C96" s="398">
        <v>172.60099077999999</v>
      </c>
      <c r="D96" s="398">
        <v>151</v>
      </c>
      <c r="E96" s="398">
        <v>43.034547600000003</v>
      </c>
      <c r="F96" s="398">
        <v>36</v>
      </c>
      <c r="G96" s="398">
        <v>12.278481669</v>
      </c>
      <c r="H96" s="398">
        <v>0</v>
      </c>
      <c r="I96" s="398">
        <v>227.91402005</v>
      </c>
      <c r="J96" s="398">
        <v>192</v>
      </c>
    </row>
    <row r="97" spans="1:10" ht="22.5" customHeight="1" x14ac:dyDescent="0.25">
      <c r="A97" s="314">
        <v>2014</v>
      </c>
      <c r="B97" s="331">
        <v>1451179</v>
      </c>
      <c r="C97" s="332">
        <v>103.91641004</v>
      </c>
      <c r="D97" s="332">
        <v>85</v>
      </c>
      <c r="E97" s="332">
        <v>35.144486655000001</v>
      </c>
      <c r="F97" s="332">
        <v>28</v>
      </c>
      <c r="G97" s="332">
        <v>30.903172523999999</v>
      </c>
      <c r="H97" s="332">
        <v>0</v>
      </c>
      <c r="I97" s="332">
        <v>169.96406922</v>
      </c>
      <c r="J97" s="332">
        <v>149</v>
      </c>
    </row>
    <row r="98" spans="1:10" ht="22.5" customHeight="1" x14ac:dyDescent="0.25">
      <c r="A98" s="317" t="s">
        <v>27</v>
      </c>
      <c r="B98" s="331">
        <v>359622</v>
      </c>
      <c r="C98" s="332">
        <v>101.28231866</v>
      </c>
      <c r="D98" s="332">
        <v>99</v>
      </c>
      <c r="E98" s="332">
        <v>40.273734644000001</v>
      </c>
      <c r="F98" s="332">
        <v>35</v>
      </c>
      <c r="G98" s="332">
        <v>19.311093315000001</v>
      </c>
      <c r="H98" s="332">
        <v>0</v>
      </c>
      <c r="I98" s="332">
        <v>160.86714662</v>
      </c>
      <c r="J98" s="332">
        <v>150</v>
      </c>
    </row>
    <row r="99" spans="1:10" x14ac:dyDescent="0.25">
      <c r="A99" s="226" t="s">
        <v>146</v>
      </c>
      <c r="B99" s="315">
        <v>4233</v>
      </c>
      <c r="C99" s="316">
        <v>83.798488070000005</v>
      </c>
      <c r="D99" s="316">
        <v>36</v>
      </c>
      <c r="E99" s="316">
        <v>20.428065201999999</v>
      </c>
      <c r="F99" s="316">
        <v>16</v>
      </c>
      <c r="G99" s="316">
        <v>122.80368532999999</v>
      </c>
      <c r="H99" s="316">
        <v>87</v>
      </c>
      <c r="I99" s="316">
        <v>227.03023859999999</v>
      </c>
      <c r="J99" s="316">
        <v>171</v>
      </c>
    </row>
    <row r="100" spans="1:10" x14ac:dyDescent="0.25">
      <c r="A100" s="226" t="s">
        <v>145</v>
      </c>
      <c r="B100" s="315">
        <v>137</v>
      </c>
      <c r="C100" s="316">
        <v>1335.1021897999999</v>
      </c>
      <c r="D100" s="316">
        <v>212</v>
      </c>
      <c r="E100" s="316">
        <v>40.182481752000001</v>
      </c>
      <c r="F100" s="316">
        <v>16</v>
      </c>
      <c r="G100" s="316">
        <v>220.18978102</v>
      </c>
      <c r="H100" s="316">
        <v>196</v>
      </c>
      <c r="I100" s="316">
        <v>1595.4744525999999</v>
      </c>
      <c r="J100" s="316">
        <v>448</v>
      </c>
    </row>
    <row r="101" spans="1:10" x14ac:dyDescent="0.25">
      <c r="A101" s="226" t="s">
        <v>76</v>
      </c>
      <c r="B101" s="315">
        <v>717</v>
      </c>
      <c r="C101" s="316">
        <v>55.507670851</v>
      </c>
      <c r="D101" s="316">
        <v>22</v>
      </c>
      <c r="E101" s="316">
        <v>12.436541144</v>
      </c>
      <c r="F101" s="316">
        <v>9</v>
      </c>
      <c r="G101" s="316">
        <v>149.07112971000001</v>
      </c>
      <c r="H101" s="316">
        <v>127</v>
      </c>
      <c r="I101" s="316">
        <v>217.01534169999999</v>
      </c>
      <c r="J101" s="316">
        <v>179</v>
      </c>
    </row>
    <row r="102" spans="1:10" x14ac:dyDescent="0.25">
      <c r="A102" s="226" t="s">
        <v>144</v>
      </c>
      <c r="B102" s="315">
        <v>30788</v>
      </c>
      <c r="C102" s="316">
        <v>35.824217226999998</v>
      </c>
      <c r="D102" s="316">
        <v>2</v>
      </c>
      <c r="E102" s="316">
        <v>18.636059503999999</v>
      </c>
      <c r="F102" s="316">
        <v>16</v>
      </c>
      <c r="G102" s="316">
        <v>38.675100688999997</v>
      </c>
      <c r="H102" s="316">
        <v>6</v>
      </c>
      <c r="I102" s="316">
        <v>93.135377419999998</v>
      </c>
      <c r="J102" s="316">
        <v>50</v>
      </c>
    </row>
    <row r="103" spans="1:10" x14ac:dyDescent="0.25">
      <c r="A103" s="226" t="s">
        <v>143</v>
      </c>
      <c r="B103" s="319">
        <v>524</v>
      </c>
      <c r="C103" s="320">
        <v>42.734732823999998</v>
      </c>
      <c r="D103" s="320">
        <v>2</v>
      </c>
      <c r="E103" s="320">
        <v>17.614503816999999</v>
      </c>
      <c r="F103" s="320">
        <v>15</v>
      </c>
      <c r="G103" s="320">
        <v>99.291984733000007</v>
      </c>
      <c r="H103" s="320">
        <v>62.5</v>
      </c>
      <c r="I103" s="320">
        <v>159.64122137000001</v>
      </c>
      <c r="J103" s="320">
        <v>123</v>
      </c>
    </row>
    <row r="104" spans="1:10" x14ac:dyDescent="0.25">
      <c r="A104" s="226" t="s">
        <v>71</v>
      </c>
      <c r="B104" s="321">
        <v>4527</v>
      </c>
      <c r="C104" s="229">
        <v>71.401811354000003</v>
      </c>
      <c r="D104" s="229">
        <v>46</v>
      </c>
      <c r="E104" s="229">
        <v>23.421912967000001</v>
      </c>
      <c r="F104" s="229">
        <v>17</v>
      </c>
      <c r="G104" s="229">
        <v>67.747735806999998</v>
      </c>
      <c r="H104" s="229">
        <v>15</v>
      </c>
      <c r="I104" s="229">
        <v>162.57146012999999</v>
      </c>
      <c r="J104" s="229">
        <v>111</v>
      </c>
    </row>
    <row r="105" spans="1:10" x14ac:dyDescent="0.25">
      <c r="A105" s="226" t="s">
        <v>142</v>
      </c>
      <c r="B105" s="321">
        <v>891</v>
      </c>
      <c r="C105" s="229">
        <v>22.679012346</v>
      </c>
      <c r="D105" s="229">
        <v>1</v>
      </c>
      <c r="E105" s="229">
        <v>16.949494949000002</v>
      </c>
      <c r="F105" s="229">
        <v>15</v>
      </c>
      <c r="G105" s="229">
        <v>71.662177329000002</v>
      </c>
      <c r="H105" s="229">
        <v>32</v>
      </c>
      <c r="I105" s="229">
        <v>111.29068461999999</v>
      </c>
      <c r="J105" s="229">
        <v>72</v>
      </c>
    </row>
    <row r="106" spans="1:10" x14ac:dyDescent="0.25">
      <c r="A106" s="226" t="s">
        <v>75</v>
      </c>
      <c r="B106" s="315">
        <v>2279</v>
      </c>
      <c r="C106" s="316">
        <v>32.354980253999997</v>
      </c>
      <c r="D106" s="316">
        <v>1</v>
      </c>
      <c r="E106" s="316">
        <v>15.97937692</v>
      </c>
      <c r="F106" s="316">
        <v>14</v>
      </c>
      <c r="G106" s="316">
        <v>69.146116718000002</v>
      </c>
      <c r="H106" s="316">
        <v>30</v>
      </c>
      <c r="I106" s="316">
        <v>117.48047389</v>
      </c>
      <c r="J106" s="316">
        <v>71</v>
      </c>
    </row>
    <row r="107" spans="1:10" x14ac:dyDescent="0.25">
      <c r="A107" s="226" t="s">
        <v>141</v>
      </c>
      <c r="B107" s="315">
        <v>3972</v>
      </c>
      <c r="C107" s="316">
        <v>128.78021147999999</v>
      </c>
      <c r="D107" s="316">
        <v>42</v>
      </c>
      <c r="E107" s="316">
        <v>20.307401812999998</v>
      </c>
      <c r="F107" s="316">
        <v>15</v>
      </c>
      <c r="G107" s="316">
        <v>83.469536757</v>
      </c>
      <c r="H107" s="316">
        <v>28</v>
      </c>
      <c r="I107" s="316">
        <v>232.55715004999999</v>
      </c>
      <c r="J107" s="316">
        <v>132.5</v>
      </c>
    </row>
    <row r="108" spans="1:10" x14ac:dyDescent="0.25">
      <c r="A108" s="226" t="s">
        <v>140</v>
      </c>
      <c r="B108" s="315">
        <v>4972</v>
      </c>
      <c r="C108" s="316">
        <v>581.01749799000004</v>
      </c>
      <c r="D108" s="316">
        <v>333</v>
      </c>
      <c r="E108" s="316">
        <v>31.497184231999999</v>
      </c>
      <c r="F108" s="316">
        <v>27</v>
      </c>
      <c r="G108" s="316">
        <v>80.269308125999999</v>
      </c>
      <c r="H108" s="316">
        <v>25</v>
      </c>
      <c r="I108" s="316">
        <v>692.78399034999995</v>
      </c>
      <c r="J108" s="316">
        <v>442.5</v>
      </c>
    </row>
    <row r="109" spans="1:10" x14ac:dyDescent="0.25">
      <c r="A109" s="226" t="s">
        <v>139</v>
      </c>
      <c r="B109" s="315">
        <v>202426</v>
      </c>
      <c r="C109" s="316">
        <v>87.346605672999999</v>
      </c>
      <c r="D109" s="316">
        <v>92</v>
      </c>
      <c r="E109" s="316">
        <v>41.985016747000003</v>
      </c>
      <c r="F109" s="316">
        <v>40</v>
      </c>
      <c r="G109" s="316">
        <v>12.435191132</v>
      </c>
      <c r="H109" s="316">
        <v>0</v>
      </c>
      <c r="I109" s="316">
        <v>141.76681354999999</v>
      </c>
      <c r="J109" s="316">
        <v>140</v>
      </c>
    </row>
    <row r="110" spans="1:10" x14ac:dyDescent="0.25">
      <c r="A110" s="225" t="s">
        <v>40</v>
      </c>
      <c r="B110" s="315">
        <v>104156</v>
      </c>
      <c r="C110" s="316">
        <v>126.94262452</v>
      </c>
      <c r="D110" s="316">
        <v>144</v>
      </c>
      <c r="E110" s="316">
        <v>47.100080648000002</v>
      </c>
      <c r="F110" s="316">
        <v>35</v>
      </c>
      <c r="G110" s="316">
        <v>12.184444487</v>
      </c>
      <c r="H110" s="316">
        <v>0</v>
      </c>
      <c r="I110" s="316">
        <v>186.22714966000001</v>
      </c>
      <c r="J110" s="316">
        <v>190</v>
      </c>
    </row>
    <row r="111" spans="1:10" x14ac:dyDescent="0.25">
      <c r="A111" s="449" t="s">
        <v>138</v>
      </c>
      <c r="B111" s="315">
        <v>0</v>
      </c>
      <c r="C111" s="316" t="s">
        <v>224</v>
      </c>
      <c r="D111" s="316" t="s">
        <v>224</v>
      </c>
      <c r="E111" s="316" t="s">
        <v>224</v>
      </c>
      <c r="F111" s="316" t="s">
        <v>224</v>
      </c>
      <c r="G111" s="316" t="s">
        <v>224</v>
      </c>
      <c r="H111" s="316" t="s">
        <v>224</v>
      </c>
      <c r="I111" s="316" t="s">
        <v>224</v>
      </c>
      <c r="J111" s="316" t="s">
        <v>224</v>
      </c>
    </row>
    <row r="112" spans="1:10" ht="22.5" customHeight="1" x14ac:dyDescent="0.25">
      <c r="A112" s="317" t="s">
        <v>26</v>
      </c>
      <c r="B112" s="331">
        <v>1008319</v>
      </c>
      <c r="C112" s="332">
        <v>101.37606649999999</v>
      </c>
      <c r="D112" s="332">
        <v>72</v>
      </c>
      <c r="E112" s="332">
        <v>33.113120946999999</v>
      </c>
      <c r="F112" s="332">
        <v>25</v>
      </c>
      <c r="G112" s="332">
        <v>36.756368768000002</v>
      </c>
      <c r="H112" s="332">
        <v>0</v>
      </c>
      <c r="I112" s="332">
        <v>171.24555622</v>
      </c>
      <c r="J112" s="332">
        <v>145</v>
      </c>
    </row>
    <row r="113" spans="1:10" x14ac:dyDescent="0.25">
      <c r="A113" s="226" t="s">
        <v>146</v>
      </c>
      <c r="B113" s="315">
        <v>30774</v>
      </c>
      <c r="C113" s="316">
        <v>58.902905050000001</v>
      </c>
      <c r="D113" s="316">
        <v>8</v>
      </c>
      <c r="E113" s="316">
        <v>14.962435822</v>
      </c>
      <c r="F113" s="316">
        <v>9</v>
      </c>
      <c r="G113" s="316">
        <v>119.5864691</v>
      </c>
      <c r="H113" s="316">
        <v>87</v>
      </c>
      <c r="I113" s="316">
        <v>193.45180997</v>
      </c>
      <c r="J113" s="316">
        <v>143</v>
      </c>
    </row>
    <row r="114" spans="1:10" x14ac:dyDescent="0.25">
      <c r="A114" s="226" t="s">
        <v>145</v>
      </c>
      <c r="B114" s="315">
        <v>9763</v>
      </c>
      <c r="C114" s="316">
        <v>1526.7635972999999</v>
      </c>
      <c r="D114" s="316">
        <v>152</v>
      </c>
      <c r="E114" s="316">
        <v>23.373758066000001</v>
      </c>
      <c r="F114" s="316">
        <v>15</v>
      </c>
      <c r="G114" s="316">
        <v>194.96394551</v>
      </c>
      <c r="H114" s="316">
        <v>181</v>
      </c>
      <c r="I114" s="316">
        <v>1745.1013008</v>
      </c>
      <c r="J114" s="316">
        <v>381</v>
      </c>
    </row>
    <row r="115" spans="1:10" x14ac:dyDescent="0.25">
      <c r="A115" s="226" t="s">
        <v>76</v>
      </c>
      <c r="B115" s="315">
        <v>8106</v>
      </c>
      <c r="C115" s="316">
        <v>51.949296816999997</v>
      </c>
      <c r="D115" s="316">
        <v>11</v>
      </c>
      <c r="E115" s="316">
        <v>10.428694794</v>
      </c>
      <c r="F115" s="316">
        <v>1</v>
      </c>
      <c r="G115" s="316">
        <v>144.48741673000001</v>
      </c>
      <c r="H115" s="316">
        <v>128.5</v>
      </c>
      <c r="I115" s="316">
        <v>206.86540833999999</v>
      </c>
      <c r="J115" s="316">
        <v>171</v>
      </c>
    </row>
    <row r="116" spans="1:10" x14ac:dyDescent="0.25">
      <c r="A116" s="226" t="s">
        <v>144</v>
      </c>
      <c r="B116" s="315">
        <v>122880</v>
      </c>
      <c r="C116" s="316">
        <v>38.204614257999999</v>
      </c>
      <c r="D116" s="316">
        <v>3</v>
      </c>
      <c r="E116" s="316">
        <v>14.755135091</v>
      </c>
      <c r="F116" s="316">
        <v>14</v>
      </c>
      <c r="G116" s="316">
        <v>44.891829426999998</v>
      </c>
      <c r="H116" s="316">
        <v>9</v>
      </c>
      <c r="I116" s="316">
        <v>97.851578775999997</v>
      </c>
      <c r="J116" s="316">
        <v>51</v>
      </c>
    </row>
    <row r="117" spans="1:10" x14ac:dyDescent="0.25">
      <c r="A117" s="226" t="s">
        <v>143</v>
      </c>
      <c r="B117" s="315">
        <v>2937</v>
      </c>
      <c r="C117" s="316">
        <v>45.724208376</v>
      </c>
      <c r="D117" s="316">
        <v>3</v>
      </c>
      <c r="E117" s="316">
        <v>19.062308477999999</v>
      </c>
      <c r="F117" s="316">
        <v>16</v>
      </c>
      <c r="G117" s="316">
        <v>86.585291112999997</v>
      </c>
      <c r="H117" s="316">
        <v>51</v>
      </c>
      <c r="I117" s="316">
        <v>151.37180796999999</v>
      </c>
      <c r="J117" s="316">
        <v>107</v>
      </c>
    </row>
    <row r="118" spans="1:10" x14ac:dyDescent="0.25">
      <c r="A118" s="226" t="s">
        <v>71</v>
      </c>
      <c r="B118" s="319">
        <v>52658</v>
      </c>
      <c r="C118" s="320">
        <v>55.069979869999997</v>
      </c>
      <c r="D118" s="320">
        <v>10</v>
      </c>
      <c r="E118" s="320">
        <v>21.615822857000001</v>
      </c>
      <c r="F118" s="320">
        <v>17</v>
      </c>
      <c r="G118" s="320">
        <v>52.868965779</v>
      </c>
      <c r="H118" s="320">
        <v>2</v>
      </c>
      <c r="I118" s="320">
        <v>129.55476851</v>
      </c>
      <c r="J118" s="320">
        <v>77</v>
      </c>
    </row>
    <row r="119" spans="1:10" x14ac:dyDescent="0.25">
      <c r="A119" s="226" t="s">
        <v>142</v>
      </c>
      <c r="B119" s="319">
        <v>10810</v>
      </c>
      <c r="C119" s="320">
        <v>25.085568918</v>
      </c>
      <c r="D119" s="320">
        <v>1</v>
      </c>
      <c r="E119" s="320">
        <v>17.731082331</v>
      </c>
      <c r="F119" s="320">
        <v>15</v>
      </c>
      <c r="G119" s="320">
        <v>74.758001849999999</v>
      </c>
      <c r="H119" s="320">
        <v>35</v>
      </c>
      <c r="I119" s="320">
        <v>117.57465310000001</v>
      </c>
      <c r="J119" s="320">
        <v>77</v>
      </c>
    </row>
    <row r="120" spans="1:10" x14ac:dyDescent="0.25">
      <c r="A120" s="226" t="s">
        <v>75</v>
      </c>
      <c r="B120" s="315">
        <v>19286</v>
      </c>
      <c r="C120" s="316">
        <v>38.830135849999998</v>
      </c>
      <c r="D120" s="316">
        <v>3</v>
      </c>
      <c r="E120" s="316">
        <v>13.783469875</v>
      </c>
      <c r="F120" s="316">
        <v>11</v>
      </c>
      <c r="G120" s="316">
        <v>72.454422897000001</v>
      </c>
      <c r="H120" s="316">
        <v>31</v>
      </c>
      <c r="I120" s="316">
        <v>125.06802862000001</v>
      </c>
      <c r="J120" s="316">
        <v>70</v>
      </c>
    </row>
    <row r="121" spans="1:10" x14ac:dyDescent="0.25">
      <c r="A121" s="226" t="s">
        <v>141</v>
      </c>
      <c r="B121" s="315">
        <v>27671</v>
      </c>
      <c r="C121" s="316">
        <v>116.2691988</v>
      </c>
      <c r="D121" s="316">
        <v>27</v>
      </c>
      <c r="E121" s="316">
        <v>19.445628998</v>
      </c>
      <c r="F121" s="316">
        <v>14</v>
      </c>
      <c r="G121" s="316">
        <v>80.089588378000002</v>
      </c>
      <c r="H121" s="316">
        <v>33</v>
      </c>
      <c r="I121" s="316">
        <v>215.80441618</v>
      </c>
      <c r="J121" s="316">
        <v>118</v>
      </c>
    </row>
    <row r="122" spans="1:10" x14ac:dyDescent="0.25">
      <c r="A122" s="226" t="s">
        <v>140</v>
      </c>
      <c r="B122" s="315">
        <v>8670</v>
      </c>
      <c r="C122" s="316">
        <v>430.83460208000002</v>
      </c>
      <c r="D122" s="316">
        <v>203</v>
      </c>
      <c r="E122" s="316">
        <v>28.543021915000001</v>
      </c>
      <c r="F122" s="316">
        <v>20</v>
      </c>
      <c r="G122" s="316">
        <v>117.44544406</v>
      </c>
      <c r="H122" s="316">
        <v>42</v>
      </c>
      <c r="I122" s="316">
        <v>576.82306804999996</v>
      </c>
      <c r="J122" s="316">
        <v>333</v>
      </c>
    </row>
    <row r="123" spans="1:10" x14ac:dyDescent="0.25">
      <c r="A123" s="226" t="s">
        <v>139</v>
      </c>
      <c r="B123" s="315">
        <v>321888</v>
      </c>
      <c r="C123" s="316">
        <v>67.794714311000007</v>
      </c>
      <c r="D123" s="316">
        <v>53</v>
      </c>
      <c r="E123" s="316">
        <v>30.932740581000001</v>
      </c>
      <c r="F123" s="316">
        <v>26</v>
      </c>
      <c r="G123" s="316">
        <v>29.623045904000001</v>
      </c>
      <c r="H123" s="316">
        <v>0</v>
      </c>
      <c r="I123" s="316">
        <v>128.35050079999999</v>
      </c>
      <c r="J123" s="316">
        <v>119</v>
      </c>
    </row>
    <row r="124" spans="1:10" x14ac:dyDescent="0.25">
      <c r="A124" s="225" t="s">
        <v>40</v>
      </c>
      <c r="B124" s="315">
        <v>392876</v>
      </c>
      <c r="C124" s="316">
        <v>121.04611379000001</v>
      </c>
      <c r="D124" s="316">
        <v>139</v>
      </c>
      <c r="E124" s="316">
        <v>46.854814242000003</v>
      </c>
      <c r="F124" s="316">
        <v>34</v>
      </c>
      <c r="G124" s="316">
        <v>17.251132673000001</v>
      </c>
      <c r="H124" s="316">
        <v>0</v>
      </c>
      <c r="I124" s="316">
        <v>185.15206069999999</v>
      </c>
      <c r="J124" s="316">
        <v>189</v>
      </c>
    </row>
    <row r="125" spans="1:10" x14ac:dyDescent="0.25">
      <c r="A125" s="449" t="s">
        <v>138</v>
      </c>
      <c r="B125" s="315">
        <v>0</v>
      </c>
      <c r="C125" s="316" t="s">
        <v>224</v>
      </c>
      <c r="D125" s="316" t="s">
        <v>224</v>
      </c>
      <c r="E125" s="316" t="s">
        <v>224</v>
      </c>
      <c r="F125" s="316" t="s">
        <v>224</v>
      </c>
      <c r="G125" s="316" t="s">
        <v>224</v>
      </c>
      <c r="H125" s="316" t="s">
        <v>224</v>
      </c>
      <c r="I125" s="316" t="s">
        <v>224</v>
      </c>
      <c r="J125" s="316" t="s">
        <v>224</v>
      </c>
    </row>
    <row r="126" spans="1:10" ht="22.5" customHeight="1" x14ac:dyDescent="0.25">
      <c r="A126" s="450" t="s">
        <v>223</v>
      </c>
      <c r="B126" s="397">
        <v>83238</v>
      </c>
      <c r="C126" s="398">
        <v>146.06967971</v>
      </c>
      <c r="D126" s="398">
        <v>132</v>
      </c>
      <c r="E126" s="398">
        <v>37.591376535000002</v>
      </c>
      <c r="F126" s="398">
        <v>30</v>
      </c>
      <c r="G126" s="398">
        <v>10.081885677000001</v>
      </c>
      <c r="H126" s="398">
        <v>0</v>
      </c>
      <c r="I126" s="398">
        <v>193.74294193</v>
      </c>
      <c r="J126" s="398">
        <v>172</v>
      </c>
    </row>
    <row r="127" spans="1:10" ht="22.5" customHeight="1" x14ac:dyDescent="0.25">
      <c r="A127" s="314" t="s">
        <v>325</v>
      </c>
      <c r="B127" s="331">
        <v>1507725</v>
      </c>
      <c r="C127" s="332">
        <v>109.60655491</v>
      </c>
      <c r="D127" s="332">
        <v>89</v>
      </c>
      <c r="E127" s="332">
        <v>37.244378783000002</v>
      </c>
      <c r="F127" s="332">
        <v>29</v>
      </c>
      <c r="G127" s="332">
        <v>32.904682219999998</v>
      </c>
      <c r="H127" s="332">
        <v>0</v>
      </c>
      <c r="I127" s="332">
        <v>179.75561590999999</v>
      </c>
      <c r="J127" s="332">
        <v>151</v>
      </c>
    </row>
    <row r="128" spans="1:10" ht="22.5" customHeight="1" x14ac:dyDescent="0.25">
      <c r="A128" s="317" t="s">
        <v>27</v>
      </c>
      <c r="B128" s="334">
        <v>373013</v>
      </c>
      <c r="C128" s="335">
        <v>105.39944989</v>
      </c>
      <c r="D128" s="335">
        <v>102</v>
      </c>
      <c r="E128" s="335">
        <v>39.664979504999998</v>
      </c>
      <c r="F128" s="335">
        <v>33</v>
      </c>
      <c r="G128" s="335">
        <v>20.738207515999999</v>
      </c>
      <c r="H128" s="335">
        <v>0</v>
      </c>
      <c r="I128" s="335">
        <v>165.80263690999999</v>
      </c>
      <c r="J128" s="335">
        <v>150</v>
      </c>
    </row>
    <row r="129" spans="1:10" x14ac:dyDescent="0.25">
      <c r="A129" s="226" t="s">
        <v>146</v>
      </c>
      <c r="B129" s="322">
        <v>4287</v>
      </c>
      <c r="C129" s="217">
        <v>108.31397247</v>
      </c>
      <c r="D129" s="217">
        <v>34</v>
      </c>
      <c r="E129" s="217">
        <v>22.508980639000001</v>
      </c>
      <c r="F129" s="217">
        <v>16</v>
      </c>
      <c r="G129" s="217">
        <v>136.21180312999999</v>
      </c>
      <c r="H129" s="217">
        <v>92</v>
      </c>
      <c r="I129" s="217">
        <v>267.03475623999998</v>
      </c>
      <c r="J129" s="217">
        <v>175</v>
      </c>
    </row>
    <row r="130" spans="1:10" x14ac:dyDescent="0.25">
      <c r="A130" s="226" t="s">
        <v>145</v>
      </c>
      <c r="B130" s="322">
        <v>179</v>
      </c>
      <c r="C130" s="217">
        <v>1634.9944134</v>
      </c>
      <c r="D130" s="217">
        <v>220</v>
      </c>
      <c r="E130" s="217">
        <v>27.832402235</v>
      </c>
      <c r="F130" s="217">
        <v>19</v>
      </c>
      <c r="G130" s="217">
        <v>206.68156425000001</v>
      </c>
      <c r="H130" s="217">
        <v>175</v>
      </c>
      <c r="I130" s="217">
        <v>1869.5083798999999</v>
      </c>
      <c r="J130" s="217">
        <v>415</v>
      </c>
    </row>
    <row r="131" spans="1:10" x14ac:dyDescent="0.25">
      <c r="A131" s="226" t="s">
        <v>76</v>
      </c>
      <c r="B131" s="323">
        <v>615</v>
      </c>
      <c r="C131" s="324">
        <v>52.136585365999998</v>
      </c>
      <c r="D131" s="324">
        <v>17</v>
      </c>
      <c r="E131" s="324">
        <v>13.653658537</v>
      </c>
      <c r="F131" s="324">
        <v>5</v>
      </c>
      <c r="G131" s="324">
        <v>172.20162601999999</v>
      </c>
      <c r="H131" s="324">
        <v>152</v>
      </c>
      <c r="I131" s="324">
        <v>237.99186992</v>
      </c>
      <c r="J131" s="324">
        <v>199</v>
      </c>
    </row>
    <row r="132" spans="1:10" x14ac:dyDescent="0.25">
      <c r="A132" s="226" t="s">
        <v>144</v>
      </c>
      <c r="B132" s="325">
        <v>29115</v>
      </c>
      <c r="C132" s="217">
        <v>40.337317534</v>
      </c>
      <c r="D132" s="217">
        <v>5</v>
      </c>
      <c r="E132" s="217">
        <v>18.965000859</v>
      </c>
      <c r="F132" s="217">
        <v>16</v>
      </c>
      <c r="G132" s="217">
        <v>44.921277691999997</v>
      </c>
      <c r="H132" s="217">
        <v>6</v>
      </c>
      <c r="I132" s="217">
        <v>104.22359607999999</v>
      </c>
      <c r="J132" s="217">
        <v>54</v>
      </c>
    </row>
    <row r="133" spans="1:10" x14ac:dyDescent="0.25">
      <c r="A133" s="226" t="s">
        <v>143</v>
      </c>
      <c r="B133" s="325">
        <v>461</v>
      </c>
      <c r="C133" s="217">
        <v>50.101952277999999</v>
      </c>
      <c r="D133" s="217">
        <v>2</v>
      </c>
      <c r="E133" s="217">
        <v>18.746203905000002</v>
      </c>
      <c r="F133" s="217">
        <v>15</v>
      </c>
      <c r="G133" s="217">
        <v>98.694143166999993</v>
      </c>
      <c r="H133" s="217">
        <v>60</v>
      </c>
      <c r="I133" s="217">
        <v>167.54229935000001</v>
      </c>
      <c r="J133" s="217">
        <v>129</v>
      </c>
    </row>
    <row r="134" spans="1:10" x14ac:dyDescent="0.25">
      <c r="A134" s="226" t="s">
        <v>71</v>
      </c>
      <c r="B134" s="325">
        <v>4266</v>
      </c>
      <c r="C134" s="217">
        <v>77.468823254</v>
      </c>
      <c r="D134" s="217">
        <v>48</v>
      </c>
      <c r="E134" s="217">
        <v>26.556727614</v>
      </c>
      <c r="F134" s="217">
        <v>18</v>
      </c>
      <c r="G134" s="217">
        <v>79.258556024000001</v>
      </c>
      <c r="H134" s="217">
        <v>14</v>
      </c>
      <c r="I134" s="217">
        <v>183.28410689</v>
      </c>
      <c r="J134" s="217">
        <v>122</v>
      </c>
    </row>
    <row r="135" spans="1:10" x14ac:dyDescent="0.25">
      <c r="A135" s="226" t="s">
        <v>142</v>
      </c>
      <c r="B135" s="325">
        <v>927</v>
      </c>
      <c r="C135" s="217">
        <v>24.916936354000001</v>
      </c>
      <c r="D135" s="217">
        <v>1</v>
      </c>
      <c r="E135" s="217">
        <v>19.092772384</v>
      </c>
      <c r="F135" s="217">
        <v>16</v>
      </c>
      <c r="G135" s="217">
        <v>77.623516721000001</v>
      </c>
      <c r="H135" s="217">
        <v>28</v>
      </c>
      <c r="I135" s="217">
        <v>121.63322546000001</v>
      </c>
      <c r="J135" s="217">
        <v>75</v>
      </c>
    </row>
    <row r="136" spans="1:10" x14ac:dyDescent="0.25">
      <c r="A136" s="226" t="s">
        <v>75</v>
      </c>
      <c r="B136" s="326">
        <v>2227</v>
      </c>
      <c r="C136" s="316">
        <v>41.517736866</v>
      </c>
      <c r="D136" s="316">
        <v>4</v>
      </c>
      <c r="E136" s="316">
        <v>20.751683880000002</v>
      </c>
      <c r="F136" s="316">
        <v>16</v>
      </c>
      <c r="G136" s="316">
        <v>81.610687022999997</v>
      </c>
      <c r="H136" s="316">
        <v>43</v>
      </c>
      <c r="I136" s="316">
        <v>143.88010777</v>
      </c>
      <c r="J136" s="316">
        <v>102</v>
      </c>
    </row>
    <row r="137" spans="1:10" x14ac:dyDescent="0.25">
      <c r="A137" s="226" t="s">
        <v>141</v>
      </c>
      <c r="B137" s="326">
        <v>3777</v>
      </c>
      <c r="C137" s="316">
        <v>151.92136615999999</v>
      </c>
      <c r="D137" s="316">
        <v>56</v>
      </c>
      <c r="E137" s="316">
        <v>27.042096902000001</v>
      </c>
      <c r="F137" s="316">
        <v>18</v>
      </c>
      <c r="G137" s="316">
        <v>100.16203336</v>
      </c>
      <c r="H137" s="316">
        <v>38</v>
      </c>
      <c r="I137" s="316">
        <v>279.12549643</v>
      </c>
      <c r="J137" s="316">
        <v>167</v>
      </c>
    </row>
    <row r="138" spans="1:10" x14ac:dyDescent="0.25">
      <c r="A138" s="226" t="s">
        <v>140</v>
      </c>
      <c r="B138" s="326">
        <v>4673</v>
      </c>
      <c r="C138" s="316">
        <v>596.04836293999995</v>
      </c>
      <c r="D138" s="316">
        <v>374</v>
      </c>
      <c r="E138" s="316">
        <v>33.486411298999997</v>
      </c>
      <c r="F138" s="316">
        <v>27</v>
      </c>
      <c r="G138" s="316">
        <v>105.03124330999999</v>
      </c>
      <c r="H138" s="316">
        <v>33</v>
      </c>
      <c r="I138" s="316">
        <v>734.56601754999997</v>
      </c>
      <c r="J138" s="316">
        <v>503</v>
      </c>
    </row>
    <row r="139" spans="1:10" x14ac:dyDescent="0.25">
      <c r="A139" s="226" t="s">
        <v>139</v>
      </c>
      <c r="B139" s="325">
        <v>211680</v>
      </c>
      <c r="C139" s="217">
        <v>90.961389834000002</v>
      </c>
      <c r="D139" s="217">
        <v>92</v>
      </c>
      <c r="E139" s="217">
        <v>37.185109599</v>
      </c>
      <c r="F139" s="217">
        <v>35</v>
      </c>
      <c r="G139" s="217">
        <v>13.315249433</v>
      </c>
      <c r="H139" s="217">
        <v>0</v>
      </c>
      <c r="I139" s="217">
        <v>141.46174887000001</v>
      </c>
      <c r="J139" s="217">
        <v>138</v>
      </c>
    </row>
    <row r="140" spans="1:10" x14ac:dyDescent="0.25">
      <c r="A140" s="225" t="s">
        <v>40</v>
      </c>
      <c r="B140" s="325">
        <v>110806</v>
      </c>
      <c r="C140" s="217">
        <v>128.77361334</v>
      </c>
      <c r="D140" s="217">
        <v>139</v>
      </c>
      <c r="E140" s="217">
        <v>52.503492590999997</v>
      </c>
      <c r="F140" s="217">
        <v>38</v>
      </c>
      <c r="G140" s="217">
        <v>12.417053228</v>
      </c>
      <c r="H140" s="217">
        <v>0</v>
      </c>
      <c r="I140" s="217">
        <v>193.69415916</v>
      </c>
      <c r="J140" s="217">
        <v>194</v>
      </c>
    </row>
    <row r="141" spans="1:10" ht="22.5" customHeight="1" x14ac:dyDescent="0.25">
      <c r="A141" s="317" t="s">
        <v>26</v>
      </c>
      <c r="B141" s="331">
        <v>1025306</v>
      </c>
      <c r="C141" s="332">
        <v>108.19286828</v>
      </c>
      <c r="D141" s="332">
        <v>79</v>
      </c>
      <c r="E141" s="332">
        <v>36.174295284000003</v>
      </c>
      <c r="F141" s="332">
        <v>27</v>
      </c>
      <c r="G141" s="332">
        <v>39.840945044999998</v>
      </c>
      <c r="H141" s="332">
        <v>0</v>
      </c>
      <c r="I141" s="332">
        <v>184.2081086</v>
      </c>
      <c r="J141" s="332">
        <v>150</v>
      </c>
    </row>
    <row r="142" spans="1:10" x14ac:dyDescent="0.25">
      <c r="A142" s="226" t="s">
        <v>146</v>
      </c>
      <c r="B142" s="315">
        <v>32706</v>
      </c>
      <c r="C142" s="316">
        <v>64.942365315000004</v>
      </c>
      <c r="D142" s="316">
        <v>8</v>
      </c>
      <c r="E142" s="316">
        <v>14.971778878</v>
      </c>
      <c r="F142" s="316">
        <v>9</v>
      </c>
      <c r="G142" s="316">
        <v>130.95756130000001</v>
      </c>
      <c r="H142" s="316">
        <v>88</v>
      </c>
      <c r="I142" s="316">
        <v>210.87170549999999</v>
      </c>
      <c r="J142" s="316">
        <v>149</v>
      </c>
    </row>
    <row r="143" spans="1:10" x14ac:dyDescent="0.25">
      <c r="A143" s="226" t="s">
        <v>145</v>
      </c>
      <c r="B143" s="315">
        <v>10663</v>
      </c>
      <c r="C143" s="316">
        <v>1577.5943918</v>
      </c>
      <c r="D143" s="316">
        <v>162</v>
      </c>
      <c r="E143" s="316">
        <v>25.494513738999999</v>
      </c>
      <c r="F143" s="316">
        <v>16</v>
      </c>
      <c r="G143" s="316">
        <v>208.43936977999999</v>
      </c>
      <c r="H143" s="316">
        <v>187</v>
      </c>
      <c r="I143" s="316">
        <v>1811.5282752999999</v>
      </c>
      <c r="J143" s="316">
        <v>409</v>
      </c>
    </row>
    <row r="144" spans="1:10" x14ac:dyDescent="0.25">
      <c r="A144" s="226" t="s">
        <v>76</v>
      </c>
      <c r="B144" s="315">
        <v>7084</v>
      </c>
      <c r="C144" s="316">
        <v>54.371541501999999</v>
      </c>
      <c r="D144" s="316">
        <v>16</v>
      </c>
      <c r="E144" s="316">
        <v>12.736589497000001</v>
      </c>
      <c r="F144" s="316">
        <v>2</v>
      </c>
      <c r="G144" s="316">
        <v>163.37125918000001</v>
      </c>
      <c r="H144" s="316">
        <v>135</v>
      </c>
      <c r="I144" s="316">
        <v>230.47939018</v>
      </c>
      <c r="J144" s="316">
        <v>182</v>
      </c>
    </row>
    <row r="145" spans="1:10" x14ac:dyDescent="0.25">
      <c r="A145" s="226" t="s">
        <v>144</v>
      </c>
      <c r="B145" s="319">
        <v>112536</v>
      </c>
      <c r="C145" s="320">
        <v>42.053476220999997</v>
      </c>
      <c r="D145" s="320">
        <v>5</v>
      </c>
      <c r="E145" s="320">
        <v>15.763195777</v>
      </c>
      <c r="F145" s="320">
        <v>14</v>
      </c>
      <c r="G145" s="320">
        <v>51.482778844000002</v>
      </c>
      <c r="H145" s="320">
        <v>8</v>
      </c>
      <c r="I145" s="320">
        <v>109.29945084000001</v>
      </c>
      <c r="J145" s="320">
        <v>56</v>
      </c>
    </row>
    <row r="146" spans="1:10" x14ac:dyDescent="0.25">
      <c r="A146" s="226" t="s">
        <v>143</v>
      </c>
      <c r="B146" s="319">
        <v>2772</v>
      </c>
      <c r="C146" s="320">
        <v>43.552308801999999</v>
      </c>
      <c r="D146" s="320">
        <v>3</v>
      </c>
      <c r="E146" s="320">
        <v>18.617243866999999</v>
      </c>
      <c r="F146" s="320">
        <v>16</v>
      </c>
      <c r="G146" s="320">
        <v>87.999639250000001</v>
      </c>
      <c r="H146" s="320">
        <v>49</v>
      </c>
      <c r="I146" s="320">
        <v>150.16919192</v>
      </c>
      <c r="J146" s="320">
        <v>110.5</v>
      </c>
    </row>
    <row r="147" spans="1:10" x14ac:dyDescent="0.25">
      <c r="A147" s="226" t="s">
        <v>71</v>
      </c>
      <c r="B147" s="315">
        <v>48330</v>
      </c>
      <c r="C147" s="316">
        <v>58.820401406999999</v>
      </c>
      <c r="D147" s="316">
        <v>15</v>
      </c>
      <c r="E147" s="316">
        <v>22.847755018000001</v>
      </c>
      <c r="F147" s="316">
        <v>17</v>
      </c>
      <c r="G147" s="316">
        <v>63.375377612000001</v>
      </c>
      <c r="H147" s="316">
        <v>5</v>
      </c>
      <c r="I147" s="316">
        <v>145.04353404</v>
      </c>
      <c r="J147" s="316">
        <v>84</v>
      </c>
    </row>
    <row r="148" spans="1:10" x14ac:dyDescent="0.25">
      <c r="A148" s="226" t="s">
        <v>142</v>
      </c>
      <c r="B148" s="315">
        <v>11391</v>
      </c>
      <c r="C148" s="316">
        <v>28.455622859999998</v>
      </c>
      <c r="D148" s="316">
        <v>1</v>
      </c>
      <c r="E148" s="316">
        <v>18.155912563000001</v>
      </c>
      <c r="F148" s="316">
        <v>16</v>
      </c>
      <c r="G148" s="316">
        <v>82.485119831000006</v>
      </c>
      <c r="H148" s="316">
        <v>35</v>
      </c>
      <c r="I148" s="316">
        <v>129.09665525</v>
      </c>
      <c r="J148" s="316">
        <v>79</v>
      </c>
    </row>
    <row r="149" spans="1:10" x14ac:dyDescent="0.25">
      <c r="A149" s="226" t="s">
        <v>75</v>
      </c>
      <c r="B149" s="315">
        <v>18115</v>
      </c>
      <c r="C149" s="316">
        <v>41.603201765999998</v>
      </c>
      <c r="D149" s="316">
        <v>4</v>
      </c>
      <c r="E149" s="316">
        <v>15.823240409</v>
      </c>
      <c r="F149" s="316">
        <v>14</v>
      </c>
      <c r="G149" s="316">
        <v>82.985536847999995</v>
      </c>
      <c r="H149" s="316">
        <v>35</v>
      </c>
      <c r="I149" s="316">
        <v>140.41197901999999</v>
      </c>
      <c r="J149" s="316">
        <v>85</v>
      </c>
    </row>
    <row r="150" spans="1:10" x14ac:dyDescent="0.25">
      <c r="A150" s="226" t="s">
        <v>141</v>
      </c>
      <c r="B150" s="315">
        <v>26623</v>
      </c>
      <c r="C150" s="316">
        <v>137.42358110999999</v>
      </c>
      <c r="D150" s="316">
        <v>38</v>
      </c>
      <c r="E150" s="316">
        <v>22.10618638</v>
      </c>
      <c r="F150" s="316">
        <v>15</v>
      </c>
      <c r="G150" s="316">
        <v>92.292003155000003</v>
      </c>
      <c r="H150" s="316">
        <v>36</v>
      </c>
      <c r="I150" s="316">
        <v>251.82177064999999</v>
      </c>
      <c r="J150" s="316">
        <v>142</v>
      </c>
    </row>
    <row r="151" spans="1:10" x14ac:dyDescent="0.25">
      <c r="A151" s="226" t="s">
        <v>140</v>
      </c>
      <c r="B151" s="315">
        <v>8511</v>
      </c>
      <c r="C151" s="316">
        <v>439.19574668000001</v>
      </c>
      <c r="D151" s="316">
        <v>214</v>
      </c>
      <c r="E151" s="316">
        <v>28.312536717</v>
      </c>
      <c r="F151" s="316">
        <v>21</v>
      </c>
      <c r="G151" s="316">
        <v>138.5834802</v>
      </c>
      <c r="H151" s="316">
        <v>49</v>
      </c>
      <c r="I151" s="316">
        <v>606.09176360000004</v>
      </c>
      <c r="J151" s="316">
        <v>368</v>
      </c>
    </row>
    <row r="152" spans="1:10" x14ac:dyDescent="0.25">
      <c r="A152" s="226" t="s">
        <v>139</v>
      </c>
      <c r="B152" s="315">
        <v>330280</v>
      </c>
      <c r="C152" s="316">
        <v>71.686245004</v>
      </c>
      <c r="D152" s="316">
        <v>59</v>
      </c>
      <c r="E152" s="316">
        <v>29.480283396000001</v>
      </c>
      <c r="F152" s="316">
        <v>27</v>
      </c>
      <c r="G152" s="316">
        <v>31.646705825000002</v>
      </c>
      <c r="H152" s="316">
        <v>0</v>
      </c>
      <c r="I152" s="316">
        <v>132.81323423000001</v>
      </c>
      <c r="J152" s="316">
        <v>117</v>
      </c>
    </row>
    <row r="153" spans="1:10" x14ac:dyDescent="0.25">
      <c r="A153" s="225" t="s">
        <v>40</v>
      </c>
      <c r="B153" s="322">
        <v>416295</v>
      </c>
      <c r="C153" s="217">
        <v>124.31749601</v>
      </c>
      <c r="D153" s="217">
        <v>133</v>
      </c>
      <c r="E153" s="217">
        <v>53.444105741999998</v>
      </c>
      <c r="F153" s="217">
        <v>39</v>
      </c>
      <c r="G153" s="217">
        <v>18.145543425</v>
      </c>
      <c r="H153" s="217">
        <v>0</v>
      </c>
      <c r="I153" s="217">
        <v>195.90714517000001</v>
      </c>
      <c r="J153" s="217">
        <v>193</v>
      </c>
    </row>
    <row r="154" spans="1:10" x14ac:dyDescent="0.25">
      <c r="A154" s="449" t="s">
        <v>138</v>
      </c>
      <c r="B154" s="322">
        <v>0</v>
      </c>
      <c r="C154" s="217" t="s">
        <v>224</v>
      </c>
      <c r="D154" s="217" t="s">
        <v>224</v>
      </c>
      <c r="E154" s="217" t="s">
        <v>224</v>
      </c>
      <c r="F154" s="217" t="s">
        <v>224</v>
      </c>
      <c r="G154" s="217" t="s">
        <v>224</v>
      </c>
      <c r="H154" s="217" t="s">
        <v>224</v>
      </c>
      <c r="I154" s="217" t="s">
        <v>224</v>
      </c>
      <c r="J154" s="217" t="s">
        <v>224</v>
      </c>
    </row>
    <row r="155" spans="1:10" x14ac:dyDescent="0.25">
      <c r="A155" s="449" t="s">
        <v>138</v>
      </c>
      <c r="B155" s="325">
        <v>0</v>
      </c>
      <c r="C155" s="217" t="s">
        <v>224</v>
      </c>
      <c r="D155" s="217" t="s">
        <v>224</v>
      </c>
      <c r="E155" s="217" t="s">
        <v>224</v>
      </c>
      <c r="F155" s="217" t="s">
        <v>224</v>
      </c>
      <c r="G155" s="217" t="s">
        <v>224</v>
      </c>
      <c r="H155" s="217" t="s">
        <v>224</v>
      </c>
      <c r="I155" s="217" t="s">
        <v>224</v>
      </c>
      <c r="J155" s="217" t="s">
        <v>224</v>
      </c>
    </row>
    <row r="156" spans="1:10" ht="22.5" customHeight="1" x14ac:dyDescent="0.25">
      <c r="A156" s="451" t="s">
        <v>223</v>
      </c>
      <c r="B156" s="399">
        <v>109406</v>
      </c>
      <c r="C156" s="400">
        <v>137.19888306000001</v>
      </c>
      <c r="D156" s="400">
        <v>115</v>
      </c>
      <c r="E156" s="400">
        <v>39.019852659000001</v>
      </c>
      <c r="F156" s="400">
        <v>31</v>
      </c>
      <c r="G156" s="400">
        <v>9.3818529147999996</v>
      </c>
      <c r="H156" s="400">
        <v>0</v>
      </c>
      <c r="I156" s="400">
        <v>185.60058863</v>
      </c>
      <c r="J156" s="400">
        <v>158</v>
      </c>
    </row>
    <row r="157" spans="1:10" x14ac:dyDescent="0.25">
      <c r="A157" s="177" t="s">
        <v>326</v>
      </c>
      <c r="B157" s="223"/>
      <c r="C157" s="223"/>
      <c r="D157" s="223"/>
      <c r="E157" s="223"/>
      <c r="F157" s="223"/>
      <c r="G157" s="223"/>
      <c r="H157" s="223"/>
      <c r="I157" s="223"/>
      <c r="J157" s="223"/>
    </row>
    <row r="158" spans="1:10" x14ac:dyDescent="0.25">
      <c r="A158" s="337"/>
      <c r="B158" s="223"/>
      <c r="C158" s="223"/>
      <c r="D158" s="223"/>
      <c r="E158" s="223"/>
      <c r="F158" s="223"/>
      <c r="G158" s="223"/>
      <c r="H158" s="223"/>
      <c r="I158" s="223"/>
      <c r="J158" s="223"/>
    </row>
    <row r="159" spans="1:10" s="108" customFormat="1" ht="12" x14ac:dyDescent="0.2">
      <c r="A159" s="337" t="s">
        <v>54</v>
      </c>
      <c r="B159" s="408"/>
      <c r="C159" s="408"/>
      <c r="D159" s="409"/>
      <c r="E159" s="409"/>
      <c r="F159" s="408"/>
      <c r="G159" s="408"/>
      <c r="H159" s="408"/>
      <c r="I159" s="302"/>
      <c r="J159" s="302"/>
    </row>
    <row r="160" spans="1:10" s="108" customFormat="1" ht="12" x14ac:dyDescent="0.2">
      <c r="A160" s="416" t="s">
        <v>225</v>
      </c>
      <c r="B160" s="408"/>
      <c r="C160" s="408"/>
      <c r="D160" s="409"/>
      <c r="E160" s="409"/>
      <c r="F160" s="408"/>
      <c r="G160" s="408"/>
      <c r="H160" s="408"/>
      <c r="I160" s="302"/>
      <c r="J160" s="302"/>
    </row>
    <row r="161" spans="1:10" s="108" customFormat="1" ht="12" x14ac:dyDescent="0.2">
      <c r="A161" s="136" t="s">
        <v>137</v>
      </c>
      <c r="B161" s="336"/>
      <c r="C161" s="336"/>
      <c r="D161" s="336"/>
      <c r="E161" s="336"/>
      <c r="F161" s="336"/>
      <c r="G161" s="336"/>
      <c r="H161" s="336"/>
      <c r="I161" s="336"/>
      <c r="J161" s="336"/>
    </row>
    <row r="162" spans="1:10" s="108" customFormat="1" ht="12" x14ac:dyDescent="0.2">
      <c r="A162" s="336" t="s">
        <v>161</v>
      </c>
      <c r="B162" s="336"/>
      <c r="C162" s="336"/>
      <c r="D162" s="336"/>
      <c r="E162" s="336"/>
      <c r="F162" s="336"/>
      <c r="G162" s="336"/>
      <c r="H162" s="336"/>
      <c r="I162" s="336"/>
      <c r="J162" s="336"/>
    </row>
    <row r="163" spans="1:10" s="108" customFormat="1" ht="12" x14ac:dyDescent="0.2">
      <c r="A163" s="336" t="s">
        <v>159</v>
      </c>
      <c r="B163" s="336"/>
      <c r="C163" s="336"/>
      <c r="D163" s="336"/>
      <c r="E163" s="336"/>
      <c r="F163" s="336"/>
      <c r="G163" s="336"/>
      <c r="H163" s="336"/>
      <c r="I163" s="336"/>
      <c r="J163" s="336"/>
    </row>
    <row r="164" spans="1:10" s="108" customFormat="1" ht="27.75" customHeight="1" x14ac:dyDescent="0.2">
      <c r="A164" s="538" t="s">
        <v>158</v>
      </c>
      <c r="B164" s="538"/>
      <c r="C164" s="538"/>
      <c r="D164" s="538"/>
      <c r="E164" s="538"/>
      <c r="F164" s="538"/>
      <c r="G164" s="538"/>
      <c r="H164" s="538"/>
      <c r="I164" s="538"/>
      <c r="J164" s="538"/>
    </row>
    <row r="165" spans="1:10" s="108" customFormat="1" ht="15" customHeight="1" x14ac:dyDescent="0.2">
      <c r="A165" s="336" t="s">
        <v>160</v>
      </c>
      <c r="B165" s="417"/>
      <c r="C165" s="417"/>
      <c r="D165" s="417"/>
      <c r="E165" s="417"/>
      <c r="F165" s="417"/>
      <c r="G165" s="417"/>
      <c r="H165" s="417"/>
      <c r="I165" s="417"/>
      <c r="J165" s="417"/>
    </row>
    <row r="166" spans="1:10" s="108" customFormat="1" ht="12" x14ac:dyDescent="0.2">
      <c r="A166" s="336" t="s">
        <v>136</v>
      </c>
      <c r="B166" s="418"/>
      <c r="C166" s="418"/>
      <c r="D166" s="418"/>
      <c r="E166" s="418"/>
      <c r="F166" s="418"/>
      <c r="G166" s="418"/>
      <c r="H166" s="418"/>
      <c r="I166" s="336"/>
      <c r="J166" s="336"/>
    </row>
    <row r="167" spans="1:10" s="108" customFormat="1" ht="12" x14ac:dyDescent="0.2">
      <c r="A167" s="336" t="s">
        <v>157</v>
      </c>
      <c r="B167" s="200"/>
      <c r="C167" s="336"/>
      <c r="D167" s="336"/>
      <c r="E167" s="200"/>
      <c r="F167" s="200"/>
      <c r="G167" s="336"/>
      <c r="H167" s="200"/>
      <c r="I167" s="336"/>
      <c r="J167" s="336"/>
    </row>
    <row r="168" spans="1:10" s="108" customFormat="1" ht="12" x14ac:dyDescent="0.2">
      <c r="A168" s="199" t="s">
        <v>226</v>
      </c>
      <c r="B168" s="417"/>
      <c r="C168" s="417"/>
      <c r="D168" s="417"/>
      <c r="E168" s="417"/>
      <c r="F168" s="417"/>
      <c r="G168" s="417"/>
      <c r="H168" s="417"/>
      <c r="I168" s="417"/>
      <c r="J168" s="417"/>
    </row>
    <row r="169" spans="1:10" s="108" customFormat="1" ht="12" x14ac:dyDescent="0.2">
      <c r="A169" s="136" t="s">
        <v>227</v>
      </c>
      <c r="B169" s="404"/>
      <c r="C169" s="404"/>
      <c r="D169" s="404"/>
      <c r="E169" s="404"/>
      <c r="F169" s="404"/>
      <c r="G169" s="404"/>
      <c r="H169" s="404"/>
      <c r="I169" s="404"/>
      <c r="J169" s="404"/>
    </row>
    <row r="170" spans="1:10" s="108" customFormat="1" ht="12" x14ac:dyDescent="0.2">
      <c r="A170" s="336" t="s">
        <v>156</v>
      </c>
      <c r="B170" s="417"/>
      <c r="C170" s="417"/>
      <c r="D170" s="417"/>
      <c r="E170" s="417"/>
      <c r="F170" s="417"/>
      <c r="G170" s="417"/>
      <c r="H170" s="417"/>
      <c r="I170" s="417"/>
      <c r="J170" s="417"/>
    </row>
    <row r="171" spans="1:10" ht="29.25" customHeight="1" x14ac:dyDescent="0.25">
      <c r="A171" s="520" t="s">
        <v>329</v>
      </c>
      <c r="B171" s="520"/>
      <c r="C171" s="520"/>
      <c r="D171" s="520"/>
      <c r="E171" s="520"/>
      <c r="F171" s="520"/>
      <c r="G171" s="520"/>
      <c r="H171" s="520"/>
      <c r="I171" s="520"/>
      <c r="J171" s="520"/>
    </row>
  </sheetData>
  <mergeCells count="13">
    <mergeCell ref="A171:J171"/>
    <mergeCell ref="A1:J1"/>
    <mergeCell ref="A164:J164"/>
    <mergeCell ref="A3:A6"/>
    <mergeCell ref="B3:J3"/>
    <mergeCell ref="B4:B5"/>
    <mergeCell ref="C4:F4"/>
    <mergeCell ref="G4:H4"/>
    <mergeCell ref="I4:J4"/>
    <mergeCell ref="C5:D5"/>
    <mergeCell ref="E5:F5"/>
    <mergeCell ref="G5:H5"/>
    <mergeCell ref="I5:J5"/>
  </mergeCells>
  <conditionalFormatting sqref="A165">
    <cfRule type="cellIs" dxfId="0" priority="1" operator="equal">
      <formula>TRUE</formula>
    </cfRule>
  </conditionalFormatting>
  <hyperlinks>
    <hyperlink ref="A2" location="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6"/>
  <sheetViews>
    <sheetView zoomScaleNormal="100" workbookViewId="0">
      <selection activeCell="M35" sqref="M35"/>
    </sheetView>
  </sheetViews>
  <sheetFormatPr defaultRowHeight="12.75" x14ac:dyDescent="0.2"/>
  <cols>
    <col min="1" max="1" width="24.85546875" style="58" customWidth="1"/>
    <col min="2" max="2" width="8.28515625" style="58" customWidth="1"/>
    <col min="3" max="10" width="9.5703125" style="58" customWidth="1"/>
    <col min="11" max="11" width="9.28515625" style="58" customWidth="1"/>
    <col min="12" max="13" width="9.5703125" style="58" customWidth="1"/>
    <col min="14" max="14" width="3.7109375" style="58" customWidth="1"/>
    <col min="15" max="259" width="9.140625" style="58"/>
    <col min="260" max="260" width="24.85546875" style="58" customWidth="1"/>
    <col min="261" max="261" width="8.28515625" style="58" customWidth="1"/>
    <col min="262" max="266" width="9.5703125" style="58" customWidth="1"/>
    <col min="267" max="267" width="9.28515625" style="58" customWidth="1"/>
    <col min="268" max="269" width="9.5703125" style="58" customWidth="1"/>
    <col min="270" max="270" width="3.7109375" style="58" customWidth="1"/>
    <col min="271" max="515" width="9.140625" style="58"/>
    <col min="516" max="516" width="24.85546875" style="58" customWidth="1"/>
    <col min="517" max="517" width="8.28515625" style="58" customWidth="1"/>
    <col min="518" max="522" width="9.5703125" style="58" customWidth="1"/>
    <col min="523" max="523" width="9.28515625" style="58" customWidth="1"/>
    <col min="524" max="525" width="9.5703125" style="58" customWidth="1"/>
    <col min="526" max="526" width="3.7109375" style="58" customWidth="1"/>
    <col min="527" max="771" width="9.140625" style="58"/>
    <col min="772" max="772" width="24.85546875" style="58" customWidth="1"/>
    <col min="773" max="773" width="8.28515625" style="58" customWidth="1"/>
    <col min="774" max="778" width="9.5703125" style="58" customWidth="1"/>
    <col min="779" max="779" width="9.28515625" style="58" customWidth="1"/>
    <col min="780" max="781" width="9.5703125" style="58" customWidth="1"/>
    <col min="782" max="782" width="3.7109375" style="58" customWidth="1"/>
    <col min="783" max="1027" width="9.140625" style="58"/>
    <col min="1028" max="1028" width="24.85546875" style="58" customWidth="1"/>
    <col min="1029" max="1029" width="8.28515625" style="58" customWidth="1"/>
    <col min="1030" max="1034" width="9.5703125" style="58" customWidth="1"/>
    <col min="1035" max="1035" width="9.28515625" style="58" customWidth="1"/>
    <col min="1036" max="1037" width="9.5703125" style="58" customWidth="1"/>
    <col min="1038" max="1038" width="3.7109375" style="58" customWidth="1"/>
    <col min="1039" max="1283" width="9.140625" style="58"/>
    <col min="1284" max="1284" width="24.85546875" style="58" customWidth="1"/>
    <col min="1285" max="1285" width="8.28515625" style="58" customWidth="1"/>
    <col min="1286" max="1290" width="9.5703125" style="58" customWidth="1"/>
    <col min="1291" max="1291" width="9.28515625" style="58" customWidth="1"/>
    <col min="1292" max="1293" width="9.5703125" style="58" customWidth="1"/>
    <col min="1294" max="1294" width="3.7109375" style="58" customWidth="1"/>
    <col min="1295" max="1539" width="9.140625" style="58"/>
    <col min="1540" max="1540" width="24.85546875" style="58" customWidth="1"/>
    <col min="1541" max="1541" width="8.28515625" style="58" customWidth="1"/>
    <col min="1542" max="1546" width="9.5703125" style="58" customWidth="1"/>
    <col min="1547" max="1547" width="9.28515625" style="58" customWidth="1"/>
    <col min="1548" max="1549" width="9.5703125" style="58" customWidth="1"/>
    <col min="1550" max="1550" width="3.7109375" style="58" customWidth="1"/>
    <col min="1551" max="1795" width="9.140625" style="58"/>
    <col min="1796" max="1796" width="24.85546875" style="58" customWidth="1"/>
    <col min="1797" max="1797" width="8.28515625" style="58" customWidth="1"/>
    <col min="1798" max="1802" width="9.5703125" style="58" customWidth="1"/>
    <col min="1803" max="1803" width="9.28515625" style="58" customWidth="1"/>
    <col min="1804" max="1805" width="9.5703125" style="58" customWidth="1"/>
    <col min="1806" max="1806" width="3.7109375" style="58" customWidth="1"/>
    <col min="1807" max="2051" width="9.140625" style="58"/>
    <col min="2052" max="2052" width="24.85546875" style="58" customWidth="1"/>
    <col min="2053" max="2053" width="8.28515625" style="58" customWidth="1"/>
    <col min="2054" max="2058" width="9.5703125" style="58" customWidth="1"/>
    <col min="2059" max="2059" width="9.28515625" style="58" customWidth="1"/>
    <col min="2060" max="2061" width="9.5703125" style="58" customWidth="1"/>
    <col min="2062" max="2062" width="3.7109375" style="58" customWidth="1"/>
    <col min="2063" max="2307" width="9.140625" style="58"/>
    <col min="2308" max="2308" width="24.85546875" style="58" customWidth="1"/>
    <col min="2309" max="2309" width="8.28515625" style="58" customWidth="1"/>
    <col min="2310" max="2314" width="9.5703125" style="58" customWidth="1"/>
    <col min="2315" max="2315" width="9.28515625" style="58" customWidth="1"/>
    <col min="2316" max="2317" width="9.5703125" style="58" customWidth="1"/>
    <col min="2318" max="2318" width="3.7109375" style="58" customWidth="1"/>
    <col min="2319" max="2563" width="9.140625" style="58"/>
    <col min="2564" max="2564" width="24.85546875" style="58" customWidth="1"/>
    <col min="2565" max="2565" width="8.28515625" style="58" customWidth="1"/>
    <col min="2566" max="2570" width="9.5703125" style="58" customWidth="1"/>
    <col min="2571" max="2571" width="9.28515625" style="58" customWidth="1"/>
    <col min="2572" max="2573" width="9.5703125" style="58" customWidth="1"/>
    <col min="2574" max="2574" width="3.7109375" style="58" customWidth="1"/>
    <col min="2575" max="2819" width="9.140625" style="58"/>
    <col min="2820" max="2820" width="24.85546875" style="58" customWidth="1"/>
    <col min="2821" max="2821" width="8.28515625" style="58" customWidth="1"/>
    <col min="2822" max="2826" width="9.5703125" style="58" customWidth="1"/>
    <col min="2827" max="2827" width="9.28515625" style="58" customWidth="1"/>
    <col min="2828" max="2829" width="9.5703125" style="58" customWidth="1"/>
    <col min="2830" max="2830" width="3.7109375" style="58" customWidth="1"/>
    <col min="2831" max="3075" width="9.140625" style="58"/>
    <col min="3076" max="3076" width="24.85546875" style="58" customWidth="1"/>
    <col min="3077" max="3077" width="8.28515625" style="58" customWidth="1"/>
    <col min="3078" max="3082" width="9.5703125" style="58" customWidth="1"/>
    <col min="3083" max="3083" width="9.28515625" style="58" customWidth="1"/>
    <col min="3084" max="3085" width="9.5703125" style="58" customWidth="1"/>
    <col min="3086" max="3086" width="3.7109375" style="58" customWidth="1"/>
    <col min="3087" max="3331" width="9.140625" style="58"/>
    <col min="3332" max="3332" width="24.85546875" style="58" customWidth="1"/>
    <col min="3333" max="3333" width="8.28515625" style="58" customWidth="1"/>
    <col min="3334" max="3338" width="9.5703125" style="58" customWidth="1"/>
    <col min="3339" max="3339" width="9.28515625" style="58" customWidth="1"/>
    <col min="3340" max="3341" width="9.5703125" style="58" customWidth="1"/>
    <col min="3342" max="3342" width="3.7109375" style="58" customWidth="1"/>
    <col min="3343" max="3587" width="9.140625" style="58"/>
    <col min="3588" max="3588" width="24.85546875" style="58" customWidth="1"/>
    <col min="3589" max="3589" width="8.28515625" style="58" customWidth="1"/>
    <col min="3590" max="3594" width="9.5703125" style="58" customWidth="1"/>
    <col min="3595" max="3595" width="9.28515625" style="58" customWidth="1"/>
    <col min="3596" max="3597" width="9.5703125" style="58" customWidth="1"/>
    <col min="3598" max="3598" width="3.7109375" style="58" customWidth="1"/>
    <col min="3599" max="3843" width="9.140625" style="58"/>
    <col min="3844" max="3844" width="24.85546875" style="58" customWidth="1"/>
    <col min="3845" max="3845" width="8.28515625" style="58" customWidth="1"/>
    <col min="3846" max="3850" width="9.5703125" style="58" customWidth="1"/>
    <col min="3851" max="3851" width="9.28515625" style="58" customWidth="1"/>
    <col min="3852" max="3853" width="9.5703125" style="58" customWidth="1"/>
    <col min="3854" max="3854" width="3.7109375" style="58" customWidth="1"/>
    <col min="3855" max="4099" width="9.140625" style="58"/>
    <col min="4100" max="4100" width="24.85546875" style="58" customWidth="1"/>
    <col min="4101" max="4101" width="8.28515625" style="58" customWidth="1"/>
    <col min="4102" max="4106" width="9.5703125" style="58" customWidth="1"/>
    <col min="4107" max="4107" width="9.28515625" style="58" customWidth="1"/>
    <col min="4108" max="4109" width="9.5703125" style="58" customWidth="1"/>
    <col min="4110" max="4110" width="3.7109375" style="58" customWidth="1"/>
    <col min="4111" max="4355" width="9.140625" style="58"/>
    <col min="4356" max="4356" width="24.85546875" style="58" customWidth="1"/>
    <col min="4357" max="4357" width="8.28515625" style="58" customWidth="1"/>
    <col min="4358" max="4362" width="9.5703125" style="58" customWidth="1"/>
    <col min="4363" max="4363" width="9.28515625" style="58" customWidth="1"/>
    <col min="4364" max="4365" width="9.5703125" style="58" customWidth="1"/>
    <col min="4366" max="4366" width="3.7109375" style="58" customWidth="1"/>
    <col min="4367" max="4611" width="9.140625" style="58"/>
    <col min="4612" max="4612" width="24.85546875" style="58" customWidth="1"/>
    <col min="4613" max="4613" width="8.28515625" style="58" customWidth="1"/>
    <col min="4614" max="4618" width="9.5703125" style="58" customWidth="1"/>
    <col min="4619" max="4619" width="9.28515625" style="58" customWidth="1"/>
    <col min="4620" max="4621" width="9.5703125" style="58" customWidth="1"/>
    <col min="4622" max="4622" width="3.7109375" style="58" customWidth="1"/>
    <col min="4623" max="4867" width="9.140625" style="58"/>
    <col min="4868" max="4868" width="24.85546875" style="58" customWidth="1"/>
    <col min="4869" max="4869" width="8.28515625" style="58" customWidth="1"/>
    <col min="4870" max="4874" width="9.5703125" style="58" customWidth="1"/>
    <col min="4875" max="4875" width="9.28515625" style="58" customWidth="1"/>
    <col min="4876" max="4877" width="9.5703125" style="58" customWidth="1"/>
    <col min="4878" max="4878" width="3.7109375" style="58" customWidth="1"/>
    <col min="4879" max="5123" width="9.140625" style="58"/>
    <col min="5124" max="5124" width="24.85546875" style="58" customWidth="1"/>
    <col min="5125" max="5125" width="8.28515625" style="58" customWidth="1"/>
    <col min="5126" max="5130" width="9.5703125" style="58" customWidth="1"/>
    <col min="5131" max="5131" width="9.28515625" style="58" customWidth="1"/>
    <col min="5132" max="5133" width="9.5703125" style="58" customWidth="1"/>
    <col min="5134" max="5134" width="3.7109375" style="58" customWidth="1"/>
    <col min="5135" max="5379" width="9.140625" style="58"/>
    <col min="5380" max="5380" width="24.85546875" style="58" customWidth="1"/>
    <col min="5381" max="5381" width="8.28515625" style="58" customWidth="1"/>
    <col min="5382" max="5386" width="9.5703125" style="58" customWidth="1"/>
    <col min="5387" max="5387" width="9.28515625" style="58" customWidth="1"/>
    <col min="5388" max="5389" width="9.5703125" style="58" customWidth="1"/>
    <col min="5390" max="5390" width="3.7109375" style="58" customWidth="1"/>
    <col min="5391" max="5635" width="9.140625" style="58"/>
    <col min="5636" max="5636" width="24.85546875" style="58" customWidth="1"/>
    <col min="5637" max="5637" width="8.28515625" style="58" customWidth="1"/>
    <col min="5638" max="5642" width="9.5703125" style="58" customWidth="1"/>
    <col min="5643" max="5643" width="9.28515625" style="58" customWidth="1"/>
    <col min="5644" max="5645" width="9.5703125" style="58" customWidth="1"/>
    <col min="5646" max="5646" width="3.7109375" style="58" customWidth="1"/>
    <col min="5647" max="5891" width="9.140625" style="58"/>
    <col min="5892" max="5892" width="24.85546875" style="58" customWidth="1"/>
    <col min="5893" max="5893" width="8.28515625" style="58" customWidth="1"/>
    <col min="5894" max="5898" width="9.5703125" style="58" customWidth="1"/>
    <col min="5899" max="5899" width="9.28515625" style="58" customWidth="1"/>
    <col min="5900" max="5901" width="9.5703125" style="58" customWidth="1"/>
    <col min="5902" max="5902" width="3.7109375" style="58" customWidth="1"/>
    <col min="5903" max="6147" width="9.140625" style="58"/>
    <col min="6148" max="6148" width="24.85546875" style="58" customWidth="1"/>
    <col min="6149" max="6149" width="8.28515625" style="58" customWidth="1"/>
    <col min="6150" max="6154" width="9.5703125" style="58" customWidth="1"/>
    <col min="6155" max="6155" width="9.28515625" style="58" customWidth="1"/>
    <col min="6156" max="6157" width="9.5703125" style="58" customWidth="1"/>
    <col min="6158" max="6158" width="3.7109375" style="58" customWidth="1"/>
    <col min="6159" max="6403" width="9.140625" style="58"/>
    <col min="6404" max="6404" width="24.85546875" style="58" customWidth="1"/>
    <col min="6405" max="6405" width="8.28515625" style="58" customWidth="1"/>
    <col min="6406" max="6410" width="9.5703125" style="58" customWidth="1"/>
    <col min="6411" max="6411" width="9.28515625" style="58" customWidth="1"/>
    <col min="6412" max="6413" width="9.5703125" style="58" customWidth="1"/>
    <col min="6414" max="6414" width="3.7109375" style="58" customWidth="1"/>
    <col min="6415" max="6659" width="9.140625" style="58"/>
    <col min="6660" max="6660" width="24.85546875" style="58" customWidth="1"/>
    <col min="6661" max="6661" width="8.28515625" style="58" customWidth="1"/>
    <col min="6662" max="6666" width="9.5703125" style="58" customWidth="1"/>
    <col min="6667" max="6667" width="9.28515625" style="58" customWidth="1"/>
    <col min="6668" max="6669" width="9.5703125" style="58" customWidth="1"/>
    <col min="6670" max="6670" width="3.7109375" style="58" customWidth="1"/>
    <col min="6671" max="6915" width="9.140625" style="58"/>
    <col min="6916" max="6916" width="24.85546875" style="58" customWidth="1"/>
    <col min="6917" max="6917" width="8.28515625" style="58" customWidth="1"/>
    <col min="6918" max="6922" width="9.5703125" style="58" customWidth="1"/>
    <col min="6923" max="6923" width="9.28515625" style="58" customWidth="1"/>
    <col min="6924" max="6925" width="9.5703125" style="58" customWidth="1"/>
    <col min="6926" max="6926" width="3.7109375" style="58" customWidth="1"/>
    <col min="6927" max="7171" width="9.140625" style="58"/>
    <col min="7172" max="7172" width="24.85546875" style="58" customWidth="1"/>
    <col min="7173" max="7173" width="8.28515625" style="58" customWidth="1"/>
    <col min="7174" max="7178" width="9.5703125" style="58" customWidth="1"/>
    <col min="7179" max="7179" width="9.28515625" style="58" customWidth="1"/>
    <col min="7180" max="7181" width="9.5703125" style="58" customWidth="1"/>
    <col min="7182" max="7182" width="3.7109375" style="58" customWidth="1"/>
    <col min="7183" max="7427" width="9.140625" style="58"/>
    <col min="7428" max="7428" width="24.85546875" style="58" customWidth="1"/>
    <col min="7429" max="7429" width="8.28515625" style="58" customWidth="1"/>
    <col min="7430" max="7434" width="9.5703125" style="58" customWidth="1"/>
    <col min="7435" max="7435" width="9.28515625" style="58" customWidth="1"/>
    <col min="7436" max="7437" width="9.5703125" style="58" customWidth="1"/>
    <col min="7438" max="7438" width="3.7109375" style="58" customWidth="1"/>
    <col min="7439" max="7683" width="9.140625" style="58"/>
    <col min="7684" max="7684" width="24.85546875" style="58" customWidth="1"/>
    <col min="7685" max="7685" width="8.28515625" style="58" customWidth="1"/>
    <col min="7686" max="7690" width="9.5703125" style="58" customWidth="1"/>
    <col min="7691" max="7691" width="9.28515625" style="58" customWidth="1"/>
    <col min="7692" max="7693" width="9.5703125" style="58" customWidth="1"/>
    <col min="7694" max="7694" width="3.7109375" style="58" customWidth="1"/>
    <col min="7695" max="7939" width="9.140625" style="58"/>
    <col min="7940" max="7940" width="24.85546875" style="58" customWidth="1"/>
    <col min="7941" max="7941" width="8.28515625" style="58" customWidth="1"/>
    <col min="7942" max="7946" width="9.5703125" style="58" customWidth="1"/>
    <col min="7947" max="7947" width="9.28515625" style="58" customWidth="1"/>
    <col min="7948" max="7949" width="9.5703125" style="58" customWidth="1"/>
    <col min="7950" max="7950" width="3.7109375" style="58" customWidth="1"/>
    <col min="7951" max="8195" width="9.140625" style="58"/>
    <col min="8196" max="8196" width="24.85546875" style="58" customWidth="1"/>
    <col min="8197" max="8197" width="8.28515625" style="58" customWidth="1"/>
    <col min="8198" max="8202" width="9.5703125" style="58" customWidth="1"/>
    <col min="8203" max="8203" width="9.28515625" style="58" customWidth="1"/>
    <col min="8204" max="8205" width="9.5703125" style="58" customWidth="1"/>
    <col min="8206" max="8206" width="3.7109375" style="58" customWidth="1"/>
    <col min="8207" max="8451" width="9.140625" style="58"/>
    <col min="8452" max="8452" width="24.85546875" style="58" customWidth="1"/>
    <col min="8453" max="8453" width="8.28515625" style="58" customWidth="1"/>
    <col min="8454" max="8458" width="9.5703125" style="58" customWidth="1"/>
    <col min="8459" max="8459" width="9.28515625" style="58" customWidth="1"/>
    <col min="8460" max="8461" width="9.5703125" style="58" customWidth="1"/>
    <col min="8462" max="8462" width="3.7109375" style="58" customWidth="1"/>
    <col min="8463" max="8707" width="9.140625" style="58"/>
    <col min="8708" max="8708" width="24.85546875" style="58" customWidth="1"/>
    <col min="8709" max="8709" width="8.28515625" style="58" customWidth="1"/>
    <col min="8710" max="8714" width="9.5703125" style="58" customWidth="1"/>
    <col min="8715" max="8715" width="9.28515625" style="58" customWidth="1"/>
    <col min="8716" max="8717" width="9.5703125" style="58" customWidth="1"/>
    <col min="8718" max="8718" width="3.7109375" style="58" customWidth="1"/>
    <col min="8719" max="8963" width="9.140625" style="58"/>
    <col min="8964" max="8964" width="24.85546875" style="58" customWidth="1"/>
    <col min="8965" max="8965" width="8.28515625" style="58" customWidth="1"/>
    <col min="8966" max="8970" width="9.5703125" style="58" customWidth="1"/>
    <col min="8971" max="8971" width="9.28515625" style="58" customWidth="1"/>
    <col min="8972" max="8973" width="9.5703125" style="58" customWidth="1"/>
    <col min="8974" max="8974" width="3.7109375" style="58" customWidth="1"/>
    <col min="8975" max="9219" width="9.140625" style="58"/>
    <col min="9220" max="9220" width="24.85546875" style="58" customWidth="1"/>
    <col min="9221" max="9221" width="8.28515625" style="58" customWidth="1"/>
    <col min="9222" max="9226" width="9.5703125" style="58" customWidth="1"/>
    <col min="9227" max="9227" width="9.28515625" style="58" customWidth="1"/>
    <col min="9228" max="9229" width="9.5703125" style="58" customWidth="1"/>
    <col min="9230" max="9230" width="3.7109375" style="58" customWidth="1"/>
    <col min="9231" max="9475" width="9.140625" style="58"/>
    <col min="9476" max="9476" width="24.85546875" style="58" customWidth="1"/>
    <col min="9477" max="9477" width="8.28515625" style="58" customWidth="1"/>
    <col min="9478" max="9482" width="9.5703125" style="58" customWidth="1"/>
    <col min="9483" max="9483" width="9.28515625" style="58" customWidth="1"/>
    <col min="9484" max="9485" width="9.5703125" style="58" customWidth="1"/>
    <col min="9486" max="9486" width="3.7109375" style="58" customWidth="1"/>
    <col min="9487" max="9731" width="9.140625" style="58"/>
    <col min="9732" max="9732" width="24.85546875" style="58" customWidth="1"/>
    <col min="9733" max="9733" width="8.28515625" style="58" customWidth="1"/>
    <col min="9734" max="9738" width="9.5703125" style="58" customWidth="1"/>
    <col min="9739" max="9739" width="9.28515625" style="58" customWidth="1"/>
    <col min="9740" max="9741" width="9.5703125" style="58" customWidth="1"/>
    <col min="9742" max="9742" width="3.7109375" style="58" customWidth="1"/>
    <col min="9743" max="9987" width="9.140625" style="58"/>
    <col min="9988" max="9988" width="24.85546875" style="58" customWidth="1"/>
    <col min="9989" max="9989" width="8.28515625" style="58" customWidth="1"/>
    <col min="9990" max="9994" width="9.5703125" style="58" customWidth="1"/>
    <col min="9995" max="9995" width="9.28515625" style="58" customWidth="1"/>
    <col min="9996" max="9997" width="9.5703125" style="58" customWidth="1"/>
    <col min="9998" max="9998" width="3.7109375" style="58" customWidth="1"/>
    <col min="9999" max="10243" width="9.140625" style="58"/>
    <col min="10244" max="10244" width="24.85546875" style="58" customWidth="1"/>
    <col min="10245" max="10245" width="8.28515625" style="58" customWidth="1"/>
    <col min="10246" max="10250" width="9.5703125" style="58" customWidth="1"/>
    <col min="10251" max="10251" width="9.28515625" style="58" customWidth="1"/>
    <col min="10252" max="10253" width="9.5703125" style="58" customWidth="1"/>
    <col min="10254" max="10254" width="3.7109375" style="58" customWidth="1"/>
    <col min="10255" max="10499" width="9.140625" style="58"/>
    <col min="10500" max="10500" width="24.85546875" style="58" customWidth="1"/>
    <col min="10501" max="10501" width="8.28515625" style="58" customWidth="1"/>
    <col min="10502" max="10506" width="9.5703125" style="58" customWidth="1"/>
    <col min="10507" max="10507" width="9.28515625" style="58" customWidth="1"/>
    <col min="10508" max="10509" width="9.5703125" style="58" customWidth="1"/>
    <col min="10510" max="10510" width="3.7109375" style="58" customWidth="1"/>
    <col min="10511" max="10755" width="9.140625" style="58"/>
    <col min="10756" max="10756" width="24.85546875" style="58" customWidth="1"/>
    <col min="10757" max="10757" width="8.28515625" style="58" customWidth="1"/>
    <col min="10758" max="10762" width="9.5703125" style="58" customWidth="1"/>
    <col min="10763" max="10763" width="9.28515625" style="58" customWidth="1"/>
    <col min="10764" max="10765" width="9.5703125" style="58" customWidth="1"/>
    <col min="10766" max="10766" width="3.7109375" style="58" customWidth="1"/>
    <col min="10767" max="11011" width="9.140625" style="58"/>
    <col min="11012" max="11012" width="24.85546875" style="58" customWidth="1"/>
    <col min="11013" max="11013" width="8.28515625" style="58" customWidth="1"/>
    <col min="11014" max="11018" width="9.5703125" style="58" customWidth="1"/>
    <col min="11019" max="11019" width="9.28515625" style="58" customWidth="1"/>
    <col min="11020" max="11021" width="9.5703125" style="58" customWidth="1"/>
    <col min="11022" max="11022" width="3.7109375" style="58" customWidth="1"/>
    <col min="11023" max="11267" width="9.140625" style="58"/>
    <col min="11268" max="11268" width="24.85546875" style="58" customWidth="1"/>
    <col min="11269" max="11269" width="8.28515625" style="58" customWidth="1"/>
    <col min="11270" max="11274" width="9.5703125" style="58" customWidth="1"/>
    <col min="11275" max="11275" width="9.28515625" style="58" customWidth="1"/>
    <col min="11276" max="11277" width="9.5703125" style="58" customWidth="1"/>
    <col min="11278" max="11278" width="3.7109375" style="58" customWidth="1"/>
    <col min="11279" max="11523" width="9.140625" style="58"/>
    <col min="11524" max="11524" width="24.85546875" style="58" customWidth="1"/>
    <col min="11525" max="11525" width="8.28515625" style="58" customWidth="1"/>
    <col min="11526" max="11530" width="9.5703125" style="58" customWidth="1"/>
    <col min="11531" max="11531" width="9.28515625" style="58" customWidth="1"/>
    <col min="11532" max="11533" width="9.5703125" style="58" customWidth="1"/>
    <col min="11534" max="11534" width="3.7109375" style="58" customWidth="1"/>
    <col min="11535" max="11779" width="9.140625" style="58"/>
    <col min="11780" max="11780" width="24.85546875" style="58" customWidth="1"/>
    <col min="11781" max="11781" width="8.28515625" style="58" customWidth="1"/>
    <col min="11782" max="11786" width="9.5703125" style="58" customWidth="1"/>
    <col min="11787" max="11787" width="9.28515625" style="58" customWidth="1"/>
    <col min="11788" max="11789" width="9.5703125" style="58" customWidth="1"/>
    <col min="11790" max="11790" width="3.7109375" style="58" customWidth="1"/>
    <col min="11791" max="12035" width="9.140625" style="58"/>
    <col min="12036" max="12036" width="24.85546875" style="58" customWidth="1"/>
    <col min="12037" max="12037" width="8.28515625" style="58" customWidth="1"/>
    <col min="12038" max="12042" width="9.5703125" style="58" customWidth="1"/>
    <col min="12043" max="12043" width="9.28515625" style="58" customWidth="1"/>
    <col min="12044" max="12045" width="9.5703125" style="58" customWidth="1"/>
    <col min="12046" max="12046" width="3.7109375" style="58" customWidth="1"/>
    <col min="12047" max="12291" width="9.140625" style="58"/>
    <col min="12292" max="12292" width="24.85546875" style="58" customWidth="1"/>
    <col min="12293" max="12293" width="8.28515625" style="58" customWidth="1"/>
    <col min="12294" max="12298" width="9.5703125" style="58" customWidth="1"/>
    <col min="12299" max="12299" width="9.28515625" style="58" customWidth="1"/>
    <col min="12300" max="12301" width="9.5703125" style="58" customWidth="1"/>
    <col min="12302" max="12302" width="3.7109375" style="58" customWidth="1"/>
    <col min="12303" max="12547" width="9.140625" style="58"/>
    <col min="12548" max="12548" width="24.85546875" style="58" customWidth="1"/>
    <col min="12549" max="12549" width="8.28515625" style="58" customWidth="1"/>
    <col min="12550" max="12554" width="9.5703125" style="58" customWidth="1"/>
    <col min="12555" max="12555" width="9.28515625" style="58" customWidth="1"/>
    <col min="12556" max="12557" width="9.5703125" style="58" customWidth="1"/>
    <col min="12558" max="12558" width="3.7109375" style="58" customWidth="1"/>
    <col min="12559" max="12803" width="9.140625" style="58"/>
    <col min="12804" max="12804" width="24.85546875" style="58" customWidth="1"/>
    <col min="12805" max="12805" width="8.28515625" style="58" customWidth="1"/>
    <col min="12806" max="12810" width="9.5703125" style="58" customWidth="1"/>
    <col min="12811" max="12811" width="9.28515625" style="58" customWidth="1"/>
    <col min="12812" max="12813" width="9.5703125" style="58" customWidth="1"/>
    <col min="12814" max="12814" width="3.7109375" style="58" customWidth="1"/>
    <col min="12815" max="13059" width="9.140625" style="58"/>
    <col min="13060" max="13060" width="24.85546875" style="58" customWidth="1"/>
    <col min="13061" max="13061" width="8.28515625" style="58" customWidth="1"/>
    <col min="13062" max="13066" width="9.5703125" style="58" customWidth="1"/>
    <col min="13067" max="13067" width="9.28515625" style="58" customWidth="1"/>
    <col min="13068" max="13069" width="9.5703125" style="58" customWidth="1"/>
    <col min="13070" max="13070" width="3.7109375" style="58" customWidth="1"/>
    <col min="13071" max="13315" width="9.140625" style="58"/>
    <col min="13316" max="13316" width="24.85546875" style="58" customWidth="1"/>
    <col min="13317" max="13317" width="8.28515625" style="58" customWidth="1"/>
    <col min="13318" max="13322" width="9.5703125" style="58" customWidth="1"/>
    <col min="13323" max="13323" width="9.28515625" style="58" customWidth="1"/>
    <col min="13324" max="13325" width="9.5703125" style="58" customWidth="1"/>
    <col min="13326" max="13326" width="3.7109375" style="58" customWidth="1"/>
    <col min="13327" max="13571" width="9.140625" style="58"/>
    <col min="13572" max="13572" width="24.85546875" style="58" customWidth="1"/>
    <col min="13573" max="13573" width="8.28515625" style="58" customWidth="1"/>
    <col min="13574" max="13578" width="9.5703125" style="58" customWidth="1"/>
    <col min="13579" max="13579" width="9.28515625" style="58" customWidth="1"/>
    <col min="13580" max="13581" width="9.5703125" style="58" customWidth="1"/>
    <col min="13582" max="13582" width="3.7109375" style="58" customWidth="1"/>
    <col min="13583" max="13827" width="9.140625" style="58"/>
    <col min="13828" max="13828" width="24.85546875" style="58" customWidth="1"/>
    <col min="13829" max="13829" width="8.28515625" style="58" customWidth="1"/>
    <col min="13830" max="13834" width="9.5703125" style="58" customWidth="1"/>
    <col min="13835" max="13835" width="9.28515625" style="58" customWidth="1"/>
    <col min="13836" max="13837" width="9.5703125" style="58" customWidth="1"/>
    <col min="13838" max="13838" width="3.7109375" style="58" customWidth="1"/>
    <col min="13839" max="14083" width="9.140625" style="58"/>
    <col min="14084" max="14084" width="24.85546875" style="58" customWidth="1"/>
    <col min="14085" max="14085" width="8.28515625" style="58" customWidth="1"/>
    <col min="14086" max="14090" width="9.5703125" style="58" customWidth="1"/>
    <col min="14091" max="14091" width="9.28515625" style="58" customWidth="1"/>
    <col min="14092" max="14093" width="9.5703125" style="58" customWidth="1"/>
    <col min="14094" max="14094" width="3.7109375" style="58" customWidth="1"/>
    <col min="14095" max="14339" width="9.140625" style="58"/>
    <col min="14340" max="14340" width="24.85546875" style="58" customWidth="1"/>
    <col min="14341" max="14341" width="8.28515625" style="58" customWidth="1"/>
    <col min="14342" max="14346" width="9.5703125" style="58" customWidth="1"/>
    <col min="14347" max="14347" width="9.28515625" style="58" customWidth="1"/>
    <col min="14348" max="14349" width="9.5703125" style="58" customWidth="1"/>
    <col min="14350" max="14350" width="3.7109375" style="58" customWidth="1"/>
    <col min="14351" max="14595" width="9.140625" style="58"/>
    <col min="14596" max="14596" width="24.85546875" style="58" customWidth="1"/>
    <col min="14597" max="14597" width="8.28515625" style="58" customWidth="1"/>
    <col min="14598" max="14602" width="9.5703125" style="58" customWidth="1"/>
    <col min="14603" max="14603" width="9.28515625" style="58" customWidth="1"/>
    <col min="14604" max="14605" width="9.5703125" style="58" customWidth="1"/>
    <col min="14606" max="14606" width="3.7109375" style="58" customWidth="1"/>
    <col min="14607" max="14851" width="9.140625" style="58"/>
    <col min="14852" max="14852" width="24.85546875" style="58" customWidth="1"/>
    <col min="14853" max="14853" width="8.28515625" style="58" customWidth="1"/>
    <col min="14854" max="14858" width="9.5703125" style="58" customWidth="1"/>
    <col min="14859" max="14859" width="9.28515625" style="58" customWidth="1"/>
    <col min="14860" max="14861" width="9.5703125" style="58" customWidth="1"/>
    <col min="14862" max="14862" width="3.7109375" style="58" customWidth="1"/>
    <col min="14863" max="15107" width="9.140625" style="58"/>
    <col min="15108" max="15108" width="24.85546875" style="58" customWidth="1"/>
    <col min="15109" max="15109" width="8.28515625" style="58" customWidth="1"/>
    <col min="15110" max="15114" width="9.5703125" style="58" customWidth="1"/>
    <col min="15115" max="15115" width="9.28515625" style="58" customWidth="1"/>
    <col min="15116" max="15117" width="9.5703125" style="58" customWidth="1"/>
    <col min="15118" max="15118" width="3.7109375" style="58" customWidth="1"/>
    <col min="15119" max="15363" width="9.140625" style="58"/>
    <col min="15364" max="15364" width="24.85546875" style="58" customWidth="1"/>
    <col min="15365" max="15365" width="8.28515625" style="58" customWidth="1"/>
    <col min="15366" max="15370" width="9.5703125" style="58" customWidth="1"/>
    <col min="15371" max="15371" width="9.28515625" style="58" customWidth="1"/>
    <col min="15372" max="15373" width="9.5703125" style="58" customWidth="1"/>
    <col min="15374" max="15374" width="3.7109375" style="58" customWidth="1"/>
    <col min="15375" max="15619" width="9.140625" style="58"/>
    <col min="15620" max="15620" width="24.85546875" style="58" customWidth="1"/>
    <col min="15621" max="15621" width="8.28515625" style="58" customWidth="1"/>
    <col min="15622" max="15626" width="9.5703125" style="58" customWidth="1"/>
    <col min="15627" max="15627" width="9.28515625" style="58" customWidth="1"/>
    <col min="15628" max="15629" width="9.5703125" style="58" customWidth="1"/>
    <col min="15630" max="15630" width="3.7109375" style="58" customWidth="1"/>
    <col min="15631" max="15875" width="9.140625" style="58"/>
    <col min="15876" max="15876" width="24.85546875" style="58" customWidth="1"/>
    <col min="15877" max="15877" width="8.28515625" style="58" customWidth="1"/>
    <col min="15878" max="15882" width="9.5703125" style="58" customWidth="1"/>
    <col min="15883" max="15883" width="9.28515625" style="58" customWidth="1"/>
    <col min="15884" max="15885" width="9.5703125" style="58" customWidth="1"/>
    <col min="15886" max="15886" width="3.7109375" style="58" customWidth="1"/>
    <col min="15887" max="16131" width="9.140625" style="58"/>
    <col min="16132" max="16132" width="24.85546875" style="58" customWidth="1"/>
    <col min="16133" max="16133" width="8.28515625" style="58" customWidth="1"/>
    <col min="16134" max="16138" width="9.5703125" style="58" customWidth="1"/>
    <col min="16139" max="16139" width="9.28515625" style="58" customWidth="1"/>
    <col min="16140" max="16141" width="9.5703125" style="58" customWidth="1"/>
    <col min="16142" max="16142" width="3.7109375" style="58" customWidth="1"/>
    <col min="16143" max="16384" width="9.140625" style="58"/>
  </cols>
  <sheetData>
    <row r="1" spans="1:14" s="153" customFormat="1" ht="18.75" customHeight="1" x14ac:dyDescent="0.2">
      <c r="A1" s="582" t="s">
        <v>386</v>
      </c>
      <c r="B1" s="582"/>
      <c r="C1" s="582"/>
      <c r="D1" s="582"/>
      <c r="E1" s="582"/>
      <c r="F1" s="582"/>
      <c r="G1" s="582"/>
      <c r="H1" s="582"/>
      <c r="I1" s="582"/>
      <c r="J1" s="582"/>
      <c r="K1" s="582"/>
      <c r="L1" s="582"/>
      <c r="M1" s="582"/>
    </row>
    <row r="2" spans="1:14" s="153" customFormat="1" ht="13.5" thickBot="1" x14ac:dyDescent="0.25">
      <c r="A2" s="405" t="s">
        <v>25</v>
      </c>
      <c r="B2" s="154"/>
      <c r="C2" s="154"/>
      <c r="D2" s="370"/>
      <c r="E2" s="154"/>
      <c r="F2" s="155"/>
      <c r="G2" s="155"/>
      <c r="H2" s="155"/>
    </row>
    <row r="3" spans="1:14" s="158" customFormat="1" ht="18.75" customHeight="1" x14ac:dyDescent="0.2">
      <c r="A3" s="156"/>
      <c r="B3" s="579" t="s">
        <v>110</v>
      </c>
      <c r="C3" s="579"/>
      <c r="D3" s="579"/>
      <c r="E3" s="580">
        <v>2013</v>
      </c>
      <c r="F3" s="579"/>
      <c r="G3" s="581"/>
      <c r="H3" s="580">
        <v>2014</v>
      </c>
      <c r="I3" s="579"/>
      <c r="J3" s="581"/>
      <c r="K3" s="579">
        <v>2015</v>
      </c>
      <c r="L3" s="579"/>
      <c r="M3" s="579"/>
      <c r="N3" s="157"/>
    </row>
    <row r="4" spans="1:14" ht="12.75" customHeight="1" x14ac:dyDescent="0.2">
      <c r="A4" s="159"/>
      <c r="B4" s="160" t="s">
        <v>27</v>
      </c>
      <c r="C4" s="160" t="s">
        <v>26</v>
      </c>
      <c r="D4" s="160" t="s">
        <v>123</v>
      </c>
      <c r="E4" s="379" t="s">
        <v>27</v>
      </c>
      <c r="F4" s="160" t="s">
        <v>26</v>
      </c>
      <c r="G4" s="380" t="s">
        <v>123</v>
      </c>
      <c r="H4" s="379" t="s">
        <v>27</v>
      </c>
      <c r="I4" s="160" t="s">
        <v>26</v>
      </c>
      <c r="J4" s="380" t="s">
        <v>123</v>
      </c>
      <c r="K4" s="160" t="s">
        <v>27</v>
      </c>
      <c r="L4" s="160" t="s">
        <v>26</v>
      </c>
      <c r="M4" s="160" t="s">
        <v>123</v>
      </c>
      <c r="N4" s="153"/>
    </row>
    <row r="5" spans="1:14" s="153" customFormat="1" ht="20.25" customHeight="1" x14ac:dyDescent="0.2">
      <c r="A5" s="167" t="s">
        <v>280</v>
      </c>
      <c r="B5" s="306">
        <v>28920</v>
      </c>
      <c r="C5" s="306">
        <v>165212</v>
      </c>
      <c r="D5" s="306">
        <v>194132</v>
      </c>
      <c r="E5" s="381">
        <v>24554</v>
      </c>
      <c r="F5" s="378">
        <v>139245</v>
      </c>
      <c r="G5" s="382">
        <v>163799</v>
      </c>
      <c r="H5" s="381">
        <v>22298</v>
      </c>
      <c r="I5" s="378">
        <v>119634</v>
      </c>
      <c r="J5" s="382">
        <v>141932</v>
      </c>
      <c r="K5" s="59">
        <v>24578</v>
      </c>
      <c r="L5" s="59">
        <v>134700</v>
      </c>
      <c r="M5" s="306">
        <v>159278</v>
      </c>
      <c r="N5" s="161"/>
    </row>
    <row r="6" spans="1:14" ht="12.75" customHeight="1" x14ac:dyDescent="0.2">
      <c r="A6" s="162"/>
      <c r="B6" s="164"/>
      <c r="C6" s="164"/>
      <c r="D6" s="59"/>
      <c r="E6" s="383"/>
      <c r="F6" s="171"/>
      <c r="G6" s="384"/>
      <c r="H6" s="383"/>
      <c r="I6" s="171"/>
      <c r="J6" s="384"/>
      <c r="K6" s="164"/>
      <c r="M6" s="59"/>
    </row>
    <row r="7" spans="1:14" ht="16.5" customHeight="1" x14ac:dyDescent="0.2">
      <c r="A7" s="163" t="s">
        <v>281</v>
      </c>
      <c r="B7" s="307">
        <v>6909</v>
      </c>
      <c r="C7" s="307">
        <v>54873</v>
      </c>
      <c r="D7" s="373">
        <v>61782</v>
      </c>
      <c r="E7" s="385">
        <v>4235</v>
      </c>
      <c r="F7" s="309">
        <v>38724</v>
      </c>
      <c r="G7" s="386">
        <v>42959</v>
      </c>
      <c r="H7" s="385">
        <v>3324</v>
      </c>
      <c r="I7" s="309">
        <v>30429</v>
      </c>
      <c r="J7" s="386">
        <v>33753</v>
      </c>
      <c r="K7" s="307">
        <v>2326</v>
      </c>
      <c r="L7" s="307">
        <v>23424</v>
      </c>
      <c r="M7" s="373">
        <v>25750</v>
      </c>
      <c r="N7" s="164"/>
    </row>
    <row r="8" spans="1:14" ht="14.25" customHeight="1" x14ac:dyDescent="0.2">
      <c r="A8" s="163" t="s">
        <v>111</v>
      </c>
      <c r="B8" s="307">
        <v>12255</v>
      </c>
      <c r="C8" s="307">
        <v>65471</v>
      </c>
      <c r="D8" s="373">
        <v>77726</v>
      </c>
      <c r="E8" s="385">
        <v>11662</v>
      </c>
      <c r="F8" s="309">
        <v>62761</v>
      </c>
      <c r="G8" s="386">
        <v>74423</v>
      </c>
      <c r="H8" s="385">
        <v>11026</v>
      </c>
      <c r="I8" s="309">
        <v>57994</v>
      </c>
      <c r="J8" s="386">
        <v>69020</v>
      </c>
      <c r="K8" s="307">
        <v>12120</v>
      </c>
      <c r="L8" s="307">
        <v>70407</v>
      </c>
      <c r="M8" s="373">
        <v>82527</v>
      </c>
      <c r="N8" s="165"/>
    </row>
    <row r="9" spans="1:14" ht="12.75" customHeight="1" x14ac:dyDescent="0.2">
      <c r="A9" s="163" t="s">
        <v>112</v>
      </c>
      <c r="B9" s="307">
        <v>9756</v>
      </c>
      <c r="C9" s="307">
        <v>44868</v>
      </c>
      <c r="D9" s="373">
        <v>54624</v>
      </c>
      <c r="E9" s="385">
        <v>8657</v>
      </c>
      <c r="F9" s="309">
        <v>37760</v>
      </c>
      <c r="G9" s="386">
        <v>46417</v>
      </c>
      <c r="H9" s="385">
        <v>7948</v>
      </c>
      <c r="I9" s="309">
        <v>31211</v>
      </c>
      <c r="J9" s="386">
        <v>39159</v>
      </c>
      <c r="K9" s="307">
        <v>10132</v>
      </c>
      <c r="L9" s="307">
        <v>40869</v>
      </c>
      <c r="M9" s="373">
        <v>51001</v>
      </c>
      <c r="N9" s="165"/>
    </row>
    <row r="10" spans="1:14" ht="12.75" customHeight="1" x14ac:dyDescent="0.2">
      <c r="A10" s="166"/>
      <c r="B10" s="172"/>
      <c r="C10" s="172"/>
      <c r="D10" s="166"/>
      <c r="E10" s="387"/>
      <c r="F10" s="172"/>
      <c r="G10" s="388"/>
      <c r="H10" s="387"/>
      <c r="I10" s="172"/>
      <c r="J10" s="388"/>
      <c r="K10" s="172"/>
      <c r="L10" s="172"/>
      <c r="M10" s="166"/>
      <c r="N10" s="167"/>
    </row>
    <row r="11" spans="1:14" s="153" customFormat="1" ht="12.75" customHeight="1" x14ac:dyDescent="0.2">
      <c r="A11" s="167"/>
      <c r="B11" s="58"/>
      <c r="C11" s="58"/>
      <c r="D11" s="374"/>
      <c r="E11" s="389"/>
      <c r="F11" s="159"/>
      <c r="G11" s="390"/>
      <c r="H11" s="389"/>
      <c r="I11" s="159"/>
      <c r="J11" s="390"/>
      <c r="K11" s="58"/>
      <c r="L11" s="58"/>
      <c r="M11" s="374"/>
      <c r="N11" s="58"/>
    </row>
    <row r="12" spans="1:14" s="153" customFormat="1" ht="21" customHeight="1" x14ac:dyDescent="0.2">
      <c r="A12" s="153" t="s">
        <v>282</v>
      </c>
      <c r="B12" s="168">
        <v>21748</v>
      </c>
      <c r="C12" s="168">
        <v>114217</v>
      </c>
      <c r="D12" s="168">
        <v>135965</v>
      </c>
      <c r="E12" s="391">
        <v>19586</v>
      </c>
      <c r="F12" s="168">
        <v>101861</v>
      </c>
      <c r="G12" s="384">
        <v>121447</v>
      </c>
      <c r="H12" s="391">
        <v>17590</v>
      </c>
      <c r="I12" s="168">
        <v>86486</v>
      </c>
      <c r="J12" s="384">
        <v>104076</v>
      </c>
      <c r="K12" s="59">
        <v>18867</v>
      </c>
      <c r="L12" s="59">
        <v>95530</v>
      </c>
      <c r="M12" s="168">
        <v>114397</v>
      </c>
      <c r="N12" s="168"/>
    </row>
    <row r="13" spans="1:14" ht="12.75" customHeight="1" x14ac:dyDescent="0.2">
      <c r="A13" s="162"/>
      <c r="B13" s="159"/>
      <c r="C13" s="159"/>
      <c r="D13" s="371"/>
      <c r="E13" s="389"/>
      <c r="F13" s="159"/>
      <c r="G13" s="390"/>
      <c r="H13" s="389"/>
      <c r="I13" s="159"/>
      <c r="J13" s="390"/>
      <c r="K13" s="159"/>
      <c r="M13" s="371"/>
    </row>
    <row r="14" spans="1:14" ht="15" customHeight="1" x14ac:dyDescent="0.2">
      <c r="A14" s="163" t="s">
        <v>281</v>
      </c>
      <c r="B14" s="308">
        <v>3569</v>
      </c>
      <c r="C14" s="308">
        <v>27771</v>
      </c>
      <c r="D14" s="375">
        <v>31340</v>
      </c>
      <c r="E14" s="392">
        <v>2470</v>
      </c>
      <c r="F14" s="308">
        <v>22011</v>
      </c>
      <c r="G14" s="393">
        <v>24481</v>
      </c>
      <c r="H14" s="392">
        <v>1873</v>
      </c>
      <c r="I14" s="308">
        <v>16835</v>
      </c>
      <c r="J14" s="393">
        <v>18708</v>
      </c>
      <c r="K14" s="308">
        <v>1207</v>
      </c>
      <c r="L14" s="308">
        <v>11430</v>
      </c>
      <c r="M14" s="375">
        <v>12637</v>
      </c>
      <c r="N14" s="169"/>
    </row>
    <row r="15" spans="1:14" ht="12.75" customHeight="1" x14ac:dyDescent="0.2">
      <c r="A15" s="163" t="s">
        <v>111</v>
      </c>
      <c r="B15" s="308">
        <v>8803</v>
      </c>
      <c r="C15" s="308">
        <v>43720</v>
      </c>
      <c r="D15" s="375">
        <v>52523</v>
      </c>
      <c r="E15" s="392">
        <v>8694</v>
      </c>
      <c r="F15" s="308">
        <v>43480</v>
      </c>
      <c r="G15" s="393">
        <v>52174</v>
      </c>
      <c r="H15" s="392">
        <v>7988</v>
      </c>
      <c r="I15" s="308">
        <v>39596</v>
      </c>
      <c r="J15" s="393">
        <v>47584</v>
      </c>
      <c r="K15" s="308">
        <v>7966</v>
      </c>
      <c r="L15" s="308">
        <v>45373</v>
      </c>
      <c r="M15" s="375">
        <v>53339</v>
      </c>
      <c r="N15" s="170"/>
    </row>
    <row r="16" spans="1:14" s="159" customFormat="1" ht="12.75" customHeight="1" x14ac:dyDescent="0.2">
      <c r="A16" s="163" t="s">
        <v>112</v>
      </c>
      <c r="B16" s="308">
        <v>9376</v>
      </c>
      <c r="C16" s="308">
        <v>42726</v>
      </c>
      <c r="D16" s="375">
        <v>52102</v>
      </c>
      <c r="E16" s="392">
        <v>8422</v>
      </c>
      <c r="F16" s="308">
        <v>36370</v>
      </c>
      <c r="G16" s="393">
        <v>44792</v>
      </c>
      <c r="H16" s="392">
        <v>7729</v>
      </c>
      <c r="I16" s="308">
        <v>30055</v>
      </c>
      <c r="J16" s="393">
        <v>37784</v>
      </c>
      <c r="K16" s="308">
        <v>9694</v>
      </c>
      <c r="L16" s="308">
        <v>38727</v>
      </c>
      <c r="M16" s="375">
        <v>48421</v>
      </c>
      <c r="N16" s="171"/>
    </row>
    <row r="17" spans="1:14" s="159" customFormat="1" ht="12.75" customHeight="1" x14ac:dyDescent="0.2">
      <c r="A17" s="172"/>
      <c r="B17" s="172"/>
      <c r="C17" s="172"/>
      <c r="D17" s="166"/>
      <c r="E17" s="387"/>
      <c r="F17" s="172"/>
      <c r="G17" s="388"/>
      <c r="H17" s="387"/>
      <c r="I17" s="172"/>
      <c r="J17" s="388"/>
      <c r="K17" s="172"/>
      <c r="L17" s="172"/>
      <c r="M17" s="166"/>
    </row>
    <row r="18" spans="1:14" ht="12.75" customHeight="1" x14ac:dyDescent="0.2">
      <c r="B18" s="159"/>
      <c r="C18" s="159"/>
      <c r="D18" s="371"/>
      <c r="E18" s="389"/>
      <c r="F18" s="159"/>
      <c r="G18" s="390"/>
      <c r="H18" s="389"/>
      <c r="I18" s="159"/>
      <c r="J18" s="390"/>
      <c r="K18" s="159"/>
      <c r="L18" s="159"/>
      <c r="M18" s="371"/>
    </row>
    <row r="19" spans="1:14" s="153" customFormat="1" ht="21" customHeight="1" x14ac:dyDescent="0.2">
      <c r="A19" s="153" t="s">
        <v>283</v>
      </c>
      <c r="B19" s="168">
        <v>7172</v>
      </c>
      <c r="C19" s="168">
        <v>50995</v>
      </c>
      <c r="D19" s="168">
        <v>58167</v>
      </c>
      <c r="E19" s="391">
        <v>4968</v>
      </c>
      <c r="F19" s="168">
        <v>37384</v>
      </c>
      <c r="G19" s="384">
        <v>42352</v>
      </c>
      <c r="H19" s="391">
        <v>4708</v>
      </c>
      <c r="I19" s="168">
        <v>33148</v>
      </c>
      <c r="J19" s="384">
        <v>37856</v>
      </c>
      <c r="K19" s="168">
        <v>5711</v>
      </c>
      <c r="L19" s="168">
        <v>39170</v>
      </c>
      <c r="M19" s="168">
        <v>44881</v>
      </c>
      <c r="N19" s="59"/>
    </row>
    <row r="20" spans="1:14" s="159" customFormat="1" ht="12.75" customHeight="1" x14ac:dyDescent="0.2">
      <c r="A20" s="162"/>
      <c r="D20" s="371"/>
      <c r="E20" s="389"/>
      <c r="G20" s="390"/>
      <c r="H20" s="389"/>
      <c r="J20" s="390"/>
      <c r="M20" s="371"/>
      <c r="N20" s="58"/>
    </row>
    <row r="21" spans="1:14" ht="12.75" customHeight="1" x14ac:dyDescent="0.2">
      <c r="A21" s="163" t="s">
        <v>281</v>
      </c>
      <c r="B21" s="308">
        <v>3340</v>
      </c>
      <c r="C21" s="308">
        <v>27102</v>
      </c>
      <c r="D21" s="375">
        <v>30442</v>
      </c>
      <c r="E21" s="392">
        <v>1765</v>
      </c>
      <c r="F21" s="308">
        <v>16713</v>
      </c>
      <c r="G21" s="393">
        <v>18478</v>
      </c>
      <c r="H21" s="392">
        <v>1451</v>
      </c>
      <c r="I21" s="308">
        <v>13594</v>
      </c>
      <c r="J21" s="393">
        <v>15045</v>
      </c>
      <c r="K21" s="308">
        <v>1119</v>
      </c>
      <c r="L21" s="308">
        <v>11994</v>
      </c>
      <c r="M21" s="375">
        <v>13113</v>
      </c>
      <c r="N21" s="170"/>
    </row>
    <row r="22" spans="1:14" ht="12.75" customHeight="1" x14ac:dyDescent="0.2">
      <c r="A22" s="163" t="s">
        <v>111</v>
      </c>
      <c r="B22" s="308">
        <v>3452</v>
      </c>
      <c r="C22" s="308">
        <v>21751</v>
      </c>
      <c r="D22" s="375">
        <v>25203</v>
      </c>
      <c r="E22" s="392">
        <v>2968</v>
      </c>
      <c r="F22" s="308">
        <v>19281</v>
      </c>
      <c r="G22" s="393">
        <v>22249</v>
      </c>
      <c r="H22" s="392">
        <v>3038</v>
      </c>
      <c r="I22" s="308">
        <v>18398</v>
      </c>
      <c r="J22" s="393">
        <v>21436</v>
      </c>
      <c r="K22" s="309">
        <v>4154</v>
      </c>
      <c r="L22" s="309">
        <v>25034</v>
      </c>
      <c r="M22" s="375">
        <v>29188</v>
      </c>
      <c r="N22" s="170"/>
    </row>
    <row r="23" spans="1:14" s="159" customFormat="1" ht="12.75" customHeight="1" x14ac:dyDescent="0.2">
      <c r="A23" s="163" t="s">
        <v>112</v>
      </c>
      <c r="B23" s="590">
        <v>380</v>
      </c>
      <c r="C23" s="588">
        <v>2142</v>
      </c>
      <c r="D23" s="376">
        <v>2522</v>
      </c>
      <c r="E23" s="592">
        <v>235</v>
      </c>
      <c r="F23" s="588">
        <v>1390</v>
      </c>
      <c r="G23" s="394">
        <v>1625</v>
      </c>
      <c r="H23" s="592">
        <v>219</v>
      </c>
      <c r="I23" s="588">
        <v>1156</v>
      </c>
      <c r="J23" s="394">
        <v>1375</v>
      </c>
      <c r="K23" s="590">
        <v>438</v>
      </c>
      <c r="L23" s="588">
        <v>2142</v>
      </c>
      <c r="M23" s="376">
        <v>2580</v>
      </c>
      <c r="N23" s="171"/>
    </row>
    <row r="24" spans="1:14" ht="13.5" customHeight="1" thickBot="1" x14ac:dyDescent="0.25">
      <c r="A24" s="60"/>
      <c r="B24" s="591"/>
      <c r="C24" s="589"/>
      <c r="D24" s="377"/>
      <c r="E24" s="593"/>
      <c r="F24" s="589"/>
      <c r="G24" s="395"/>
      <c r="H24" s="593"/>
      <c r="I24" s="589"/>
      <c r="J24" s="396"/>
      <c r="K24" s="591"/>
      <c r="L24" s="589"/>
      <c r="M24" s="369"/>
      <c r="N24" s="159"/>
    </row>
    <row r="25" spans="1:14" ht="12.75" customHeight="1" x14ac:dyDescent="0.2">
      <c r="A25" s="159" t="s">
        <v>336</v>
      </c>
    </row>
    <row r="26" spans="1:14" x14ac:dyDescent="0.2">
      <c r="A26" s="159"/>
    </row>
    <row r="27" spans="1:14" x14ac:dyDescent="0.2">
      <c r="A27" s="337" t="s">
        <v>54</v>
      </c>
    </row>
    <row r="28" spans="1:14" ht="12.75" customHeight="1" x14ac:dyDescent="0.2">
      <c r="A28" s="587" t="s">
        <v>113</v>
      </c>
      <c r="B28" s="587"/>
      <c r="C28" s="587"/>
      <c r="D28" s="587"/>
      <c r="E28" s="587"/>
      <c r="F28" s="587"/>
      <c r="G28" s="587"/>
      <c r="H28" s="587"/>
      <c r="I28" s="587"/>
      <c r="J28" s="587"/>
      <c r="K28" s="587"/>
      <c r="L28" s="587"/>
    </row>
    <row r="29" spans="1:14" x14ac:dyDescent="0.2">
      <c r="A29" s="587"/>
      <c r="B29" s="587"/>
      <c r="C29" s="587"/>
      <c r="D29" s="587"/>
      <c r="E29" s="587"/>
      <c r="F29" s="587"/>
      <c r="G29" s="587"/>
      <c r="H29" s="587"/>
      <c r="I29" s="587"/>
      <c r="J29" s="587"/>
      <c r="K29" s="587"/>
      <c r="L29" s="587"/>
    </row>
    <row r="30" spans="1:14" x14ac:dyDescent="0.2">
      <c r="A30" s="583" t="s">
        <v>114</v>
      </c>
      <c r="B30" s="584"/>
      <c r="C30" s="584"/>
      <c r="D30" s="584"/>
      <c r="E30" s="584"/>
      <c r="F30" s="585"/>
      <c r="G30" s="585"/>
      <c r="H30" s="585"/>
      <c r="I30" s="585"/>
      <c r="J30" s="419"/>
      <c r="K30" s="419"/>
    </row>
    <row r="31" spans="1:14" ht="13.5" customHeight="1" x14ac:dyDescent="0.2">
      <c r="A31" s="586" t="s">
        <v>373</v>
      </c>
      <c r="B31" s="586"/>
      <c r="C31" s="586"/>
      <c r="D31" s="586"/>
      <c r="E31" s="586"/>
      <c r="F31" s="586"/>
      <c r="G31" s="586"/>
      <c r="H31" s="586"/>
      <c r="I31" s="586"/>
      <c r="J31" s="586"/>
      <c r="K31" s="586"/>
      <c r="L31" s="586"/>
    </row>
    <row r="32" spans="1:14" x14ac:dyDescent="0.2">
      <c r="A32" s="586"/>
      <c r="B32" s="586"/>
      <c r="C32" s="586"/>
      <c r="D32" s="586"/>
      <c r="E32" s="586"/>
      <c r="F32" s="586"/>
      <c r="G32" s="586"/>
      <c r="H32" s="586"/>
      <c r="I32" s="586"/>
      <c r="J32" s="586"/>
      <c r="K32" s="586"/>
      <c r="L32" s="586"/>
    </row>
    <row r="33" spans="1:14" x14ac:dyDescent="0.2">
      <c r="A33" s="587" t="s">
        <v>279</v>
      </c>
      <c r="B33" s="587"/>
      <c r="C33" s="587"/>
      <c r="D33" s="587"/>
      <c r="E33" s="587"/>
      <c r="F33" s="587"/>
      <c r="G33" s="587"/>
      <c r="H33" s="587"/>
      <c r="I33" s="587"/>
      <c r="J33" s="587"/>
      <c r="K33" s="587"/>
      <c r="L33" s="587"/>
    </row>
    <row r="34" spans="1:14" x14ac:dyDescent="0.2">
      <c r="A34" s="173" t="s">
        <v>385</v>
      </c>
      <c r="B34" s="164"/>
      <c r="C34" s="164"/>
      <c r="D34" s="164"/>
      <c r="E34" s="164"/>
      <c r="F34" s="164"/>
      <c r="G34" s="164"/>
      <c r="H34" s="164"/>
      <c r="I34" s="164"/>
      <c r="J34" s="164"/>
      <c r="K34" s="164"/>
      <c r="L34" s="164"/>
      <c r="M34" s="164"/>
      <c r="N34" s="164"/>
    </row>
    <row r="35" spans="1:14" x14ac:dyDescent="0.2">
      <c r="A35" s="173"/>
      <c r="B35" s="164"/>
      <c r="C35" s="164"/>
      <c r="D35" s="164"/>
      <c r="E35" s="164"/>
      <c r="F35" s="164"/>
      <c r="G35" s="164"/>
      <c r="H35" s="164"/>
      <c r="I35" s="164"/>
      <c r="J35" s="164"/>
      <c r="K35" s="164"/>
      <c r="L35" s="164"/>
      <c r="M35" s="164"/>
      <c r="N35" s="164"/>
    </row>
    <row r="36" spans="1:14" x14ac:dyDescent="0.2">
      <c r="A36" s="173"/>
      <c r="B36" s="164"/>
      <c r="C36" s="164"/>
      <c r="D36" s="164"/>
      <c r="E36" s="164"/>
      <c r="F36" s="164"/>
      <c r="G36" s="164"/>
      <c r="H36" s="164"/>
      <c r="I36" s="164"/>
      <c r="J36" s="164"/>
      <c r="K36" s="164"/>
      <c r="L36" s="164"/>
      <c r="M36" s="164"/>
      <c r="N36" s="164"/>
    </row>
    <row r="37" spans="1:14" x14ac:dyDescent="0.2">
      <c r="A37" s="173"/>
    </row>
    <row r="38" spans="1:14" x14ac:dyDescent="0.2">
      <c r="A38" s="173"/>
    </row>
    <row r="39" spans="1:14" x14ac:dyDescent="0.2">
      <c r="A39" s="173"/>
    </row>
    <row r="40" spans="1:14" x14ac:dyDescent="0.2">
      <c r="A40" s="173"/>
    </row>
    <row r="41" spans="1:14" x14ac:dyDescent="0.2">
      <c r="A41" s="173"/>
    </row>
    <row r="42" spans="1:14" x14ac:dyDescent="0.2">
      <c r="A42" s="173"/>
    </row>
    <row r="43" spans="1:14" x14ac:dyDescent="0.2">
      <c r="A43" s="173"/>
    </row>
    <row r="44" spans="1:14" x14ac:dyDescent="0.2">
      <c r="A44" s="173"/>
    </row>
    <row r="45" spans="1:14" x14ac:dyDescent="0.2">
      <c r="A45" s="173"/>
    </row>
    <row r="46" spans="1:14" x14ac:dyDescent="0.2">
      <c r="A46" s="173"/>
    </row>
    <row r="47" spans="1:14" x14ac:dyDescent="0.2">
      <c r="A47" s="174"/>
    </row>
    <row r="48" spans="1:14" x14ac:dyDescent="0.2">
      <c r="A48" s="174"/>
    </row>
    <row r="49" spans="1:1" x14ac:dyDescent="0.2">
      <c r="A49" s="174"/>
    </row>
    <row r="50" spans="1:1" x14ac:dyDescent="0.2">
      <c r="A50" s="173"/>
    </row>
    <row r="51" spans="1:1" x14ac:dyDescent="0.2">
      <c r="A51" s="173"/>
    </row>
    <row r="52" spans="1:1" x14ac:dyDescent="0.2">
      <c r="A52" s="173"/>
    </row>
    <row r="53" spans="1:1" x14ac:dyDescent="0.2">
      <c r="A53" s="173"/>
    </row>
    <row r="54" spans="1:1" x14ac:dyDescent="0.2">
      <c r="A54" s="173"/>
    </row>
    <row r="55" spans="1:1" x14ac:dyDescent="0.2">
      <c r="A55" s="173"/>
    </row>
    <row r="56" spans="1:1" x14ac:dyDescent="0.2">
      <c r="A56" s="173"/>
    </row>
  </sheetData>
  <mergeCells count="17">
    <mergeCell ref="A31:L32"/>
    <mergeCell ref="A33:L33"/>
    <mergeCell ref="A28:L29"/>
    <mergeCell ref="I23:I24"/>
    <mergeCell ref="K23:K24"/>
    <mergeCell ref="L23:L24"/>
    <mergeCell ref="B23:B24"/>
    <mergeCell ref="C23:C24"/>
    <mergeCell ref="E23:E24"/>
    <mergeCell ref="F23:F24"/>
    <mergeCell ref="H23:H24"/>
    <mergeCell ref="B3:D3"/>
    <mergeCell ref="E3:G3"/>
    <mergeCell ref="H3:J3"/>
    <mergeCell ref="A1:M1"/>
    <mergeCell ref="A30:I30"/>
    <mergeCell ref="K3:M3"/>
  </mergeCells>
  <hyperlinks>
    <hyperlink ref="A2" location="Contents!A1" display="back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77"/>
  <sheetViews>
    <sheetView topLeftCell="A19" zoomScaleNormal="100" workbookViewId="0">
      <selection activeCell="P40" sqref="P40"/>
    </sheetView>
  </sheetViews>
  <sheetFormatPr defaultRowHeight="15" x14ac:dyDescent="0.25"/>
  <cols>
    <col min="1" max="1" width="30" style="62" customWidth="1"/>
    <col min="2" max="2" width="2.140625" style="62" customWidth="1"/>
    <col min="3" max="3" width="13.85546875" style="62" customWidth="1"/>
    <col min="4" max="4" width="12.7109375" style="62" customWidth="1"/>
    <col min="5" max="5" width="13" style="62" customWidth="1"/>
    <col min="6" max="6" width="10.85546875" style="62" customWidth="1"/>
    <col min="7" max="7" width="12.140625" style="62" customWidth="1"/>
    <col min="8" max="8" width="2.5703125" style="62" customWidth="1"/>
    <col min="9" max="9" width="12" style="62" customWidth="1"/>
    <col min="10" max="10" width="13.140625" style="62" customWidth="1"/>
    <col min="11" max="11" width="12.42578125" style="62" customWidth="1"/>
    <col min="12" max="12" width="9.140625" style="62"/>
    <col min="13" max="13" width="12" style="62" customWidth="1"/>
    <col min="14" max="15" width="9.140625" style="62"/>
    <col min="16" max="16384" width="9.140625" style="41"/>
  </cols>
  <sheetData>
    <row r="1" spans="1:37" s="177" customFormat="1" ht="17.100000000000001" customHeight="1" x14ac:dyDescent="0.2">
      <c r="A1" s="595" t="s">
        <v>388</v>
      </c>
      <c r="B1" s="595"/>
      <c r="C1" s="595"/>
      <c r="D1" s="595"/>
      <c r="E1" s="595"/>
      <c r="F1" s="595"/>
      <c r="G1" s="595"/>
      <c r="H1" s="595"/>
      <c r="I1" s="595"/>
      <c r="J1" s="595"/>
      <c r="K1" s="595"/>
      <c r="L1" s="595"/>
      <c r="M1" s="595"/>
      <c r="N1" s="595"/>
      <c r="O1" s="595"/>
      <c r="P1" s="175"/>
      <c r="Q1" s="175"/>
      <c r="R1" s="175"/>
      <c r="S1" s="175"/>
      <c r="T1" s="176"/>
      <c r="U1" s="175"/>
      <c r="V1" s="175"/>
      <c r="W1" s="175"/>
      <c r="X1" s="175"/>
      <c r="Y1" s="175"/>
      <c r="Z1" s="176"/>
      <c r="AA1" s="175"/>
      <c r="AB1" s="175"/>
      <c r="AC1" s="175"/>
      <c r="AD1" s="175"/>
      <c r="AE1" s="175"/>
      <c r="AF1" s="175"/>
      <c r="AG1" s="175"/>
      <c r="AH1" s="175"/>
      <c r="AI1" s="175"/>
      <c r="AJ1" s="175"/>
      <c r="AK1" s="175"/>
    </row>
    <row r="2" spans="1:37" x14ac:dyDescent="0.25">
      <c r="A2" s="405" t="s">
        <v>25</v>
      </c>
      <c r="C2" s="175"/>
      <c r="D2" s="175"/>
      <c r="E2" s="175"/>
      <c r="F2" s="175"/>
      <c r="G2" s="175"/>
      <c r="H2" s="177"/>
      <c r="I2" s="177"/>
      <c r="J2" s="177"/>
      <c r="K2" s="177"/>
      <c r="L2" s="177"/>
      <c r="M2" s="177"/>
    </row>
    <row r="3" spans="1:37" x14ac:dyDescent="0.25">
      <c r="A3" s="178"/>
      <c r="C3" s="179"/>
      <c r="D3" s="179"/>
      <c r="E3" s="179"/>
      <c r="F3" s="179"/>
      <c r="G3" s="179"/>
      <c r="H3" s="177"/>
      <c r="I3" s="177"/>
      <c r="J3" s="177"/>
      <c r="K3" s="177"/>
      <c r="L3" s="177"/>
      <c r="M3" s="177"/>
    </row>
    <row r="4" spans="1:37" x14ac:dyDescent="0.25">
      <c r="A4" s="178" t="s">
        <v>115</v>
      </c>
      <c r="B4" s="3"/>
      <c r="C4" s="596">
        <v>2014</v>
      </c>
      <c r="D4" s="596"/>
      <c r="E4" s="596"/>
      <c r="F4" s="596"/>
      <c r="G4" s="596"/>
      <c r="H4" s="177"/>
      <c r="I4" s="596">
        <v>2015</v>
      </c>
      <c r="J4" s="596"/>
      <c r="K4" s="596"/>
      <c r="L4" s="596"/>
      <c r="M4" s="596"/>
      <c r="N4" s="3"/>
      <c r="O4" s="3"/>
    </row>
    <row r="5" spans="1:37" ht="39" x14ac:dyDescent="0.25">
      <c r="A5" s="180" t="s">
        <v>116</v>
      </c>
      <c r="B5" s="3"/>
      <c r="C5" s="181" t="s">
        <v>31</v>
      </c>
      <c r="D5" s="181" t="s">
        <v>117</v>
      </c>
      <c r="E5" s="181" t="s">
        <v>118</v>
      </c>
      <c r="F5" s="182" t="s">
        <v>119</v>
      </c>
      <c r="G5" s="181" t="s">
        <v>120</v>
      </c>
      <c r="H5" s="3"/>
      <c r="I5" s="181" t="s">
        <v>31</v>
      </c>
      <c r="J5" s="181" t="s">
        <v>117</v>
      </c>
      <c r="K5" s="181" t="s">
        <v>118</v>
      </c>
      <c r="L5" s="182" t="s">
        <v>119</v>
      </c>
      <c r="M5" s="181" t="s">
        <v>120</v>
      </c>
      <c r="N5" s="3"/>
      <c r="O5" s="3"/>
    </row>
    <row r="6" spans="1:37" x14ac:dyDescent="0.25">
      <c r="A6" s="183" t="s">
        <v>27</v>
      </c>
      <c r="B6" s="3"/>
      <c r="C6" s="3"/>
      <c r="D6" s="3"/>
      <c r="E6" s="3"/>
      <c r="F6" s="3"/>
      <c r="G6" s="3"/>
      <c r="H6" s="3"/>
      <c r="I6" s="3"/>
      <c r="J6" s="3"/>
      <c r="K6" s="3"/>
      <c r="L6" s="3"/>
      <c r="M6" s="3"/>
      <c r="N6" s="3"/>
      <c r="O6" s="3"/>
    </row>
    <row r="7" spans="1:37" x14ac:dyDescent="0.25">
      <c r="A7" s="183"/>
      <c r="B7" s="3"/>
      <c r="C7" s="3"/>
      <c r="D7" s="3"/>
      <c r="E7" s="3"/>
      <c r="F7" s="3"/>
      <c r="G7" s="3"/>
      <c r="H7" s="3"/>
      <c r="I7" s="3"/>
      <c r="J7" s="3"/>
      <c r="K7" s="3"/>
      <c r="L7" s="3"/>
      <c r="M7" s="3"/>
      <c r="N7" s="3"/>
      <c r="O7" s="3"/>
    </row>
    <row r="8" spans="1:37" x14ac:dyDescent="0.25">
      <c r="A8" s="184" t="s">
        <v>31</v>
      </c>
      <c r="B8" s="3"/>
      <c r="C8" s="185">
        <v>484</v>
      </c>
      <c r="D8" s="185">
        <v>531</v>
      </c>
      <c r="E8" s="185">
        <v>566</v>
      </c>
      <c r="F8" s="185">
        <v>3</v>
      </c>
      <c r="G8" s="186">
        <v>1584</v>
      </c>
      <c r="H8" s="3"/>
      <c r="I8" s="433">
        <v>468</v>
      </c>
      <c r="J8" s="433">
        <v>707</v>
      </c>
      <c r="K8" s="433">
        <v>520</v>
      </c>
      <c r="L8" s="433">
        <v>5</v>
      </c>
      <c r="M8" s="433">
        <v>1700</v>
      </c>
      <c r="N8" s="3"/>
      <c r="O8" s="3"/>
    </row>
    <row r="9" spans="1:37" x14ac:dyDescent="0.25">
      <c r="A9" s="184" t="s">
        <v>117</v>
      </c>
      <c r="B9" s="3"/>
      <c r="C9" s="185">
        <v>65</v>
      </c>
      <c r="D9" s="186">
        <v>1918</v>
      </c>
      <c r="E9" s="186">
        <v>2277</v>
      </c>
      <c r="F9" s="185">
        <v>21</v>
      </c>
      <c r="G9" s="186">
        <v>4281</v>
      </c>
      <c r="H9" s="3"/>
      <c r="I9" s="433">
        <v>79</v>
      </c>
      <c r="J9" s="433">
        <v>2506</v>
      </c>
      <c r="K9" s="433">
        <v>2088</v>
      </c>
      <c r="L9" s="433">
        <v>22</v>
      </c>
      <c r="M9" s="433">
        <v>4695</v>
      </c>
      <c r="N9" s="3"/>
      <c r="O9" s="3"/>
    </row>
    <row r="10" spans="1:37" x14ac:dyDescent="0.25">
      <c r="A10" s="184" t="s">
        <v>12</v>
      </c>
      <c r="B10" s="3"/>
      <c r="C10" s="185">
        <v>26</v>
      </c>
      <c r="D10" s="185">
        <v>341</v>
      </c>
      <c r="E10" s="186">
        <v>8851</v>
      </c>
      <c r="F10" s="185">
        <v>63</v>
      </c>
      <c r="G10" s="186">
        <v>9281</v>
      </c>
      <c r="H10" s="3"/>
      <c r="I10" s="433">
        <v>19</v>
      </c>
      <c r="J10" s="433">
        <v>413</v>
      </c>
      <c r="K10" s="433">
        <v>8469</v>
      </c>
      <c r="L10" s="433">
        <v>53</v>
      </c>
      <c r="M10" s="433">
        <v>8954</v>
      </c>
      <c r="N10" s="3"/>
      <c r="O10" s="3"/>
    </row>
    <row r="11" spans="1:37" x14ac:dyDescent="0.25">
      <c r="A11" s="184" t="s">
        <v>11</v>
      </c>
      <c r="B11" s="3"/>
      <c r="C11" s="185">
        <v>1</v>
      </c>
      <c r="D11" s="185">
        <v>10</v>
      </c>
      <c r="E11" s="185">
        <v>121</v>
      </c>
      <c r="F11" s="185">
        <v>218</v>
      </c>
      <c r="G11" s="185">
        <v>350</v>
      </c>
      <c r="H11" s="3"/>
      <c r="I11" s="433">
        <v>3</v>
      </c>
      <c r="J11" s="433">
        <v>12</v>
      </c>
      <c r="K11" s="433">
        <v>115</v>
      </c>
      <c r="L11" s="433">
        <v>250</v>
      </c>
      <c r="M11" s="433">
        <v>380</v>
      </c>
      <c r="N11" s="3"/>
      <c r="O11" s="3"/>
    </row>
    <row r="12" spans="1:37" x14ac:dyDescent="0.25">
      <c r="A12" s="184" t="s">
        <v>121</v>
      </c>
      <c r="B12" s="3"/>
      <c r="C12" s="185">
        <v>4</v>
      </c>
      <c r="D12" s="185">
        <v>24</v>
      </c>
      <c r="E12" s="185">
        <v>139</v>
      </c>
      <c r="F12" s="185">
        <v>35</v>
      </c>
      <c r="G12" s="185">
        <v>202</v>
      </c>
      <c r="H12" s="3"/>
      <c r="I12" s="433">
        <v>5</v>
      </c>
      <c r="J12" s="433">
        <v>43</v>
      </c>
      <c r="K12" s="433">
        <v>144</v>
      </c>
      <c r="L12" s="433">
        <v>41</v>
      </c>
      <c r="M12" s="433">
        <v>233</v>
      </c>
      <c r="N12" s="3"/>
      <c r="O12" s="3"/>
    </row>
    <row r="13" spans="1:37" x14ac:dyDescent="0.25">
      <c r="A13" s="184" t="s">
        <v>15</v>
      </c>
      <c r="B13" s="3"/>
      <c r="C13" s="187">
        <v>6</v>
      </c>
      <c r="D13" s="187">
        <v>17</v>
      </c>
      <c r="E13" s="187">
        <v>38</v>
      </c>
      <c r="F13" s="187">
        <v>4</v>
      </c>
      <c r="G13" s="187">
        <v>65</v>
      </c>
      <c r="H13" s="3"/>
      <c r="I13" s="433">
        <v>35</v>
      </c>
      <c r="J13" s="433">
        <v>50</v>
      </c>
      <c r="K13" s="433">
        <v>37</v>
      </c>
      <c r="L13" s="433">
        <v>5</v>
      </c>
      <c r="M13" s="433">
        <v>127</v>
      </c>
      <c r="N13" s="3"/>
      <c r="O13" s="3"/>
    </row>
    <row r="14" spans="1:37" x14ac:dyDescent="0.25">
      <c r="A14" s="188" t="s">
        <v>122</v>
      </c>
      <c r="B14" s="3"/>
      <c r="C14" s="189">
        <f>SUM(C8:C13)</f>
        <v>586</v>
      </c>
      <c r="D14" s="189">
        <f>SUM(D8:D13)</f>
        <v>2841</v>
      </c>
      <c r="E14" s="189">
        <f>SUM(E8:E13)</f>
        <v>11992</v>
      </c>
      <c r="F14" s="189">
        <f>SUM(F8:F13)</f>
        <v>344</v>
      </c>
      <c r="G14" s="189">
        <f>SUM(G8:G13)</f>
        <v>15763</v>
      </c>
      <c r="H14" s="175"/>
      <c r="I14" s="189">
        <v>609</v>
      </c>
      <c r="J14" s="189">
        <v>3731</v>
      </c>
      <c r="K14" s="189">
        <v>11373</v>
      </c>
      <c r="L14" s="189">
        <v>376</v>
      </c>
      <c r="M14" s="189">
        <v>16089</v>
      </c>
      <c r="N14" s="3"/>
      <c r="O14" s="3"/>
    </row>
    <row r="15" spans="1:37" x14ac:dyDescent="0.25">
      <c r="A15" s="190"/>
      <c r="B15" s="3"/>
      <c r="C15" s="433"/>
      <c r="D15" s="433"/>
      <c r="E15" s="433"/>
      <c r="F15" s="433"/>
      <c r="G15" s="433"/>
      <c r="H15" s="3"/>
      <c r="I15" s="3"/>
      <c r="J15" s="3"/>
      <c r="K15" s="3"/>
      <c r="L15" s="3"/>
      <c r="M15" s="3"/>
      <c r="N15" s="3"/>
      <c r="O15" s="3"/>
    </row>
    <row r="16" spans="1:37" x14ac:dyDescent="0.25">
      <c r="A16" s="183" t="s">
        <v>26</v>
      </c>
      <c r="B16" s="3"/>
      <c r="C16" s="433"/>
      <c r="D16" s="433"/>
      <c r="E16" s="433"/>
      <c r="F16" s="433"/>
      <c r="G16" s="433"/>
      <c r="H16" s="3"/>
      <c r="I16" s="3"/>
      <c r="J16" s="3"/>
      <c r="K16" s="3"/>
      <c r="L16" s="3"/>
      <c r="M16" s="3"/>
      <c r="N16" s="3"/>
      <c r="O16" s="3"/>
    </row>
    <row r="17" spans="1:15" x14ac:dyDescent="0.25">
      <c r="A17" s="183"/>
      <c r="B17" s="3"/>
      <c r="C17" s="433"/>
      <c r="D17" s="433"/>
      <c r="E17" s="433"/>
      <c r="F17" s="433"/>
      <c r="G17" s="433"/>
      <c r="H17" s="3"/>
      <c r="I17" s="3"/>
      <c r="J17" s="3"/>
      <c r="K17" s="3"/>
      <c r="L17" s="3"/>
      <c r="M17" s="3"/>
      <c r="N17" s="3"/>
      <c r="O17" s="3"/>
    </row>
    <row r="18" spans="1:15" x14ac:dyDescent="0.25">
      <c r="A18" s="184" t="s">
        <v>31</v>
      </c>
      <c r="B18" s="3"/>
      <c r="C18" s="433">
        <v>6657</v>
      </c>
      <c r="D18" s="433">
        <v>5156</v>
      </c>
      <c r="E18" s="433">
        <v>6000</v>
      </c>
      <c r="F18" s="433">
        <v>36</v>
      </c>
      <c r="G18" s="433">
        <v>17849</v>
      </c>
      <c r="H18" s="3"/>
      <c r="I18" s="433">
        <v>6503</v>
      </c>
      <c r="J18" s="433">
        <v>6147</v>
      </c>
      <c r="K18" s="433">
        <v>5184</v>
      </c>
      <c r="L18" s="433">
        <v>36</v>
      </c>
      <c r="M18" s="433">
        <v>17870</v>
      </c>
      <c r="N18" s="3"/>
      <c r="O18" s="3"/>
    </row>
    <row r="19" spans="1:15" x14ac:dyDescent="0.25">
      <c r="A19" s="184" t="s">
        <v>117</v>
      </c>
      <c r="B19" s="3"/>
      <c r="C19" s="433">
        <v>543</v>
      </c>
      <c r="D19" s="433">
        <v>9510</v>
      </c>
      <c r="E19" s="433">
        <v>12296</v>
      </c>
      <c r="F19" s="433">
        <v>100</v>
      </c>
      <c r="G19" s="433">
        <v>22449</v>
      </c>
      <c r="H19" s="3"/>
      <c r="I19" s="433">
        <v>534</v>
      </c>
      <c r="J19" s="433">
        <v>12587</v>
      </c>
      <c r="K19" s="433">
        <v>11683</v>
      </c>
      <c r="L19" s="433">
        <v>109</v>
      </c>
      <c r="M19" s="433">
        <v>24913</v>
      </c>
      <c r="N19" s="3"/>
      <c r="O19" s="3"/>
    </row>
    <row r="20" spans="1:15" x14ac:dyDescent="0.25">
      <c r="A20" s="184" t="s">
        <v>12</v>
      </c>
      <c r="B20" s="3"/>
      <c r="C20" s="433">
        <v>178</v>
      </c>
      <c r="D20" s="433">
        <v>1651</v>
      </c>
      <c r="E20" s="433">
        <v>40854</v>
      </c>
      <c r="F20" s="433">
        <v>238</v>
      </c>
      <c r="G20" s="433">
        <v>42921</v>
      </c>
      <c r="H20" s="3"/>
      <c r="I20" s="433">
        <v>182</v>
      </c>
      <c r="J20" s="433">
        <v>2064</v>
      </c>
      <c r="K20" s="433">
        <v>40015</v>
      </c>
      <c r="L20" s="433">
        <v>200</v>
      </c>
      <c r="M20" s="433">
        <v>42461</v>
      </c>
      <c r="N20" s="3"/>
      <c r="O20" s="3"/>
    </row>
    <row r="21" spans="1:15" x14ac:dyDescent="0.25">
      <c r="A21" s="184" t="s">
        <v>11</v>
      </c>
      <c r="B21" s="3"/>
      <c r="C21" s="433">
        <v>22</v>
      </c>
      <c r="D21" s="433">
        <v>107</v>
      </c>
      <c r="E21" s="433">
        <v>664</v>
      </c>
      <c r="F21" s="433">
        <v>964</v>
      </c>
      <c r="G21" s="433">
        <v>1757</v>
      </c>
      <c r="H21" s="3"/>
      <c r="I21" s="433">
        <v>21</v>
      </c>
      <c r="J21" s="433">
        <v>124</v>
      </c>
      <c r="K21" s="433">
        <v>630</v>
      </c>
      <c r="L21" s="433">
        <v>1011</v>
      </c>
      <c r="M21" s="433">
        <v>1786</v>
      </c>
      <c r="N21" s="3"/>
      <c r="O21" s="3"/>
    </row>
    <row r="22" spans="1:15" x14ac:dyDescent="0.25">
      <c r="A22" s="184" t="s">
        <v>121</v>
      </c>
      <c r="B22" s="3"/>
      <c r="C22" s="433">
        <v>17</v>
      </c>
      <c r="D22" s="433">
        <v>80</v>
      </c>
      <c r="E22" s="433">
        <v>449</v>
      </c>
      <c r="F22" s="433">
        <v>79</v>
      </c>
      <c r="G22" s="433">
        <v>625</v>
      </c>
      <c r="H22" s="3"/>
      <c r="I22" s="433">
        <v>20</v>
      </c>
      <c r="J22" s="433">
        <v>104</v>
      </c>
      <c r="K22" s="433">
        <v>453</v>
      </c>
      <c r="L22" s="433">
        <v>70</v>
      </c>
      <c r="M22" s="433">
        <v>647</v>
      </c>
      <c r="N22" s="3"/>
      <c r="O22" s="3"/>
    </row>
    <row r="23" spans="1:15" x14ac:dyDescent="0.25">
      <c r="A23" s="184" t="s">
        <v>15</v>
      </c>
      <c r="B23" s="3"/>
      <c r="C23" s="433">
        <v>49</v>
      </c>
      <c r="D23" s="433">
        <v>75</v>
      </c>
      <c r="E23" s="433">
        <v>201</v>
      </c>
      <c r="F23" s="433">
        <v>26</v>
      </c>
      <c r="G23" s="433">
        <v>351</v>
      </c>
      <c r="H23" s="3"/>
      <c r="I23" s="433">
        <v>733</v>
      </c>
      <c r="J23" s="433">
        <v>535</v>
      </c>
      <c r="K23" s="433">
        <v>427</v>
      </c>
      <c r="L23" s="433">
        <v>28</v>
      </c>
      <c r="M23" s="433">
        <v>1723</v>
      </c>
      <c r="N23" s="3"/>
      <c r="O23" s="3"/>
    </row>
    <row r="24" spans="1:15" x14ac:dyDescent="0.25">
      <c r="A24" s="188" t="s">
        <v>122</v>
      </c>
      <c r="B24" s="3"/>
      <c r="C24" s="189">
        <v>7466</v>
      </c>
      <c r="D24" s="189">
        <v>16579</v>
      </c>
      <c r="E24" s="189">
        <v>60464</v>
      </c>
      <c r="F24" s="189">
        <v>1443</v>
      </c>
      <c r="G24" s="189">
        <v>85952</v>
      </c>
      <c r="H24" s="175"/>
      <c r="I24" s="189">
        <v>7993</v>
      </c>
      <c r="J24" s="189">
        <v>21561</v>
      </c>
      <c r="K24" s="189">
        <v>58392</v>
      </c>
      <c r="L24" s="189">
        <v>1454</v>
      </c>
      <c r="M24" s="189">
        <v>89400</v>
      </c>
      <c r="N24" s="3"/>
      <c r="O24" s="3"/>
    </row>
    <row r="25" spans="1:15" x14ac:dyDescent="0.25">
      <c r="A25" s="190"/>
      <c r="B25" s="3"/>
      <c r="C25" s="433"/>
      <c r="D25" s="433"/>
      <c r="E25" s="433"/>
      <c r="F25" s="433"/>
      <c r="G25" s="433"/>
      <c r="H25" s="3"/>
      <c r="I25" s="3"/>
      <c r="J25" s="3"/>
      <c r="K25" s="3"/>
      <c r="L25" s="3"/>
      <c r="M25" s="3"/>
      <c r="N25" s="3"/>
      <c r="O25" s="3"/>
    </row>
    <row r="26" spans="1:15" x14ac:dyDescent="0.25">
      <c r="A26" s="183" t="s">
        <v>123</v>
      </c>
      <c r="B26" s="3"/>
      <c r="C26" s="433"/>
      <c r="D26" s="433"/>
      <c r="E26" s="433"/>
      <c r="F26" s="433"/>
      <c r="G26" s="433"/>
      <c r="H26" s="3"/>
      <c r="I26" s="3"/>
      <c r="J26" s="3"/>
      <c r="K26" s="3"/>
      <c r="L26" s="3"/>
      <c r="M26" s="3"/>
      <c r="N26" s="3"/>
      <c r="O26" s="3"/>
    </row>
    <row r="27" spans="1:15" x14ac:dyDescent="0.25">
      <c r="A27" s="183"/>
      <c r="B27" s="3"/>
      <c r="C27" s="433"/>
      <c r="D27" s="433"/>
      <c r="E27" s="433"/>
      <c r="F27" s="433"/>
      <c r="G27" s="433"/>
      <c r="H27" s="3"/>
      <c r="I27" s="3"/>
      <c r="J27" s="3"/>
      <c r="K27" s="3"/>
      <c r="L27" s="3"/>
      <c r="M27" s="3"/>
      <c r="N27" s="3"/>
      <c r="O27" s="3"/>
    </row>
    <row r="28" spans="1:15" x14ac:dyDescent="0.25">
      <c r="A28" s="184" t="s">
        <v>31</v>
      </c>
      <c r="B28" s="3"/>
      <c r="C28" s="433">
        <v>7141</v>
      </c>
      <c r="D28" s="433">
        <v>5687</v>
      </c>
      <c r="E28" s="433">
        <v>6566</v>
      </c>
      <c r="F28" s="433">
        <v>39</v>
      </c>
      <c r="G28" s="433">
        <v>19433</v>
      </c>
      <c r="H28" s="3"/>
      <c r="I28" s="433">
        <v>6971</v>
      </c>
      <c r="J28" s="433">
        <v>6854</v>
      </c>
      <c r="K28" s="433">
        <v>5704</v>
      </c>
      <c r="L28" s="433">
        <v>41</v>
      </c>
      <c r="M28" s="433">
        <v>19570</v>
      </c>
      <c r="N28" s="3"/>
      <c r="O28" s="3"/>
    </row>
    <row r="29" spans="1:15" x14ac:dyDescent="0.25">
      <c r="A29" s="184" t="s">
        <v>117</v>
      </c>
      <c r="B29" s="3"/>
      <c r="C29" s="433">
        <v>608</v>
      </c>
      <c r="D29" s="433">
        <v>11428</v>
      </c>
      <c r="E29" s="433">
        <v>14573</v>
      </c>
      <c r="F29" s="433">
        <v>121</v>
      </c>
      <c r="G29" s="433">
        <v>26730</v>
      </c>
      <c r="H29" s="3"/>
      <c r="I29" s="433">
        <v>613</v>
      </c>
      <c r="J29" s="433">
        <v>15093</v>
      </c>
      <c r="K29" s="433">
        <v>13771</v>
      </c>
      <c r="L29" s="433">
        <v>131</v>
      </c>
      <c r="M29" s="433">
        <v>29608</v>
      </c>
      <c r="N29" s="3"/>
      <c r="O29" s="3"/>
    </row>
    <row r="30" spans="1:15" x14ac:dyDescent="0.25">
      <c r="A30" s="184" t="s">
        <v>12</v>
      </c>
      <c r="B30" s="3"/>
      <c r="C30" s="433">
        <v>204</v>
      </c>
      <c r="D30" s="433">
        <v>1992</v>
      </c>
      <c r="E30" s="433">
        <v>49705</v>
      </c>
      <c r="F30" s="433">
        <v>301</v>
      </c>
      <c r="G30" s="433">
        <v>52202</v>
      </c>
      <c r="H30" s="3"/>
      <c r="I30" s="433">
        <v>201</v>
      </c>
      <c r="J30" s="433">
        <v>2477</v>
      </c>
      <c r="K30" s="433">
        <v>48484</v>
      </c>
      <c r="L30" s="433">
        <v>253</v>
      </c>
      <c r="M30" s="433">
        <v>51415</v>
      </c>
      <c r="N30" s="3"/>
      <c r="O30" s="3"/>
    </row>
    <row r="31" spans="1:15" x14ac:dyDescent="0.25">
      <c r="A31" s="184" t="s">
        <v>11</v>
      </c>
      <c r="B31" s="3"/>
      <c r="C31" s="433">
        <v>23</v>
      </c>
      <c r="D31" s="433">
        <v>117</v>
      </c>
      <c r="E31" s="433">
        <v>785</v>
      </c>
      <c r="F31" s="433">
        <v>1182</v>
      </c>
      <c r="G31" s="433">
        <v>2107</v>
      </c>
      <c r="H31" s="3"/>
      <c r="I31" s="433">
        <v>24</v>
      </c>
      <c r="J31" s="433">
        <v>136</v>
      </c>
      <c r="K31" s="433">
        <v>745</v>
      </c>
      <c r="L31" s="433">
        <v>1261</v>
      </c>
      <c r="M31" s="433">
        <v>2166</v>
      </c>
      <c r="N31" s="3"/>
      <c r="O31" s="3"/>
    </row>
    <row r="32" spans="1:15" x14ac:dyDescent="0.25">
      <c r="A32" s="184" t="s">
        <v>121</v>
      </c>
      <c r="B32" s="3"/>
      <c r="C32" s="433">
        <v>21</v>
      </c>
      <c r="D32" s="433">
        <v>104</v>
      </c>
      <c r="E32" s="433">
        <v>588</v>
      </c>
      <c r="F32" s="433">
        <v>114</v>
      </c>
      <c r="G32" s="433">
        <v>827</v>
      </c>
      <c r="H32" s="3"/>
      <c r="I32" s="433">
        <v>25</v>
      </c>
      <c r="J32" s="433">
        <v>147</v>
      </c>
      <c r="K32" s="433">
        <v>597</v>
      </c>
      <c r="L32" s="433">
        <v>111</v>
      </c>
      <c r="M32" s="433">
        <v>880</v>
      </c>
      <c r="N32" s="3"/>
      <c r="O32" s="3"/>
    </row>
    <row r="33" spans="1:15" x14ac:dyDescent="0.25">
      <c r="A33" s="184" t="s">
        <v>15</v>
      </c>
      <c r="B33" s="3"/>
      <c r="C33" s="433">
        <v>55</v>
      </c>
      <c r="D33" s="433">
        <v>92</v>
      </c>
      <c r="E33" s="433">
        <v>239</v>
      </c>
      <c r="F33" s="433">
        <v>30</v>
      </c>
      <c r="G33" s="433">
        <v>416</v>
      </c>
      <c r="H33" s="3"/>
      <c r="I33" s="433">
        <v>768</v>
      </c>
      <c r="J33" s="433">
        <v>585</v>
      </c>
      <c r="K33" s="433">
        <v>464</v>
      </c>
      <c r="L33" s="433">
        <v>33</v>
      </c>
      <c r="M33" s="433">
        <v>1850</v>
      </c>
      <c r="N33" s="3"/>
      <c r="O33" s="3"/>
    </row>
    <row r="34" spans="1:15" x14ac:dyDescent="0.25">
      <c r="A34" s="188" t="s">
        <v>122</v>
      </c>
      <c r="B34" s="3"/>
      <c r="C34" s="189">
        <v>8052</v>
      </c>
      <c r="D34" s="189">
        <v>19420</v>
      </c>
      <c r="E34" s="189">
        <v>72456</v>
      </c>
      <c r="F34" s="189">
        <v>1787</v>
      </c>
      <c r="G34" s="189">
        <v>101715</v>
      </c>
      <c r="H34" s="175"/>
      <c r="I34" s="189">
        <v>8602</v>
      </c>
      <c r="J34" s="189">
        <v>25292</v>
      </c>
      <c r="K34" s="189">
        <v>69765</v>
      </c>
      <c r="L34" s="189">
        <v>1830</v>
      </c>
      <c r="M34" s="189">
        <v>105489</v>
      </c>
      <c r="N34" s="3"/>
      <c r="O34" s="3"/>
    </row>
    <row r="35" spans="1:15" x14ac:dyDescent="0.25">
      <c r="A35" s="3"/>
      <c r="B35" s="3"/>
      <c r="C35" s="3"/>
      <c r="D35" s="3"/>
      <c r="E35" s="3"/>
      <c r="F35" s="3"/>
      <c r="G35" s="3"/>
      <c r="H35" s="3"/>
      <c r="I35" s="3"/>
      <c r="J35" s="3"/>
      <c r="K35" s="3"/>
      <c r="L35" s="3"/>
      <c r="M35" s="3"/>
      <c r="N35" s="3"/>
      <c r="O35" s="3"/>
    </row>
    <row r="36" spans="1:15" x14ac:dyDescent="0.25">
      <c r="A36" s="3"/>
      <c r="B36" s="3"/>
      <c r="C36" s="3"/>
      <c r="D36" s="3"/>
      <c r="E36" s="3"/>
      <c r="F36" s="3"/>
      <c r="G36" s="3"/>
      <c r="H36" s="3"/>
      <c r="I36" s="3"/>
      <c r="J36" s="3"/>
      <c r="K36" s="3"/>
      <c r="L36" s="3"/>
      <c r="M36" s="3"/>
      <c r="N36" s="3"/>
      <c r="O36" s="3"/>
    </row>
    <row r="37" spans="1:15" ht="17.25" x14ac:dyDescent="0.25">
      <c r="A37" s="595" t="s">
        <v>389</v>
      </c>
      <c r="B37" s="595"/>
      <c r="C37" s="595"/>
      <c r="D37" s="595"/>
      <c r="E37" s="595"/>
      <c r="F37" s="595"/>
      <c r="G37" s="595"/>
      <c r="H37" s="595"/>
      <c r="I37" s="595"/>
      <c r="J37" s="595"/>
      <c r="K37" s="595"/>
      <c r="L37" s="595"/>
      <c r="M37" s="595"/>
      <c r="N37" s="595"/>
      <c r="O37" s="595"/>
    </row>
    <row r="38" spans="1:15" x14ac:dyDescent="0.25">
      <c r="A38" s="178"/>
      <c r="B38" s="178"/>
      <c r="C38" s="178"/>
      <c r="D38" s="178"/>
      <c r="E38" s="178"/>
      <c r="F38" s="178"/>
      <c r="G38" s="178"/>
      <c r="H38" s="178"/>
      <c r="I38" s="178"/>
      <c r="J38" s="178"/>
      <c r="K38" s="178"/>
      <c r="L38" s="178"/>
      <c r="M38" s="178"/>
      <c r="N38" s="178"/>
      <c r="O38" s="178"/>
    </row>
    <row r="39" spans="1:15" x14ac:dyDescent="0.25">
      <c r="A39" s="183" t="s">
        <v>124</v>
      </c>
      <c r="B39" s="3"/>
      <c r="C39" s="597">
        <v>2014</v>
      </c>
      <c r="D39" s="597"/>
      <c r="E39" s="597"/>
      <c r="F39" s="597"/>
      <c r="G39" s="597"/>
      <c r="H39" s="177"/>
      <c r="I39" s="597">
        <v>2015</v>
      </c>
      <c r="J39" s="597"/>
      <c r="K39" s="597"/>
      <c r="L39" s="597"/>
      <c r="M39" s="597"/>
      <c r="N39" s="3"/>
      <c r="O39" s="3"/>
    </row>
    <row r="40" spans="1:15" ht="39" x14ac:dyDescent="0.25">
      <c r="A40" s="180" t="s">
        <v>116</v>
      </c>
      <c r="B40" s="3"/>
      <c r="C40" s="181" t="s">
        <v>31</v>
      </c>
      <c r="D40" s="181" t="s">
        <v>117</v>
      </c>
      <c r="E40" s="181" t="s">
        <v>118</v>
      </c>
      <c r="F40" s="182" t="s">
        <v>119</v>
      </c>
      <c r="G40" s="181" t="s">
        <v>120</v>
      </c>
      <c r="H40" s="177"/>
      <c r="I40" s="181" t="s">
        <v>31</v>
      </c>
      <c r="J40" s="181" t="s">
        <v>117</v>
      </c>
      <c r="K40" s="181" t="s">
        <v>118</v>
      </c>
      <c r="L40" s="182" t="s">
        <v>119</v>
      </c>
      <c r="M40" s="181" t="s">
        <v>120</v>
      </c>
      <c r="N40" s="3"/>
      <c r="O40" s="3"/>
    </row>
    <row r="41" spans="1:15" x14ac:dyDescent="0.25">
      <c r="A41" s="183" t="s">
        <v>27</v>
      </c>
      <c r="B41" s="3"/>
      <c r="C41" s="191"/>
      <c r="D41" s="191"/>
      <c r="E41" s="191"/>
      <c r="F41" s="191"/>
      <c r="G41" s="191"/>
      <c r="H41" s="177"/>
      <c r="I41" s="177"/>
      <c r="J41" s="177"/>
      <c r="K41" s="177"/>
      <c r="L41" s="177"/>
      <c r="M41" s="177"/>
      <c r="N41" s="3"/>
      <c r="O41" s="3"/>
    </row>
    <row r="42" spans="1:15" x14ac:dyDescent="0.25">
      <c r="A42" s="183"/>
      <c r="B42" s="3"/>
      <c r="C42" s="191"/>
      <c r="D42" s="191"/>
      <c r="E42" s="191"/>
      <c r="F42" s="191"/>
      <c r="G42" s="191"/>
      <c r="H42" s="177"/>
      <c r="I42" s="177"/>
      <c r="J42" s="177"/>
      <c r="K42" s="177"/>
      <c r="L42" s="177"/>
      <c r="M42" s="177"/>
      <c r="N42" s="3"/>
      <c r="O42" s="3"/>
    </row>
    <row r="43" spans="1:15" x14ac:dyDescent="0.25">
      <c r="A43" s="184" t="s">
        <v>31</v>
      </c>
      <c r="B43" s="3"/>
      <c r="C43" s="192">
        <v>82.593856655290097</v>
      </c>
      <c r="D43" s="193">
        <v>18.690601900739175</v>
      </c>
      <c r="E43" s="193">
        <v>4.7198132088058706</v>
      </c>
      <c r="F43" s="193">
        <v>0.87209302325581395</v>
      </c>
      <c r="G43" s="193">
        <v>10.048848569434753</v>
      </c>
      <c r="H43" s="193"/>
      <c r="I43" s="192">
        <v>76.847290640394078</v>
      </c>
      <c r="J43" s="193">
        <v>18.949343339587241</v>
      </c>
      <c r="K43" s="193">
        <v>4.5722324804361207</v>
      </c>
      <c r="L43" s="193">
        <v>1.3297872340425532</v>
      </c>
      <c r="M43" s="193">
        <v>10.566225371371745</v>
      </c>
      <c r="N43" s="3"/>
      <c r="O43" s="3"/>
    </row>
    <row r="44" spans="1:15" x14ac:dyDescent="0.25">
      <c r="A44" s="184" t="s">
        <v>117</v>
      </c>
      <c r="B44" s="3"/>
      <c r="C44" s="193">
        <v>11.092150170648464</v>
      </c>
      <c r="D44" s="192">
        <v>67.511439633931715</v>
      </c>
      <c r="E44" s="193">
        <v>18.987658438959308</v>
      </c>
      <c r="F44" s="193">
        <v>6.104651162790697</v>
      </c>
      <c r="G44" s="193">
        <v>27.158535811710969</v>
      </c>
      <c r="H44" s="194"/>
      <c r="I44" s="193">
        <v>12.97208538587849</v>
      </c>
      <c r="J44" s="192">
        <v>67.166979362101316</v>
      </c>
      <c r="K44" s="193">
        <v>18.359271959905037</v>
      </c>
      <c r="L44" s="193">
        <v>5.8510638297872344</v>
      </c>
      <c r="M44" s="193">
        <v>29.181428305053142</v>
      </c>
      <c r="N44" s="3"/>
      <c r="O44" s="3"/>
    </row>
    <row r="45" spans="1:15" x14ac:dyDescent="0.25">
      <c r="A45" s="184" t="s">
        <v>12</v>
      </c>
      <c r="B45" s="3"/>
      <c r="C45" s="193">
        <v>4.4368600682593859</v>
      </c>
      <c r="D45" s="193">
        <v>12.002815909890883</v>
      </c>
      <c r="E45" s="192">
        <v>73.80753835890593</v>
      </c>
      <c r="F45" s="193">
        <v>18.313953488372093</v>
      </c>
      <c r="G45" s="193">
        <v>58.878386094017628</v>
      </c>
      <c r="H45" s="194"/>
      <c r="I45" s="193">
        <v>3.1198686371100166</v>
      </c>
      <c r="J45" s="193">
        <v>11.069418386491558</v>
      </c>
      <c r="K45" s="192">
        <v>74.465840147718282</v>
      </c>
      <c r="L45" s="193">
        <v>14.095744680851062</v>
      </c>
      <c r="M45" s="193">
        <v>55.652930573683875</v>
      </c>
      <c r="N45" s="3"/>
      <c r="O45" s="3"/>
    </row>
    <row r="46" spans="1:15" x14ac:dyDescent="0.25">
      <c r="A46" s="184" t="s">
        <v>11</v>
      </c>
      <c r="B46" s="3"/>
      <c r="C46" s="193">
        <v>0.17064846416382254</v>
      </c>
      <c r="D46" s="193">
        <v>0.35198873636043648</v>
      </c>
      <c r="E46" s="193">
        <v>1.0090060040026685</v>
      </c>
      <c r="F46" s="192">
        <v>63.372093023255815</v>
      </c>
      <c r="G46" s="193">
        <v>2.2203895197614667</v>
      </c>
      <c r="H46" s="194"/>
      <c r="I46" s="193">
        <v>0.49261083743842365</v>
      </c>
      <c r="J46" s="193">
        <v>0.32162958992227286</v>
      </c>
      <c r="K46" s="193">
        <v>1.0111667985579882</v>
      </c>
      <c r="L46" s="192">
        <v>66.489361702127653</v>
      </c>
      <c r="M46" s="193">
        <v>2.361862141836037</v>
      </c>
      <c r="N46" s="3"/>
      <c r="O46" s="3"/>
    </row>
    <row r="47" spans="1:15" x14ac:dyDescent="0.25">
      <c r="A47" s="184" t="s">
        <v>121</v>
      </c>
      <c r="B47" s="3"/>
      <c r="C47" s="193">
        <v>0.68259385665529015</v>
      </c>
      <c r="D47" s="193">
        <v>0.84477296726504747</v>
      </c>
      <c r="E47" s="193">
        <v>1.1591060707138092</v>
      </c>
      <c r="F47" s="193">
        <v>10.174418604651162</v>
      </c>
      <c r="G47" s="193">
        <v>1.2814819514051894</v>
      </c>
      <c r="H47" s="194"/>
      <c r="I47" s="193">
        <v>0.82101806239737274</v>
      </c>
      <c r="J47" s="193">
        <v>1.1525060305548112</v>
      </c>
      <c r="K47" s="193">
        <v>1.2661566868900025</v>
      </c>
      <c r="L47" s="193">
        <v>10.904255319148938</v>
      </c>
      <c r="M47" s="193">
        <v>1.4481944185468332</v>
      </c>
      <c r="N47" s="3"/>
      <c r="O47" s="3"/>
    </row>
    <row r="48" spans="1:15" x14ac:dyDescent="0.25">
      <c r="A48" s="184" t="s">
        <v>15</v>
      </c>
      <c r="B48" s="3"/>
      <c r="C48" s="193">
        <v>1.0238907849829351</v>
      </c>
      <c r="D48" s="193">
        <v>0.59838085181274192</v>
      </c>
      <c r="E48" s="193">
        <v>0.31687791861240827</v>
      </c>
      <c r="F48" s="193">
        <v>1.1627906976744187</v>
      </c>
      <c r="G48" s="193">
        <v>0.41235805366998668</v>
      </c>
      <c r="H48" s="194"/>
      <c r="I48" s="193">
        <v>5.7471264367816088</v>
      </c>
      <c r="J48" s="193">
        <v>1.3401232913428036</v>
      </c>
      <c r="K48" s="193">
        <v>0.32533192649257014</v>
      </c>
      <c r="L48" s="193">
        <v>1.3297872340425532</v>
      </c>
      <c r="M48" s="193">
        <v>0.78935918950835982</v>
      </c>
      <c r="N48" s="3"/>
      <c r="O48" s="3"/>
    </row>
    <row r="49" spans="1:15" x14ac:dyDescent="0.25">
      <c r="A49" s="188" t="s">
        <v>122</v>
      </c>
      <c r="B49" s="3"/>
      <c r="C49" s="195">
        <v>100</v>
      </c>
      <c r="D49" s="195">
        <v>100</v>
      </c>
      <c r="E49" s="195">
        <v>100</v>
      </c>
      <c r="F49" s="195">
        <v>100</v>
      </c>
      <c r="G49" s="195">
        <v>100</v>
      </c>
      <c r="H49" s="175"/>
      <c r="I49" s="195">
        <v>100</v>
      </c>
      <c r="J49" s="195">
        <v>100</v>
      </c>
      <c r="K49" s="195">
        <v>100</v>
      </c>
      <c r="L49" s="195">
        <v>100</v>
      </c>
      <c r="M49" s="195">
        <v>100</v>
      </c>
      <c r="N49" s="3"/>
      <c r="O49" s="3"/>
    </row>
    <row r="50" spans="1:15" x14ac:dyDescent="0.25">
      <c r="A50" s="190"/>
      <c r="B50" s="3"/>
      <c r="C50" s="196"/>
      <c r="D50" s="196"/>
      <c r="E50" s="196"/>
      <c r="F50" s="196"/>
      <c r="G50" s="196"/>
      <c r="H50" s="177"/>
      <c r="I50" s="177"/>
      <c r="J50" s="177"/>
      <c r="K50" s="177"/>
      <c r="L50" s="177"/>
      <c r="M50" s="177"/>
      <c r="N50" s="3"/>
      <c r="O50" s="3"/>
    </row>
    <row r="51" spans="1:15" x14ac:dyDescent="0.25">
      <c r="A51" s="183" t="s">
        <v>26</v>
      </c>
      <c r="B51" s="3"/>
      <c r="C51" s="196"/>
      <c r="D51" s="196"/>
      <c r="E51" s="196"/>
      <c r="F51" s="196"/>
      <c r="G51" s="196"/>
      <c r="H51" s="177"/>
      <c r="I51" s="177"/>
      <c r="J51" s="177"/>
      <c r="K51" s="177"/>
      <c r="L51" s="177"/>
      <c r="M51" s="177"/>
      <c r="N51" s="3"/>
      <c r="O51" s="3"/>
    </row>
    <row r="52" spans="1:15" x14ac:dyDescent="0.25">
      <c r="A52" s="183"/>
      <c r="B52" s="3"/>
      <c r="C52" s="177"/>
      <c r="D52" s="196"/>
      <c r="E52" s="196"/>
      <c r="F52" s="196"/>
      <c r="G52" s="196"/>
      <c r="H52" s="177"/>
      <c r="I52" s="177"/>
      <c r="J52" s="177"/>
      <c r="K52" s="177"/>
      <c r="L52" s="177"/>
      <c r="M52" s="177"/>
      <c r="N52" s="3"/>
      <c r="O52" s="3"/>
    </row>
    <row r="53" spans="1:15" x14ac:dyDescent="0.25">
      <c r="A53" s="184" t="s">
        <v>31</v>
      </c>
      <c r="B53" s="3"/>
      <c r="C53" s="192">
        <v>89.164211090275913</v>
      </c>
      <c r="D53" s="193">
        <v>31.099583810845044</v>
      </c>
      <c r="E53" s="193">
        <v>9.923260121725324</v>
      </c>
      <c r="F53" s="193">
        <v>2.4948024948024949</v>
      </c>
      <c r="G53" s="193">
        <v>20.766241623231572</v>
      </c>
      <c r="H53" s="177"/>
      <c r="I53" s="197">
        <v>81.358688852746155</v>
      </c>
      <c r="J53" s="194">
        <v>28.509809378043688</v>
      </c>
      <c r="K53" s="194">
        <v>8.8779284833538838</v>
      </c>
      <c r="L53" s="194">
        <v>2.4759284731774414</v>
      </c>
      <c r="M53" s="194">
        <v>19.988814317673377</v>
      </c>
      <c r="N53" s="3"/>
      <c r="O53" s="3"/>
    </row>
    <row r="54" spans="1:15" x14ac:dyDescent="0.25">
      <c r="A54" s="184" t="s">
        <v>117</v>
      </c>
      <c r="B54" s="3"/>
      <c r="C54" s="193">
        <v>7.2729708009643721</v>
      </c>
      <c r="D54" s="192">
        <v>57.361722661197902</v>
      </c>
      <c r="E54" s="193">
        <v>20.336067742789098</v>
      </c>
      <c r="F54" s="193">
        <v>6.9300069300069298</v>
      </c>
      <c r="G54" s="193">
        <v>26.118065897244975</v>
      </c>
      <c r="H54" s="177"/>
      <c r="I54" s="194">
        <v>6.6808457400225203</v>
      </c>
      <c r="J54" s="197">
        <v>58.378553870414173</v>
      </c>
      <c r="K54" s="194">
        <v>20.007877791478286</v>
      </c>
      <c r="L54" s="194">
        <v>7.4965612104539199</v>
      </c>
      <c r="M54" s="194">
        <v>27.866890380313198</v>
      </c>
      <c r="N54" s="3"/>
      <c r="O54" s="3"/>
    </row>
    <row r="55" spans="1:15" x14ac:dyDescent="0.25">
      <c r="A55" s="184" t="s">
        <v>12</v>
      </c>
      <c r="B55" s="3"/>
      <c r="C55" s="193">
        <v>2.3841414412001072</v>
      </c>
      <c r="D55" s="193">
        <v>9.9583810845044933</v>
      </c>
      <c r="E55" s="192">
        <v>67.567478168827733</v>
      </c>
      <c r="F55" s="193">
        <v>16.493416493416493</v>
      </c>
      <c r="G55" s="193">
        <v>49.93601079672375</v>
      </c>
      <c r="H55" s="177"/>
      <c r="I55" s="194">
        <v>2.2769923683222819</v>
      </c>
      <c r="J55" s="194">
        <v>9.5728398497286769</v>
      </c>
      <c r="K55" s="197">
        <v>68.528223044252627</v>
      </c>
      <c r="L55" s="194">
        <v>13.75515818431912</v>
      </c>
      <c r="M55" s="194">
        <v>47.495525727069349</v>
      </c>
      <c r="N55" s="3"/>
      <c r="O55" s="3"/>
    </row>
    <row r="56" spans="1:15" x14ac:dyDescent="0.25">
      <c r="A56" s="184" t="s">
        <v>11</v>
      </c>
      <c r="B56" s="3"/>
      <c r="C56" s="193">
        <v>0.29466916688990086</v>
      </c>
      <c r="D56" s="193">
        <v>0.64539477652451904</v>
      </c>
      <c r="E56" s="193">
        <v>1.0981741201376025</v>
      </c>
      <c r="F56" s="192">
        <v>66.805266805266811</v>
      </c>
      <c r="G56" s="193">
        <v>2.0441641846612062</v>
      </c>
      <c r="H56" s="177"/>
      <c r="I56" s="194">
        <v>0.26272988865257102</v>
      </c>
      <c r="J56" s="194">
        <v>0.57511247159222678</v>
      </c>
      <c r="K56" s="194">
        <v>1.0789149198520345</v>
      </c>
      <c r="L56" s="197">
        <v>69.532324621733153</v>
      </c>
      <c r="M56" s="194">
        <v>1.9977628635346756</v>
      </c>
      <c r="N56" s="3"/>
      <c r="O56" s="3"/>
    </row>
    <row r="57" spans="1:15" x14ac:dyDescent="0.25">
      <c r="A57" s="184" t="s">
        <v>121</v>
      </c>
      <c r="B57" s="3"/>
      <c r="C57" s="193">
        <v>0.22769890168765067</v>
      </c>
      <c r="D57" s="193">
        <v>0.48253815067253752</v>
      </c>
      <c r="E57" s="193">
        <v>0.74259063244244516</v>
      </c>
      <c r="F57" s="193">
        <v>5.4747054747054751</v>
      </c>
      <c r="G57" s="193">
        <v>0.72715003723008187</v>
      </c>
      <c r="H57" s="177"/>
      <c r="I57" s="194">
        <v>0.25021894157387714</v>
      </c>
      <c r="J57" s="194">
        <v>0.48235239552896431</v>
      </c>
      <c r="K57" s="194">
        <v>0.77579120427455817</v>
      </c>
      <c r="L57" s="194">
        <v>4.814305364511692</v>
      </c>
      <c r="M57" s="194">
        <v>0.72371364653243853</v>
      </c>
      <c r="N57" s="3"/>
      <c r="O57" s="3"/>
    </row>
    <row r="58" spans="1:15" x14ac:dyDescent="0.25">
      <c r="A58" s="184" t="s">
        <v>15</v>
      </c>
      <c r="B58" s="3"/>
      <c r="C58" s="193">
        <v>0.65630859898205196</v>
      </c>
      <c r="D58" s="193">
        <v>0.45237951625550393</v>
      </c>
      <c r="E58" s="193">
        <v>0.33242921407779835</v>
      </c>
      <c r="F58" s="193">
        <v>1.8018018018018018</v>
      </c>
      <c r="G58" s="193">
        <v>0.40836746090841397</v>
      </c>
      <c r="H58" s="177"/>
      <c r="I58" s="194">
        <v>9.1705242086825969</v>
      </c>
      <c r="J58" s="194">
        <v>2.4813320346922687</v>
      </c>
      <c r="K58" s="194">
        <v>0.73126455678860125</v>
      </c>
      <c r="L58" s="194">
        <v>1.9257221458046769</v>
      </c>
      <c r="M58" s="194">
        <v>1.9272930648769573</v>
      </c>
      <c r="N58" s="3"/>
      <c r="O58" s="3"/>
    </row>
    <row r="59" spans="1:15" x14ac:dyDescent="0.25">
      <c r="A59" s="188" t="s">
        <v>122</v>
      </c>
      <c r="B59" s="3"/>
      <c r="C59" s="195">
        <v>100</v>
      </c>
      <c r="D59" s="195">
        <v>100</v>
      </c>
      <c r="E59" s="195">
        <v>100</v>
      </c>
      <c r="F59" s="195">
        <v>100</v>
      </c>
      <c r="G59" s="195">
        <v>100</v>
      </c>
      <c r="H59" s="175"/>
      <c r="I59" s="195">
        <v>100</v>
      </c>
      <c r="J59" s="195">
        <v>100</v>
      </c>
      <c r="K59" s="195">
        <v>100</v>
      </c>
      <c r="L59" s="195">
        <v>100</v>
      </c>
      <c r="M59" s="195">
        <v>100</v>
      </c>
      <c r="N59" s="3"/>
      <c r="O59" s="3"/>
    </row>
    <row r="60" spans="1:15" x14ac:dyDescent="0.25">
      <c r="A60" s="190"/>
      <c r="B60" s="3"/>
      <c r="C60" s="196"/>
      <c r="D60" s="196"/>
      <c r="E60" s="196"/>
      <c r="F60" s="196"/>
      <c r="G60" s="196"/>
      <c r="H60" s="177"/>
      <c r="I60" s="177"/>
      <c r="J60" s="177"/>
      <c r="K60" s="177"/>
      <c r="L60" s="177"/>
      <c r="M60" s="177"/>
      <c r="N60" s="3"/>
      <c r="O60" s="3"/>
    </row>
    <row r="61" spans="1:15" x14ac:dyDescent="0.25">
      <c r="A61" s="183" t="s">
        <v>123</v>
      </c>
      <c r="B61" s="3"/>
      <c r="C61" s="196"/>
      <c r="D61" s="196"/>
      <c r="E61" s="196"/>
      <c r="F61" s="196"/>
      <c r="G61" s="196"/>
      <c r="H61" s="177"/>
      <c r="I61" s="177"/>
      <c r="J61" s="177"/>
      <c r="K61" s="177"/>
      <c r="L61" s="177"/>
      <c r="M61" s="177"/>
      <c r="N61" s="3"/>
      <c r="O61" s="3"/>
    </row>
    <row r="62" spans="1:15" x14ac:dyDescent="0.25">
      <c r="A62" s="183"/>
      <c r="B62" s="3"/>
      <c r="C62" s="196"/>
      <c r="D62" s="196"/>
      <c r="E62" s="196"/>
      <c r="F62" s="196"/>
      <c r="G62" s="196"/>
      <c r="H62" s="177"/>
      <c r="I62" s="177"/>
      <c r="J62" s="177"/>
      <c r="K62" s="177"/>
      <c r="L62" s="177"/>
      <c r="M62" s="177"/>
      <c r="N62" s="3"/>
      <c r="O62" s="3"/>
    </row>
    <row r="63" spans="1:15" x14ac:dyDescent="0.25">
      <c r="A63" s="184" t="s">
        <v>31</v>
      </c>
      <c r="B63" s="3"/>
      <c r="C63" s="192">
        <v>88.686040735221056</v>
      </c>
      <c r="D63" s="193">
        <v>29.284243048403706</v>
      </c>
      <c r="E63" s="193">
        <v>9.0620514519156448</v>
      </c>
      <c r="F63" s="193">
        <v>2.1824286513710129</v>
      </c>
      <c r="G63" s="193">
        <v>19.105343361352801</v>
      </c>
      <c r="H63" s="177"/>
      <c r="I63" s="197">
        <v>81.039293187630776</v>
      </c>
      <c r="J63" s="194">
        <v>27.099478095840585</v>
      </c>
      <c r="K63" s="194">
        <v>8.1760194940156232</v>
      </c>
      <c r="L63" s="194">
        <v>2.2404371584699456</v>
      </c>
      <c r="M63" s="194">
        <v>18.551697333371251</v>
      </c>
      <c r="N63" s="3"/>
      <c r="O63" s="3"/>
    </row>
    <row r="64" spans="1:15" x14ac:dyDescent="0.25">
      <c r="A64" s="184" t="s">
        <v>117</v>
      </c>
      <c r="B64" s="3"/>
      <c r="C64" s="193">
        <v>7.550919026328863</v>
      </c>
      <c r="D64" s="192">
        <v>58.846549948506699</v>
      </c>
      <c r="E64" s="193">
        <v>20.112896102462184</v>
      </c>
      <c r="F64" s="193">
        <v>6.7711247901510907</v>
      </c>
      <c r="G64" s="193">
        <v>26.279309836307331</v>
      </c>
      <c r="H64" s="177"/>
      <c r="I64" s="194">
        <v>7.1262497093699135</v>
      </c>
      <c r="J64" s="197">
        <v>59.67499604618061</v>
      </c>
      <c r="K64" s="194">
        <v>19.739124202680429</v>
      </c>
      <c r="L64" s="194">
        <v>7.1584699453551908</v>
      </c>
      <c r="M64" s="194">
        <v>28.067381433135207</v>
      </c>
      <c r="N64" s="3"/>
      <c r="O64" s="3"/>
    </row>
    <row r="65" spans="1:15" x14ac:dyDescent="0.25">
      <c r="A65" s="184" t="s">
        <v>12</v>
      </c>
      <c r="B65" s="3"/>
      <c r="C65" s="193">
        <v>2.5335320417287628</v>
      </c>
      <c r="D65" s="193">
        <v>10.257466529351184</v>
      </c>
      <c r="E65" s="192">
        <v>68.600253947223138</v>
      </c>
      <c r="F65" s="193">
        <v>16.843872411863458</v>
      </c>
      <c r="G65" s="193">
        <v>51.321830605122152</v>
      </c>
      <c r="H65" s="177"/>
      <c r="I65" s="194">
        <v>2.3366658916531042</v>
      </c>
      <c r="J65" s="194">
        <v>9.7936106278665189</v>
      </c>
      <c r="K65" s="197">
        <v>69.496165699132803</v>
      </c>
      <c r="L65" s="194">
        <v>13.825136612021858</v>
      </c>
      <c r="M65" s="194">
        <v>48.739679018665456</v>
      </c>
      <c r="N65" s="3"/>
      <c r="O65" s="3"/>
    </row>
    <row r="66" spans="1:15" x14ac:dyDescent="0.25">
      <c r="A66" s="184" t="s">
        <v>11</v>
      </c>
      <c r="B66" s="3"/>
      <c r="C66" s="193">
        <v>0.28564331843020369</v>
      </c>
      <c r="D66" s="193">
        <v>0.60247167868177132</v>
      </c>
      <c r="E66" s="193">
        <v>1.0834161422104449</v>
      </c>
      <c r="F66" s="192">
        <v>66.144376049244542</v>
      </c>
      <c r="G66" s="193">
        <v>2.071474217175441</v>
      </c>
      <c r="H66" s="177"/>
      <c r="I66" s="194">
        <v>0.27900488258544526</v>
      </c>
      <c r="J66" s="194">
        <v>0.53771943697611901</v>
      </c>
      <c r="K66" s="194">
        <v>1.0678707088081416</v>
      </c>
      <c r="L66" s="197">
        <v>68.907103825136616</v>
      </c>
      <c r="M66" s="194">
        <v>2.0532946563148764</v>
      </c>
      <c r="N66" s="3"/>
      <c r="O66" s="3"/>
    </row>
    <row r="67" spans="1:15" x14ac:dyDescent="0.25">
      <c r="A67" s="184" t="s">
        <v>121</v>
      </c>
      <c r="B67" s="3"/>
      <c r="C67" s="193">
        <v>0.26080476900149036</v>
      </c>
      <c r="D67" s="193">
        <v>0.53553038105046347</v>
      </c>
      <c r="E67" s="193">
        <v>0.81152699569393838</v>
      </c>
      <c r="F67" s="193">
        <v>6.3794068270844999</v>
      </c>
      <c r="G67" s="193">
        <v>0.8130560880892691</v>
      </c>
      <c r="H67" s="177"/>
      <c r="I67" s="194">
        <v>0.29063008602650547</v>
      </c>
      <c r="J67" s="194">
        <v>0.58121145026095211</v>
      </c>
      <c r="K67" s="194">
        <v>0.85572995054826917</v>
      </c>
      <c r="L67" s="194">
        <v>6.0655737704918034</v>
      </c>
      <c r="M67" s="194">
        <v>0.83421020201158413</v>
      </c>
      <c r="N67" s="3"/>
      <c r="O67" s="3"/>
    </row>
    <row r="68" spans="1:15" x14ac:dyDescent="0.25">
      <c r="A68" s="184" t="s">
        <v>15</v>
      </c>
      <c r="B68" s="3"/>
      <c r="C68" s="193">
        <v>0.68306010928961747</v>
      </c>
      <c r="D68" s="193">
        <v>0.47373841400617916</v>
      </c>
      <c r="E68" s="193">
        <v>0.32985536049464503</v>
      </c>
      <c r="F68" s="193">
        <v>1.6787912702853944</v>
      </c>
      <c r="G68" s="193">
        <v>0.408985891953006</v>
      </c>
      <c r="H68" s="177"/>
      <c r="I68" s="194">
        <v>8.9281562427342482</v>
      </c>
      <c r="J68" s="194">
        <v>2.3129843428752173</v>
      </c>
      <c r="K68" s="194">
        <v>0.66508994481473516</v>
      </c>
      <c r="L68" s="194">
        <v>1.8032786885245904</v>
      </c>
      <c r="M68" s="194">
        <v>1.7537373565016259</v>
      </c>
      <c r="N68" s="3"/>
      <c r="O68" s="3"/>
    </row>
    <row r="69" spans="1:15" x14ac:dyDescent="0.25">
      <c r="A69" s="188" t="s">
        <v>122</v>
      </c>
      <c r="B69" s="3"/>
      <c r="C69" s="195">
        <v>100</v>
      </c>
      <c r="D69" s="195">
        <v>100</v>
      </c>
      <c r="E69" s="195">
        <v>100</v>
      </c>
      <c r="F69" s="195">
        <v>100</v>
      </c>
      <c r="G69" s="195">
        <v>100</v>
      </c>
      <c r="H69" s="175"/>
      <c r="I69" s="198">
        <v>100</v>
      </c>
      <c r="J69" s="198">
        <v>100</v>
      </c>
      <c r="K69" s="198">
        <v>100</v>
      </c>
      <c r="L69" s="198">
        <v>100</v>
      </c>
      <c r="M69" s="198">
        <v>100</v>
      </c>
      <c r="N69" s="3"/>
      <c r="O69" s="3"/>
    </row>
    <row r="70" spans="1:15" x14ac:dyDescent="0.25">
      <c r="A70" s="191" t="s">
        <v>336</v>
      </c>
      <c r="C70" s="196"/>
      <c r="D70" s="200"/>
      <c r="E70" s="200"/>
      <c r="F70" s="200"/>
      <c r="G70" s="200"/>
    </row>
    <row r="71" spans="1:15" s="110" customFormat="1" ht="12.75" x14ac:dyDescent="0.2">
      <c r="B71" s="3"/>
      <c r="C71" s="194"/>
      <c r="D71" s="194"/>
      <c r="E71" s="194"/>
      <c r="F71" s="194"/>
      <c r="G71" s="194"/>
      <c r="H71" s="177"/>
      <c r="I71" s="177"/>
      <c r="J71" s="177"/>
      <c r="K71" s="177"/>
      <c r="L71" s="177"/>
      <c r="M71" s="177"/>
      <c r="N71" s="3"/>
      <c r="O71" s="3"/>
    </row>
    <row r="72" spans="1:15" x14ac:dyDescent="0.25">
      <c r="A72" s="442" t="s">
        <v>54</v>
      </c>
      <c r="B72" s="107"/>
      <c r="C72" s="200"/>
      <c r="D72" s="200"/>
      <c r="E72" s="200"/>
      <c r="F72" s="200"/>
      <c r="G72" s="200"/>
      <c r="H72" s="336"/>
      <c r="I72" s="336"/>
      <c r="J72" s="201"/>
      <c r="K72" s="201"/>
      <c r="L72" s="201"/>
      <c r="M72" s="201"/>
    </row>
    <row r="73" spans="1:15" ht="15" customHeight="1" x14ac:dyDescent="0.25">
      <c r="A73" s="594" t="s">
        <v>284</v>
      </c>
      <c r="B73" s="594"/>
      <c r="C73" s="594"/>
      <c r="D73" s="594"/>
      <c r="E73" s="594"/>
      <c r="F73" s="594"/>
      <c r="G73" s="594"/>
      <c r="H73" s="594"/>
      <c r="I73" s="594"/>
      <c r="J73" s="594"/>
    </row>
    <row r="74" spans="1:15" ht="15" customHeight="1" x14ac:dyDescent="0.25">
      <c r="A74" s="520" t="s">
        <v>383</v>
      </c>
      <c r="B74" s="520"/>
      <c r="C74" s="520"/>
      <c r="D74" s="520"/>
      <c r="E74" s="520"/>
      <c r="F74" s="520"/>
      <c r="G74" s="520"/>
      <c r="H74" s="520"/>
      <c r="I74" s="520"/>
      <c r="J74" s="520"/>
      <c r="K74" s="520"/>
      <c r="L74" s="520"/>
      <c r="M74" s="520"/>
    </row>
    <row r="75" spans="1:15" ht="9" customHeight="1" x14ac:dyDescent="0.25">
      <c r="A75" s="520"/>
      <c r="B75" s="520"/>
      <c r="C75" s="520"/>
      <c r="D75" s="520"/>
      <c r="E75" s="520"/>
      <c r="F75" s="520"/>
      <c r="G75" s="520"/>
      <c r="H75" s="520"/>
      <c r="I75" s="520"/>
      <c r="J75" s="520"/>
      <c r="K75" s="520"/>
      <c r="L75" s="520"/>
      <c r="M75" s="520"/>
    </row>
    <row r="76" spans="1:15" ht="14.25" hidden="1" customHeight="1" x14ac:dyDescent="0.25">
      <c r="A76" s="520"/>
      <c r="B76" s="520"/>
      <c r="C76" s="520"/>
      <c r="D76" s="520"/>
      <c r="E76" s="520"/>
      <c r="F76" s="520"/>
      <c r="G76" s="520"/>
      <c r="H76" s="520"/>
      <c r="I76" s="520"/>
      <c r="J76" s="520"/>
      <c r="K76" s="520"/>
      <c r="L76" s="520"/>
      <c r="M76" s="520"/>
    </row>
    <row r="77" spans="1:15" x14ac:dyDescent="0.25">
      <c r="A77" s="173" t="s">
        <v>387</v>
      </c>
    </row>
  </sheetData>
  <mergeCells count="8">
    <mergeCell ref="A73:J73"/>
    <mergeCell ref="A74:M76"/>
    <mergeCell ref="A1:O1"/>
    <mergeCell ref="C4:G4"/>
    <mergeCell ref="I4:M4"/>
    <mergeCell ref="C39:G39"/>
    <mergeCell ref="I39:M39"/>
    <mergeCell ref="A37:O37"/>
  </mergeCells>
  <hyperlinks>
    <hyperlink ref="A2"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5"/>
  <sheetViews>
    <sheetView workbookViewId="0">
      <selection sqref="A1:N1"/>
    </sheetView>
  </sheetViews>
  <sheetFormatPr defaultRowHeight="15" x14ac:dyDescent="0.25"/>
  <cols>
    <col min="1" max="1" width="15.42578125" style="262" customWidth="1"/>
    <col min="2" max="2" width="10.7109375" style="262" customWidth="1"/>
    <col min="3" max="6" width="12.7109375" style="262" customWidth="1"/>
    <col min="7" max="7" width="13.85546875" style="262" customWidth="1"/>
    <col min="8" max="11" width="12.7109375" style="262" customWidth="1"/>
    <col min="12" max="12" width="14" style="262" customWidth="1"/>
    <col min="13" max="14" width="12.7109375" style="262" customWidth="1"/>
    <col min="15" max="16384" width="9.140625" style="41"/>
  </cols>
  <sheetData>
    <row r="1" spans="1:14" ht="36.75" customHeight="1" x14ac:dyDescent="0.25">
      <c r="A1" s="603" t="s">
        <v>372</v>
      </c>
      <c r="B1" s="603"/>
      <c r="C1" s="603"/>
      <c r="D1" s="603"/>
      <c r="E1" s="603"/>
      <c r="F1" s="603"/>
      <c r="G1" s="603"/>
      <c r="H1" s="603"/>
      <c r="I1" s="603"/>
      <c r="J1" s="603"/>
      <c r="K1" s="603"/>
      <c r="L1" s="603"/>
      <c r="M1" s="603"/>
      <c r="N1" s="603"/>
    </row>
    <row r="2" spans="1:14" x14ac:dyDescent="0.25">
      <c r="A2" s="405" t="s">
        <v>25</v>
      </c>
      <c r="B2" s="263"/>
    </row>
    <row r="3" spans="1:14" x14ac:dyDescent="0.25">
      <c r="A3" s="599" t="s">
        <v>313</v>
      </c>
      <c r="B3" s="599" t="s">
        <v>24</v>
      </c>
      <c r="C3" s="570" t="s">
        <v>203</v>
      </c>
      <c r="D3" s="602" t="s">
        <v>204</v>
      </c>
      <c r="E3" s="602"/>
      <c r="F3" s="602"/>
      <c r="G3" s="602"/>
      <c r="H3" s="602"/>
      <c r="I3" s="602" t="s">
        <v>205</v>
      </c>
      <c r="J3" s="602"/>
      <c r="K3" s="602"/>
      <c r="L3" s="602"/>
      <c r="M3" s="602"/>
      <c r="N3" s="570" t="s">
        <v>316</v>
      </c>
    </row>
    <row r="4" spans="1:14" ht="41.25" x14ac:dyDescent="0.25">
      <c r="A4" s="600"/>
      <c r="B4" s="601"/>
      <c r="C4" s="571"/>
      <c r="D4" s="264" t="s">
        <v>67</v>
      </c>
      <c r="E4" s="264" t="s">
        <v>206</v>
      </c>
      <c r="F4" s="264" t="s">
        <v>207</v>
      </c>
      <c r="G4" s="264" t="s">
        <v>315</v>
      </c>
      <c r="H4" s="264" t="s">
        <v>208</v>
      </c>
      <c r="I4" s="264" t="s">
        <v>67</v>
      </c>
      <c r="J4" s="264" t="s">
        <v>206</v>
      </c>
      <c r="K4" s="264" t="s">
        <v>207</v>
      </c>
      <c r="L4" s="264" t="s">
        <v>315</v>
      </c>
      <c r="M4" s="264" t="s">
        <v>208</v>
      </c>
      <c r="N4" s="598"/>
    </row>
    <row r="5" spans="1:14" ht="22.5" customHeight="1" x14ac:dyDescent="0.25">
      <c r="A5" s="265" t="s">
        <v>27</v>
      </c>
      <c r="B5" s="46">
        <v>2010</v>
      </c>
      <c r="C5" s="266">
        <v>2095</v>
      </c>
      <c r="D5" s="266">
        <v>1079</v>
      </c>
      <c r="E5" s="266">
        <v>489</v>
      </c>
      <c r="F5" s="266">
        <v>308</v>
      </c>
      <c r="G5" s="266">
        <v>282</v>
      </c>
      <c r="H5" s="267">
        <v>0.4531974050046339</v>
      </c>
      <c r="I5" s="266">
        <v>930</v>
      </c>
      <c r="J5" s="266">
        <v>466</v>
      </c>
      <c r="K5" s="266">
        <v>231</v>
      </c>
      <c r="L5" s="266">
        <v>233</v>
      </c>
      <c r="M5" s="267">
        <v>0.50107526881720432</v>
      </c>
      <c r="N5" s="266">
        <v>86</v>
      </c>
    </row>
    <row r="6" spans="1:14" x14ac:dyDescent="0.25">
      <c r="A6" s="46"/>
      <c r="B6" s="46">
        <v>2011</v>
      </c>
      <c r="C6" s="266">
        <v>2058</v>
      </c>
      <c r="D6" s="266">
        <v>1018</v>
      </c>
      <c r="E6" s="266">
        <v>467</v>
      </c>
      <c r="F6" s="266">
        <v>295</v>
      </c>
      <c r="G6" s="266">
        <v>256</v>
      </c>
      <c r="H6" s="267">
        <v>0.45874263261296661</v>
      </c>
      <c r="I6" s="266">
        <v>975</v>
      </c>
      <c r="J6" s="266">
        <v>465</v>
      </c>
      <c r="K6" s="266">
        <v>258</v>
      </c>
      <c r="L6" s="266">
        <v>252</v>
      </c>
      <c r="M6" s="267">
        <v>0.47692307692307695</v>
      </c>
      <c r="N6" s="266">
        <v>65</v>
      </c>
    </row>
    <row r="7" spans="1:14" x14ac:dyDescent="0.25">
      <c r="A7" s="46"/>
      <c r="B7" s="46">
        <v>2012</v>
      </c>
      <c r="C7" s="268">
        <v>1950</v>
      </c>
      <c r="D7" s="268">
        <v>992</v>
      </c>
      <c r="E7" s="268">
        <v>454</v>
      </c>
      <c r="F7" s="268">
        <v>279</v>
      </c>
      <c r="G7" s="268">
        <v>259</v>
      </c>
      <c r="H7" s="269">
        <v>0.45766129032258063</v>
      </c>
      <c r="I7" s="268">
        <v>889</v>
      </c>
      <c r="J7" s="271">
        <v>451</v>
      </c>
      <c r="K7" s="271">
        <v>226</v>
      </c>
      <c r="L7" s="271">
        <v>212</v>
      </c>
      <c r="M7" s="269">
        <v>0.50731158605174353</v>
      </c>
      <c r="N7" s="266">
        <v>69</v>
      </c>
    </row>
    <row r="8" spans="1:14" x14ac:dyDescent="0.25">
      <c r="A8" s="46"/>
      <c r="B8" s="46">
        <v>2013</v>
      </c>
      <c r="C8" s="268">
        <v>1867</v>
      </c>
      <c r="D8" s="268">
        <v>1012</v>
      </c>
      <c r="E8" s="268">
        <v>457</v>
      </c>
      <c r="F8" s="268">
        <v>306</v>
      </c>
      <c r="G8" s="268">
        <v>249</v>
      </c>
      <c r="H8" s="270">
        <v>0.45158102766798419</v>
      </c>
      <c r="I8" s="268">
        <v>789</v>
      </c>
      <c r="J8" s="268">
        <v>373</v>
      </c>
      <c r="K8" s="268">
        <v>216</v>
      </c>
      <c r="L8" s="268">
        <v>200</v>
      </c>
      <c r="M8" s="270">
        <v>0.47275031685678076</v>
      </c>
      <c r="N8" s="266">
        <v>66</v>
      </c>
    </row>
    <row r="9" spans="1:14" x14ac:dyDescent="0.25">
      <c r="A9" s="46"/>
      <c r="B9" s="46">
        <v>2014</v>
      </c>
      <c r="C9" s="268">
        <v>1911</v>
      </c>
      <c r="D9" s="268">
        <v>1043</v>
      </c>
      <c r="E9" s="268">
        <v>482</v>
      </c>
      <c r="F9" s="268">
        <v>289</v>
      </c>
      <c r="G9" s="268">
        <v>272</v>
      </c>
      <c r="H9" s="269">
        <v>0.46212847555129433</v>
      </c>
      <c r="I9" s="268">
        <v>815</v>
      </c>
      <c r="J9" s="268">
        <v>408</v>
      </c>
      <c r="K9" s="268">
        <v>196</v>
      </c>
      <c r="L9" s="268">
        <v>211</v>
      </c>
      <c r="M9" s="269">
        <v>0.50061349693251533</v>
      </c>
      <c r="N9" s="266">
        <v>53</v>
      </c>
    </row>
    <row r="10" spans="1:14" x14ac:dyDescent="0.25">
      <c r="A10" s="46"/>
      <c r="B10" s="46">
        <v>2015</v>
      </c>
      <c r="C10" s="268">
        <v>1802</v>
      </c>
      <c r="D10" s="268">
        <v>1079</v>
      </c>
      <c r="E10" s="268">
        <v>498</v>
      </c>
      <c r="F10" s="268">
        <v>301</v>
      </c>
      <c r="G10" s="268">
        <v>280</v>
      </c>
      <c r="H10" s="269">
        <v>0.46153846153846156</v>
      </c>
      <c r="I10" s="268">
        <v>657</v>
      </c>
      <c r="J10" s="268">
        <v>311</v>
      </c>
      <c r="K10" s="268">
        <v>193</v>
      </c>
      <c r="L10" s="268">
        <v>153</v>
      </c>
      <c r="M10" s="269">
        <v>0.47336377473363772</v>
      </c>
      <c r="N10" s="266">
        <v>66</v>
      </c>
    </row>
    <row r="11" spans="1:14" ht="22.5" customHeight="1" x14ac:dyDescent="0.25">
      <c r="A11" s="265" t="s">
        <v>26</v>
      </c>
      <c r="B11" s="46">
        <v>2010</v>
      </c>
      <c r="C11" s="266">
        <v>11804</v>
      </c>
      <c r="D11" s="266">
        <v>5852</v>
      </c>
      <c r="E11" s="266">
        <v>2556</v>
      </c>
      <c r="F11" s="266">
        <v>1838</v>
      </c>
      <c r="G11" s="266">
        <v>1458</v>
      </c>
      <c r="H11" s="267">
        <v>0.43677375256322626</v>
      </c>
      <c r="I11" s="266">
        <v>5312</v>
      </c>
      <c r="J11" s="266">
        <v>2461</v>
      </c>
      <c r="K11" s="266">
        <v>1596</v>
      </c>
      <c r="L11" s="266">
        <v>1255</v>
      </c>
      <c r="M11" s="267">
        <v>0.46329066265060243</v>
      </c>
      <c r="N11" s="266">
        <v>640</v>
      </c>
    </row>
    <row r="12" spans="1:14" x14ac:dyDescent="0.25">
      <c r="A12" s="46"/>
      <c r="B12" s="46">
        <v>2011</v>
      </c>
      <c r="C12" s="266">
        <v>11233</v>
      </c>
      <c r="D12" s="266">
        <v>5482</v>
      </c>
      <c r="E12" s="266">
        <v>2305</v>
      </c>
      <c r="F12" s="266">
        <v>1880</v>
      </c>
      <c r="G12" s="266">
        <v>1297</v>
      </c>
      <c r="H12" s="267">
        <v>0.42046698285297335</v>
      </c>
      <c r="I12" s="266">
        <v>5138</v>
      </c>
      <c r="J12" s="266">
        <v>2324</v>
      </c>
      <c r="K12" s="266">
        <v>1520</v>
      </c>
      <c r="L12" s="266">
        <v>1294</v>
      </c>
      <c r="M12" s="267">
        <v>0.45231607629427795</v>
      </c>
      <c r="N12" s="266">
        <v>613</v>
      </c>
    </row>
    <row r="13" spans="1:14" x14ac:dyDescent="0.25">
      <c r="A13" s="46"/>
      <c r="B13" s="46">
        <v>2012</v>
      </c>
      <c r="C13" s="268">
        <v>10695</v>
      </c>
      <c r="D13" s="268">
        <v>5399</v>
      </c>
      <c r="E13" s="268">
        <v>2258</v>
      </c>
      <c r="F13" s="268">
        <v>1769</v>
      </c>
      <c r="G13" s="268">
        <v>1372</v>
      </c>
      <c r="H13" s="269">
        <v>0.41822559733283943</v>
      </c>
      <c r="I13" s="266">
        <v>4677</v>
      </c>
      <c r="J13" s="266">
        <v>2102</v>
      </c>
      <c r="K13" s="266">
        <v>1371</v>
      </c>
      <c r="L13" s="266">
        <v>1204</v>
      </c>
      <c r="M13" s="269">
        <v>0.44943339747701516</v>
      </c>
      <c r="N13" s="266">
        <v>619</v>
      </c>
    </row>
    <row r="14" spans="1:14" x14ac:dyDescent="0.25">
      <c r="A14" s="46"/>
      <c r="B14" s="46">
        <v>2013</v>
      </c>
      <c r="C14" s="268">
        <v>9831</v>
      </c>
      <c r="D14" s="268">
        <v>5027</v>
      </c>
      <c r="E14" s="268">
        <v>2116</v>
      </c>
      <c r="F14" s="268">
        <v>1694</v>
      </c>
      <c r="G14" s="268">
        <v>1217</v>
      </c>
      <c r="H14" s="270">
        <v>0.42092699423115176</v>
      </c>
      <c r="I14" s="266">
        <v>4216</v>
      </c>
      <c r="J14" s="266">
        <v>1888</v>
      </c>
      <c r="K14" s="266">
        <v>1278</v>
      </c>
      <c r="L14" s="266">
        <v>1050</v>
      </c>
      <c r="M14" s="270">
        <v>0.44781783681214421</v>
      </c>
      <c r="N14" s="266">
        <v>588</v>
      </c>
    </row>
    <row r="15" spans="1:14" x14ac:dyDescent="0.25">
      <c r="A15" s="46"/>
      <c r="B15" s="46">
        <v>2014</v>
      </c>
      <c r="C15" s="268">
        <v>9036</v>
      </c>
      <c r="D15" s="268">
        <v>4576</v>
      </c>
      <c r="E15" s="268">
        <v>1995</v>
      </c>
      <c r="F15" s="268">
        <v>1454</v>
      </c>
      <c r="G15" s="268">
        <v>1127</v>
      </c>
      <c r="H15" s="269">
        <v>0.43597027972027974</v>
      </c>
      <c r="I15" s="266">
        <v>3885</v>
      </c>
      <c r="J15" s="266">
        <v>1757</v>
      </c>
      <c r="K15" s="266">
        <v>1156</v>
      </c>
      <c r="L15" s="266">
        <v>972</v>
      </c>
      <c r="M15" s="269">
        <v>0.45225225225225224</v>
      </c>
      <c r="N15" s="266">
        <v>575</v>
      </c>
    </row>
    <row r="16" spans="1:14" x14ac:dyDescent="0.25">
      <c r="A16" s="46"/>
      <c r="B16" s="46">
        <v>2015</v>
      </c>
      <c r="C16" s="268">
        <v>9416</v>
      </c>
      <c r="D16" s="268">
        <v>5242</v>
      </c>
      <c r="E16" s="268">
        <v>2253</v>
      </c>
      <c r="F16" s="268">
        <v>1754</v>
      </c>
      <c r="G16" s="268">
        <v>1235</v>
      </c>
      <c r="H16" s="269">
        <v>0.42979778710415872</v>
      </c>
      <c r="I16" s="266">
        <v>3555</v>
      </c>
      <c r="J16" s="266">
        <v>1614</v>
      </c>
      <c r="K16" s="266">
        <v>1099</v>
      </c>
      <c r="L16" s="266">
        <v>842</v>
      </c>
      <c r="M16" s="269">
        <v>0.4540084388185654</v>
      </c>
      <c r="N16" s="266">
        <v>619</v>
      </c>
    </row>
    <row r="17" spans="1:14" ht="22.5" customHeight="1" x14ac:dyDescent="0.25">
      <c r="A17" s="265" t="s">
        <v>321</v>
      </c>
      <c r="B17" s="46">
        <v>2010</v>
      </c>
      <c r="C17" s="266">
        <v>151</v>
      </c>
      <c r="D17" s="266">
        <v>55</v>
      </c>
      <c r="E17" s="266">
        <v>26</v>
      </c>
      <c r="F17" s="266">
        <v>15</v>
      </c>
      <c r="G17" s="266">
        <v>14</v>
      </c>
      <c r="H17" s="267">
        <v>0.47272727272727272</v>
      </c>
      <c r="I17" s="266">
        <v>51</v>
      </c>
      <c r="J17" s="266">
        <v>32</v>
      </c>
      <c r="K17" s="266">
        <v>10</v>
      </c>
      <c r="L17" s="266">
        <v>9</v>
      </c>
      <c r="M17" s="267">
        <v>0.62745098039215685</v>
      </c>
      <c r="N17" s="266">
        <v>45</v>
      </c>
    </row>
    <row r="18" spans="1:14" x14ac:dyDescent="0.25">
      <c r="A18" s="46"/>
      <c r="B18" s="46">
        <v>2011</v>
      </c>
      <c r="C18" s="266">
        <v>169</v>
      </c>
      <c r="D18" s="266">
        <v>63</v>
      </c>
      <c r="E18" s="266">
        <v>35</v>
      </c>
      <c r="F18" s="266">
        <v>21</v>
      </c>
      <c r="G18" s="266">
        <v>7</v>
      </c>
      <c r="H18" s="267">
        <v>0.55555555555555558</v>
      </c>
      <c r="I18" s="266">
        <v>73</v>
      </c>
      <c r="J18" s="266">
        <v>39</v>
      </c>
      <c r="K18" s="266">
        <v>14</v>
      </c>
      <c r="L18" s="266">
        <v>20</v>
      </c>
      <c r="M18" s="267">
        <v>0.53424657534246578</v>
      </c>
      <c r="N18" s="266">
        <v>33</v>
      </c>
    </row>
    <row r="19" spans="1:14" x14ac:dyDescent="0.25">
      <c r="A19" s="46"/>
      <c r="B19" s="46">
        <v>2012</v>
      </c>
      <c r="C19" s="268">
        <v>128</v>
      </c>
      <c r="D19" s="268">
        <v>65</v>
      </c>
      <c r="E19" s="268">
        <v>28</v>
      </c>
      <c r="F19" s="268">
        <v>24</v>
      </c>
      <c r="G19" s="268">
        <v>13</v>
      </c>
      <c r="H19" s="269">
        <v>0.43076923076923079</v>
      </c>
      <c r="I19" s="268">
        <v>46</v>
      </c>
      <c r="J19" s="271">
        <v>23</v>
      </c>
      <c r="K19" s="271">
        <v>17</v>
      </c>
      <c r="L19" s="271">
        <v>6</v>
      </c>
      <c r="M19" s="269">
        <v>0.5</v>
      </c>
      <c r="N19" s="271">
        <v>17</v>
      </c>
    </row>
    <row r="20" spans="1:14" x14ac:dyDescent="0.25">
      <c r="A20" s="46"/>
      <c r="B20" s="46">
        <v>2013</v>
      </c>
      <c r="C20" s="268">
        <v>142</v>
      </c>
      <c r="D20" s="268">
        <v>58</v>
      </c>
      <c r="E20" s="268">
        <v>27</v>
      </c>
      <c r="F20" s="268">
        <v>23</v>
      </c>
      <c r="G20" s="268">
        <v>8</v>
      </c>
      <c r="H20" s="270">
        <v>0.46551724137931033</v>
      </c>
      <c r="I20" s="268">
        <v>61</v>
      </c>
      <c r="J20" s="268">
        <v>36</v>
      </c>
      <c r="K20" s="268">
        <v>18</v>
      </c>
      <c r="L20" s="268">
        <v>7</v>
      </c>
      <c r="M20" s="270">
        <v>0.5901639344262295</v>
      </c>
      <c r="N20" s="271">
        <v>23</v>
      </c>
    </row>
    <row r="21" spans="1:14" x14ac:dyDescent="0.25">
      <c r="A21" s="46"/>
      <c r="B21" s="46">
        <v>2014</v>
      </c>
      <c r="C21" s="268">
        <v>115</v>
      </c>
      <c r="D21" s="268">
        <v>53</v>
      </c>
      <c r="E21" s="268">
        <v>26</v>
      </c>
      <c r="F21" s="268">
        <v>15</v>
      </c>
      <c r="G21" s="268">
        <v>12</v>
      </c>
      <c r="H21" s="269">
        <v>0.49056603773584906</v>
      </c>
      <c r="I21" s="268">
        <v>43</v>
      </c>
      <c r="J21" s="268">
        <v>21</v>
      </c>
      <c r="K21" s="268">
        <v>11</v>
      </c>
      <c r="L21" s="268">
        <v>11</v>
      </c>
      <c r="M21" s="269">
        <v>0.48837209302325579</v>
      </c>
      <c r="N21" s="268">
        <v>19</v>
      </c>
    </row>
    <row r="22" spans="1:14" x14ac:dyDescent="0.25">
      <c r="A22" s="54"/>
      <c r="B22" s="54">
        <v>2015</v>
      </c>
      <c r="C22" s="272">
        <v>130</v>
      </c>
      <c r="D22" s="272">
        <v>66</v>
      </c>
      <c r="E22" s="272">
        <v>42</v>
      </c>
      <c r="F22" s="272">
        <v>14</v>
      </c>
      <c r="G22" s="272">
        <v>10</v>
      </c>
      <c r="H22" s="273">
        <v>0.63636363636363635</v>
      </c>
      <c r="I22" s="272">
        <v>29</v>
      </c>
      <c r="J22" s="272">
        <v>18</v>
      </c>
      <c r="K22" s="272">
        <v>7</v>
      </c>
      <c r="L22" s="272">
        <v>4</v>
      </c>
      <c r="M22" s="273">
        <v>0.62068965517241381</v>
      </c>
      <c r="N22" s="272">
        <v>35</v>
      </c>
    </row>
    <row r="23" spans="1:14" x14ac:dyDescent="0.25">
      <c r="A23" s="177" t="s">
        <v>231</v>
      </c>
      <c r="B23" s="46"/>
      <c r="C23" s="268"/>
      <c r="D23" s="268"/>
      <c r="E23" s="268"/>
      <c r="F23" s="268"/>
      <c r="G23" s="268"/>
      <c r="H23" s="269"/>
      <c r="I23" s="268"/>
      <c r="J23" s="268"/>
      <c r="K23" s="268"/>
      <c r="L23" s="268"/>
      <c r="M23" s="269"/>
      <c r="N23" s="268"/>
    </row>
    <row r="24" spans="1:14" x14ac:dyDescent="0.25">
      <c r="A24" s="274"/>
      <c r="B24" s="275"/>
      <c r="C24" s="268"/>
      <c r="D24" s="268"/>
      <c r="E24" s="268"/>
      <c r="F24" s="268"/>
      <c r="G24" s="268"/>
      <c r="H24" s="270"/>
      <c r="I24" s="268"/>
      <c r="J24" s="268"/>
      <c r="K24" s="268"/>
      <c r="L24" s="268"/>
      <c r="M24" s="270"/>
      <c r="N24" s="271"/>
    </row>
    <row r="25" spans="1:14" s="110" customFormat="1" ht="12.75" x14ac:dyDescent="0.2">
      <c r="A25" s="443" t="s">
        <v>54</v>
      </c>
      <c r="B25" s="443"/>
      <c r="C25" s="412"/>
      <c r="D25" s="444"/>
      <c r="E25" s="412"/>
      <c r="F25" s="412"/>
      <c r="G25" s="412"/>
      <c r="H25" s="412"/>
      <c r="I25" s="412"/>
      <c r="J25" s="412"/>
      <c r="K25" s="412"/>
      <c r="L25" s="412"/>
      <c r="M25" s="412"/>
      <c r="N25" s="412"/>
    </row>
    <row r="26" spans="1:14" s="110" customFormat="1" ht="12.75" x14ac:dyDescent="0.2">
      <c r="A26" s="412" t="s">
        <v>228</v>
      </c>
      <c r="B26" s="412"/>
      <c r="C26" s="412"/>
      <c r="D26" s="412"/>
      <c r="E26" s="412"/>
      <c r="F26" s="412"/>
      <c r="G26" s="412"/>
      <c r="H26" s="412"/>
      <c r="I26" s="412"/>
      <c r="J26" s="412"/>
      <c r="K26" s="412"/>
      <c r="L26" s="412"/>
      <c r="M26" s="412"/>
      <c r="N26" s="412"/>
    </row>
    <row r="27" spans="1:14" s="110" customFormat="1" ht="25.5" customHeight="1" x14ac:dyDescent="0.2">
      <c r="A27" s="563" t="s">
        <v>314</v>
      </c>
      <c r="B27" s="563"/>
      <c r="C27" s="563"/>
      <c r="D27" s="563"/>
      <c r="E27" s="563"/>
      <c r="F27" s="563"/>
      <c r="G27" s="563"/>
      <c r="H27" s="563"/>
      <c r="I27" s="563"/>
      <c r="J27" s="563"/>
      <c r="K27" s="563"/>
      <c r="L27" s="563"/>
      <c r="M27" s="563"/>
      <c r="N27" s="563"/>
    </row>
    <row r="28" spans="1:14" s="110" customFormat="1" ht="12.75" x14ac:dyDescent="0.2">
      <c r="A28" s="604" t="s">
        <v>317</v>
      </c>
      <c r="B28" s="604"/>
      <c r="C28" s="604"/>
      <c r="D28" s="604"/>
      <c r="E28" s="604"/>
      <c r="F28" s="604"/>
      <c r="G28" s="604"/>
      <c r="H28" s="604"/>
      <c r="I28" s="604"/>
      <c r="J28" s="604"/>
      <c r="K28" s="604"/>
      <c r="L28" s="604"/>
      <c r="M28" s="604"/>
      <c r="N28" s="604"/>
    </row>
    <row r="29" spans="1:14" s="110" customFormat="1" ht="12.75" x14ac:dyDescent="0.2">
      <c r="A29" s="604" t="s">
        <v>318</v>
      </c>
      <c r="B29" s="604"/>
      <c r="C29" s="604"/>
      <c r="D29" s="604"/>
      <c r="E29" s="604"/>
      <c r="F29" s="604"/>
      <c r="G29" s="604"/>
      <c r="H29" s="604"/>
      <c r="I29" s="604"/>
      <c r="J29" s="604"/>
      <c r="K29" s="604"/>
      <c r="L29" s="604"/>
      <c r="M29" s="604"/>
      <c r="N29" s="604"/>
    </row>
    <row r="30" spans="1:14" s="110" customFormat="1" ht="12.75" x14ac:dyDescent="0.2">
      <c r="A30" s="604" t="s">
        <v>319</v>
      </c>
      <c r="B30" s="604"/>
      <c r="C30" s="604"/>
      <c r="D30" s="604"/>
      <c r="E30" s="604"/>
      <c r="F30" s="604"/>
      <c r="G30" s="604"/>
      <c r="H30" s="604"/>
      <c r="I30" s="604"/>
      <c r="J30" s="604"/>
      <c r="K30" s="604"/>
      <c r="L30" s="604"/>
      <c r="M30" s="604"/>
      <c r="N30" s="604"/>
    </row>
    <row r="31" spans="1:14" s="110" customFormat="1" ht="24" customHeight="1" x14ac:dyDescent="0.2">
      <c r="A31" s="542" t="s">
        <v>320</v>
      </c>
      <c r="B31" s="542"/>
      <c r="C31" s="542"/>
      <c r="D31" s="542"/>
      <c r="E31" s="542"/>
      <c r="F31" s="542"/>
      <c r="G31" s="542"/>
      <c r="H31" s="542"/>
      <c r="I31" s="542"/>
      <c r="J31" s="542"/>
      <c r="K31" s="542"/>
      <c r="L31" s="542"/>
      <c r="M31" s="542"/>
      <c r="N31" s="542"/>
    </row>
    <row r="32" spans="1:14" s="110" customFormat="1" ht="12.75" x14ac:dyDescent="0.2">
      <c r="A32" s="420"/>
      <c r="B32" s="420"/>
      <c r="C32" s="35"/>
      <c r="D32" s="35"/>
      <c r="E32" s="35"/>
      <c r="F32" s="35"/>
      <c r="G32" s="35"/>
      <c r="H32" s="35"/>
      <c r="I32" s="35"/>
      <c r="J32" s="35"/>
      <c r="K32" s="35"/>
      <c r="L32" s="35"/>
      <c r="M32" s="35"/>
      <c r="N32" s="35"/>
    </row>
    <row r="33" spans="1:2" x14ac:dyDescent="0.25">
      <c r="A33" s="263"/>
      <c r="B33" s="263"/>
    </row>
    <row r="34" spans="1:2" x14ac:dyDescent="0.25">
      <c r="A34" s="263"/>
      <c r="B34" s="263"/>
    </row>
    <row r="35" spans="1:2" x14ac:dyDescent="0.25">
      <c r="A35" s="263"/>
      <c r="B35" s="263"/>
    </row>
  </sheetData>
  <mergeCells count="12">
    <mergeCell ref="A1:N1"/>
    <mergeCell ref="A27:N27"/>
    <mergeCell ref="A28:N28"/>
    <mergeCell ref="A29:N29"/>
    <mergeCell ref="A30:N30"/>
    <mergeCell ref="A31:N31"/>
    <mergeCell ref="N3:N4"/>
    <mergeCell ref="A3:A4"/>
    <mergeCell ref="B3:B4"/>
    <mergeCell ref="C3:C4"/>
    <mergeCell ref="D3:H3"/>
    <mergeCell ref="I3:M3"/>
  </mergeCells>
  <hyperlinks>
    <hyperlink ref="A2"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53"/>
  <sheetViews>
    <sheetView zoomScaleNormal="100" workbookViewId="0">
      <selection activeCell="N24" sqref="N24"/>
    </sheetView>
  </sheetViews>
  <sheetFormatPr defaultRowHeight="15" x14ac:dyDescent="0.25"/>
  <cols>
    <col min="1" max="1" width="11.85546875" style="250" customWidth="1"/>
    <col min="2" max="2" width="9.140625" style="250"/>
    <col min="3" max="3" width="21.7109375" style="251" customWidth="1"/>
    <col min="4" max="4" width="24.85546875" style="251" customWidth="1"/>
    <col min="5" max="5" width="21.28515625" style="251" customWidth="1"/>
    <col min="6" max="6" width="19.28515625" style="251" customWidth="1"/>
    <col min="7" max="7" width="23.85546875" style="251" customWidth="1"/>
    <col min="8" max="8" width="19.28515625" style="251" customWidth="1"/>
    <col min="9" max="9" width="10.7109375" style="41" bestFit="1" customWidth="1"/>
    <col min="10" max="16384" width="9.140625" style="41"/>
  </cols>
  <sheetData>
    <row r="1" spans="1:13" ht="33.75" customHeight="1" x14ac:dyDescent="0.25">
      <c r="A1" s="605" t="s">
        <v>371</v>
      </c>
      <c r="B1" s="605"/>
      <c r="C1" s="605"/>
      <c r="D1" s="605"/>
      <c r="E1" s="605"/>
      <c r="F1" s="605"/>
      <c r="G1" s="605"/>
      <c r="H1" s="605"/>
    </row>
    <row r="2" spans="1:13" x14ac:dyDescent="0.25">
      <c r="A2" s="405" t="s">
        <v>25</v>
      </c>
    </row>
    <row r="3" spans="1:13" ht="15" customHeight="1" x14ac:dyDescent="0.25">
      <c r="I3" s="222"/>
      <c r="J3" s="222"/>
      <c r="K3" s="222"/>
      <c r="L3" s="222"/>
      <c r="M3" s="210"/>
    </row>
    <row r="4" spans="1:13" ht="30" customHeight="1" x14ac:dyDescent="0.25">
      <c r="A4" s="608" t="s">
        <v>181</v>
      </c>
      <c r="B4" s="608" t="s">
        <v>24</v>
      </c>
      <c r="C4" s="610" t="s">
        <v>189</v>
      </c>
      <c r="D4" s="612" t="s">
        <v>190</v>
      </c>
      <c r="E4" s="606" t="s">
        <v>191</v>
      </c>
      <c r="F4" s="606"/>
      <c r="G4" s="606" t="s">
        <v>192</v>
      </c>
      <c r="H4" s="606"/>
    </row>
    <row r="5" spans="1:13" x14ac:dyDescent="0.25">
      <c r="A5" s="609"/>
      <c r="B5" s="609"/>
      <c r="C5" s="611"/>
      <c r="D5" s="613"/>
      <c r="E5" s="252" t="s">
        <v>193</v>
      </c>
      <c r="F5" s="252" t="s">
        <v>194</v>
      </c>
      <c r="G5" s="253" t="s">
        <v>327</v>
      </c>
      <c r="H5" s="253" t="s">
        <v>15</v>
      </c>
    </row>
    <row r="6" spans="1:13" ht="28.5" customHeight="1" x14ac:dyDescent="0.25">
      <c r="A6" s="254" t="s">
        <v>27</v>
      </c>
      <c r="B6" s="254">
        <v>2014</v>
      </c>
      <c r="C6" s="255" t="s">
        <v>195</v>
      </c>
      <c r="D6" s="459">
        <v>6398</v>
      </c>
      <c r="E6" s="460">
        <v>4059</v>
      </c>
      <c r="F6" s="460">
        <v>2050</v>
      </c>
      <c r="G6" s="461">
        <v>49</v>
      </c>
      <c r="H6" s="461">
        <v>240</v>
      </c>
    </row>
    <row r="7" spans="1:13" x14ac:dyDescent="0.25">
      <c r="A7" s="256"/>
      <c r="B7" s="256"/>
      <c r="C7" s="257" t="s">
        <v>196</v>
      </c>
      <c r="D7" s="462">
        <v>5673</v>
      </c>
      <c r="E7" s="462">
        <v>3765</v>
      </c>
      <c r="F7" s="462">
        <v>1671</v>
      </c>
      <c r="G7" s="462">
        <v>44</v>
      </c>
      <c r="H7" s="462">
        <v>193</v>
      </c>
    </row>
    <row r="8" spans="1:13" ht="15" customHeight="1" x14ac:dyDescent="0.25">
      <c r="A8" s="256"/>
      <c r="B8" s="256"/>
      <c r="C8" s="257" t="s">
        <v>197</v>
      </c>
      <c r="D8" s="463">
        <v>681</v>
      </c>
      <c r="E8" s="463">
        <v>279</v>
      </c>
      <c r="F8" s="463">
        <v>353</v>
      </c>
      <c r="G8" s="463">
        <v>5</v>
      </c>
      <c r="H8" s="463">
        <v>44</v>
      </c>
      <c r="I8" s="222"/>
      <c r="J8" s="222"/>
      <c r="K8" s="222"/>
      <c r="L8" s="222"/>
      <c r="M8" s="210"/>
    </row>
    <row r="9" spans="1:13" ht="14.25" customHeight="1" x14ac:dyDescent="0.25">
      <c r="A9" s="256"/>
      <c r="B9" s="256"/>
      <c r="C9" s="257" t="s">
        <v>198</v>
      </c>
      <c r="D9" s="463">
        <v>44</v>
      </c>
      <c r="E9" s="463">
        <v>15</v>
      </c>
      <c r="F9" s="463">
        <v>26</v>
      </c>
      <c r="G9" s="463">
        <v>0</v>
      </c>
      <c r="H9" s="463">
        <v>3</v>
      </c>
    </row>
    <row r="10" spans="1:13" x14ac:dyDescent="0.25">
      <c r="A10" s="254"/>
      <c r="B10" s="254">
        <v>2015</v>
      </c>
      <c r="C10" s="255" t="s">
        <v>195</v>
      </c>
      <c r="D10" s="459">
        <v>6827</v>
      </c>
      <c r="E10" s="459">
        <v>4221</v>
      </c>
      <c r="F10" s="459">
        <v>2322</v>
      </c>
      <c r="G10" s="459">
        <v>42</v>
      </c>
      <c r="H10" s="459">
        <v>242</v>
      </c>
    </row>
    <row r="11" spans="1:13" x14ac:dyDescent="0.25">
      <c r="A11" s="256"/>
      <c r="B11" s="256"/>
      <c r="C11" s="257" t="s">
        <v>196</v>
      </c>
      <c r="D11" s="462">
        <v>6150</v>
      </c>
      <c r="E11" s="462">
        <v>3956</v>
      </c>
      <c r="F11" s="462">
        <v>1939</v>
      </c>
      <c r="G11" s="462">
        <v>36</v>
      </c>
      <c r="H11" s="462">
        <v>219</v>
      </c>
    </row>
    <row r="12" spans="1:13" x14ac:dyDescent="0.25">
      <c r="A12" s="256"/>
      <c r="B12" s="256"/>
      <c r="C12" s="257" t="s">
        <v>197</v>
      </c>
      <c r="D12" s="462">
        <v>661</v>
      </c>
      <c r="E12" s="463">
        <v>256</v>
      </c>
      <c r="F12" s="463">
        <v>377</v>
      </c>
      <c r="G12" s="463">
        <v>6</v>
      </c>
      <c r="H12" s="463">
        <v>22</v>
      </c>
    </row>
    <row r="13" spans="1:13" x14ac:dyDescent="0.25">
      <c r="A13" s="256"/>
      <c r="B13" s="256"/>
      <c r="C13" s="257" t="s">
        <v>198</v>
      </c>
      <c r="D13" s="462">
        <v>16</v>
      </c>
      <c r="E13" s="463">
        <v>9</v>
      </c>
      <c r="F13" s="463">
        <v>6</v>
      </c>
      <c r="G13" s="463">
        <v>0</v>
      </c>
      <c r="H13" s="463">
        <v>1</v>
      </c>
    </row>
    <row r="14" spans="1:13" ht="28.5" customHeight="1" x14ac:dyDescent="0.25">
      <c r="A14" s="254" t="s">
        <v>26</v>
      </c>
      <c r="B14" s="254">
        <v>2014</v>
      </c>
      <c r="C14" s="255" t="s">
        <v>195</v>
      </c>
      <c r="D14" s="464">
        <v>50756</v>
      </c>
      <c r="E14" s="464">
        <v>36138</v>
      </c>
      <c r="F14" s="464">
        <v>12866</v>
      </c>
      <c r="G14" s="464">
        <v>448</v>
      </c>
      <c r="H14" s="464">
        <v>1304</v>
      </c>
    </row>
    <row r="15" spans="1:13" x14ac:dyDescent="0.25">
      <c r="A15" s="256"/>
      <c r="B15" s="256"/>
      <c r="C15" s="257" t="s">
        <v>196</v>
      </c>
      <c r="D15" s="462">
        <v>46778</v>
      </c>
      <c r="E15" s="463">
        <v>34251</v>
      </c>
      <c r="F15" s="463">
        <v>11015</v>
      </c>
      <c r="G15" s="463">
        <v>375</v>
      </c>
      <c r="H15" s="463">
        <v>1137</v>
      </c>
    </row>
    <row r="16" spans="1:13" x14ac:dyDescent="0.25">
      <c r="A16" s="256"/>
      <c r="B16" s="256"/>
      <c r="C16" s="257" t="s">
        <v>197</v>
      </c>
      <c r="D16" s="462">
        <v>3713</v>
      </c>
      <c r="E16" s="463">
        <v>1760</v>
      </c>
      <c r="F16" s="463">
        <v>1726</v>
      </c>
      <c r="G16" s="463">
        <v>72</v>
      </c>
      <c r="H16" s="463">
        <v>155</v>
      </c>
    </row>
    <row r="17" spans="1:13" x14ac:dyDescent="0.25">
      <c r="A17" s="256"/>
      <c r="B17" s="256"/>
      <c r="C17" s="257" t="s">
        <v>198</v>
      </c>
      <c r="D17" s="462">
        <v>265</v>
      </c>
      <c r="E17" s="463">
        <v>127</v>
      </c>
      <c r="F17" s="463">
        <v>125</v>
      </c>
      <c r="G17" s="463">
        <v>1</v>
      </c>
      <c r="H17" s="463">
        <v>12</v>
      </c>
    </row>
    <row r="18" spans="1:13" x14ac:dyDescent="0.25">
      <c r="A18" s="254"/>
      <c r="B18" s="254">
        <v>2015</v>
      </c>
      <c r="C18" s="255" t="s">
        <v>195</v>
      </c>
      <c r="D18" s="464">
        <v>53575</v>
      </c>
      <c r="E18" s="464">
        <v>37689</v>
      </c>
      <c r="F18" s="464">
        <v>14252</v>
      </c>
      <c r="G18" s="464">
        <v>395</v>
      </c>
      <c r="H18" s="464">
        <v>1239</v>
      </c>
    </row>
    <row r="19" spans="1:13" x14ac:dyDescent="0.25">
      <c r="A19" s="256"/>
      <c r="B19" s="256"/>
      <c r="C19" s="257" t="s">
        <v>196</v>
      </c>
      <c r="D19" s="462">
        <v>49877</v>
      </c>
      <c r="E19" s="463">
        <v>35956</v>
      </c>
      <c r="F19" s="463">
        <v>12468</v>
      </c>
      <c r="G19" s="463">
        <v>345</v>
      </c>
      <c r="H19" s="463">
        <v>1108</v>
      </c>
    </row>
    <row r="20" spans="1:13" x14ac:dyDescent="0.25">
      <c r="A20" s="256"/>
      <c r="B20" s="256"/>
      <c r="C20" s="257" t="s">
        <v>197</v>
      </c>
      <c r="D20" s="462">
        <v>3525</v>
      </c>
      <c r="E20" s="463">
        <v>1629</v>
      </c>
      <c r="F20" s="463">
        <v>1732</v>
      </c>
      <c r="G20" s="463">
        <v>49</v>
      </c>
      <c r="H20" s="463">
        <v>115</v>
      </c>
    </row>
    <row r="21" spans="1:13" x14ac:dyDescent="0.25">
      <c r="A21" s="256"/>
      <c r="B21" s="256"/>
      <c r="C21" s="257" t="s">
        <v>198</v>
      </c>
      <c r="D21" s="462">
        <v>173</v>
      </c>
      <c r="E21" s="463">
        <v>104</v>
      </c>
      <c r="F21" s="463">
        <v>52</v>
      </c>
      <c r="G21" s="463">
        <v>1</v>
      </c>
      <c r="H21" s="463">
        <v>16</v>
      </c>
    </row>
    <row r="22" spans="1:13" ht="28.5" customHeight="1" x14ac:dyDescent="0.25">
      <c r="A22" s="254" t="s">
        <v>272</v>
      </c>
      <c r="B22" s="254">
        <v>2014</v>
      </c>
      <c r="C22" s="255" t="s">
        <v>195</v>
      </c>
      <c r="D22" s="464">
        <v>147</v>
      </c>
      <c r="E22" s="459">
        <v>93</v>
      </c>
      <c r="F22" s="459">
        <v>37</v>
      </c>
      <c r="G22" s="459">
        <v>0</v>
      </c>
      <c r="H22" s="459">
        <v>17</v>
      </c>
    </row>
    <row r="23" spans="1:13" x14ac:dyDescent="0.25">
      <c r="A23" s="256"/>
      <c r="B23" s="256"/>
      <c r="C23" s="257" t="s">
        <v>196</v>
      </c>
      <c r="D23" s="463">
        <v>128</v>
      </c>
      <c r="E23" s="465">
        <v>83</v>
      </c>
      <c r="F23" s="465">
        <v>33</v>
      </c>
      <c r="G23" s="466">
        <v>0</v>
      </c>
      <c r="H23" s="466">
        <v>12</v>
      </c>
    </row>
    <row r="24" spans="1:13" x14ac:dyDescent="0.25">
      <c r="A24" s="256"/>
      <c r="B24" s="256"/>
      <c r="C24" s="257" t="s">
        <v>197</v>
      </c>
      <c r="D24" s="462">
        <v>12</v>
      </c>
      <c r="E24" s="462">
        <v>5</v>
      </c>
      <c r="F24" s="462">
        <v>3</v>
      </c>
      <c r="G24" s="462">
        <v>0</v>
      </c>
      <c r="H24" s="462">
        <v>4</v>
      </c>
    </row>
    <row r="25" spans="1:13" x14ac:dyDescent="0.25">
      <c r="A25" s="256"/>
      <c r="B25" s="256"/>
      <c r="C25" s="257" t="s">
        <v>198</v>
      </c>
      <c r="D25" s="463">
        <v>7</v>
      </c>
      <c r="E25" s="463">
        <v>5</v>
      </c>
      <c r="F25" s="463">
        <v>1</v>
      </c>
      <c r="G25" s="463">
        <v>0</v>
      </c>
      <c r="H25" s="463">
        <v>1</v>
      </c>
    </row>
    <row r="26" spans="1:13" x14ac:dyDescent="0.25">
      <c r="A26" s="254"/>
      <c r="B26" s="254">
        <v>2015</v>
      </c>
      <c r="C26" s="255" t="s">
        <v>195</v>
      </c>
      <c r="D26" s="459">
        <v>210</v>
      </c>
      <c r="E26" s="459">
        <v>135</v>
      </c>
      <c r="F26" s="459">
        <v>56</v>
      </c>
      <c r="G26" s="459">
        <v>0</v>
      </c>
      <c r="H26" s="459">
        <v>19</v>
      </c>
    </row>
    <row r="27" spans="1:13" ht="15" customHeight="1" x14ac:dyDescent="0.25">
      <c r="A27" s="256"/>
      <c r="B27" s="256"/>
      <c r="C27" s="257" t="s">
        <v>196</v>
      </c>
      <c r="D27" s="463">
        <v>192</v>
      </c>
      <c r="E27" s="463">
        <v>126</v>
      </c>
      <c r="F27" s="463">
        <v>49</v>
      </c>
      <c r="G27" s="463">
        <v>0</v>
      </c>
      <c r="H27" s="463">
        <v>17</v>
      </c>
    </row>
    <row r="28" spans="1:13" x14ac:dyDescent="0.25">
      <c r="A28" s="256"/>
      <c r="B28" s="256"/>
      <c r="C28" s="257" t="s">
        <v>197</v>
      </c>
      <c r="D28" s="462">
        <v>16</v>
      </c>
      <c r="E28" s="462">
        <v>7</v>
      </c>
      <c r="F28" s="462">
        <v>7</v>
      </c>
      <c r="G28" s="462">
        <v>0</v>
      </c>
      <c r="H28" s="462">
        <v>2</v>
      </c>
    </row>
    <row r="29" spans="1:13" ht="15" customHeight="1" x14ac:dyDescent="0.25">
      <c r="A29" s="327"/>
      <c r="B29" s="327"/>
      <c r="C29" s="261" t="s">
        <v>198</v>
      </c>
      <c r="D29" s="467">
        <v>2</v>
      </c>
      <c r="E29" s="468">
        <v>2</v>
      </c>
      <c r="F29" s="468">
        <v>0</v>
      </c>
      <c r="G29" s="468">
        <v>0</v>
      </c>
      <c r="H29" s="468">
        <v>0</v>
      </c>
      <c r="I29" s="222"/>
      <c r="J29" s="222"/>
      <c r="K29" s="222"/>
      <c r="L29" s="222"/>
      <c r="M29" s="210"/>
    </row>
    <row r="30" spans="1:13" ht="15" customHeight="1" x14ac:dyDescent="0.25">
      <c r="A30" s="256" t="s">
        <v>231</v>
      </c>
      <c r="B30" s="256"/>
      <c r="C30" s="257"/>
      <c r="D30" s="258"/>
      <c r="E30" s="259"/>
      <c r="F30" s="259"/>
      <c r="G30" s="259"/>
      <c r="H30" s="259"/>
      <c r="I30" s="222"/>
      <c r="J30" s="222"/>
      <c r="K30" s="222"/>
      <c r="L30" s="222"/>
      <c r="M30" s="210"/>
    </row>
    <row r="31" spans="1:13" ht="15" customHeight="1" x14ac:dyDescent="0.25">
      <c r="A31" s="256"/>
      <c r="B31" s="256"/>
      <c r="C31" s="260"/>
      <c r="D31" s="258"/>
      <c r="E31" s="259"/>
      <c r="F31" s="259"/>
      <c r="G31" s="259"/>
      <c r="H31" s="259"/>
    </row>
    <row r="32" spans="1:13" s="108" customFormat="1" ht="12" x14ac:dyDescent="0.2">
      <c r="A32" s="421" t="s">
        <v>54</v>
      </c>
      <c r="B32" s="422"/>
      <c r="C32" s="423"/>
      <c r="D32" s="424"/>
      <c r="E32" s="425"/>
      <c r="F32" s="425"/>
      <c r="G32" s="425"/>
      <c r="H32" s="425"/>
    </row>
    <row r="33" spans="1:11" s="108" customFormat="1" ht="12" x14ac:dyDescent="0.2">
      <c r="A33" s="448" t="s">
        <v>225</v>
      </c>
      <c r="B33" s="422"/>
      <c r="C33" s="423"/>
      <c r="D33" s="424"/>
      <c r="E33" s="425"/>
      <c r="F33" s="425"/>
      <c r="G33" s="425"/>
      <c r="H33" s="425"/>
    </row>
    <row r="34" spans="1:11" s="108" customFormat="1" ht="12" x14ac:dyDescent="0.2">
      <c r="A34" s="448"/>
      <c r="B34" s="422"/>
      <c r="C34" s="423"/>
      <c r="D34" s="424"/>
      <c r="E34" s="425"/>
      <c r="F34" s="425"/>
      <c r="G34" s="425"/>
      <c r="H34" s="425"/>
    </row>
    <row r="35" spans="1:11" s="108" customFormat="1" ht="12" x14ac:dyDescent="0.2">
      <c r="A35" s="422" t="s">
        <v>199</v>
      </c>
      <c r="B35" s="422"/>
      <c r="C35" s="426"/>
      <c r="D35" s="426"/>
      <c r="E35" s="426"/>
      <c r="F35" s="426"/>
      <c r="G35" s="426"/>
      <c r="H35" s="426"/>
    </row>
    <row r="36" spans="1:11" s="427" customFormat="1" ht="15" customHeight="1" x14ac:dyDescent="0.2">
      <c r="A36" s="422" t="s">
        <v>200</v>
      </c>
      <c r="B36" s="422"/>
      <c r="C36" s="426"/>
      <c r="D36" s="426"/>
      <c r="E36" s="426"/>
      <c r="F36" s="426"/>
      <c r="G36" s="426"/>
      <c r="H36" s="426"/>
    </row>
    <row r="37" spans="1:11" s="108" customFormat="1" ht="24" customHeight="1" x14ac:dyDescent="0.2">
      <c r="A37" s="607" t="s">
        <v>339</v>
      </c>
      <c r="B37" s="607"/>
      <c r="C37" s="607"/>
      <c r="D37" s="607"/>
      <c r="E37" s="607"/>
      <c r="F37" s="607"/>
      <c r="G37" s="607"/>
      <c r="H37" s="607"/>
    </row>
    <row r="38" spans="1:11" s="108" customFormat="1" ht="25.5" customHeight="1" x14ac:dyDescent="0.2">
      <c r="A38" s="607" t="s">
        <v>201</v>
      </c>
      <c r="B38" s="607"/>
      <c r="C38" s="607"/>
      <c r="D38" s="607"/>
      <c r="E38" s="607"/>
      <c r="F38" s="607"/>
      <c r="G38" s="607"/>
      <c r="H38" s="607"/>
    </row>
    <row r="39" spans="1:11" s="108" customFormat="1" ht="12" x14ac:dyDescent="0.2">
      <c r="A39" s="422" t="s">
        <v>202</v>
      </c>
      <c r="B39" s="422"/>
      <c r="C39" s="426"/>
      <c r="D39" s="426"/>
      <c r="E39" s="426"/>
      <c r="F39" s="426"/>
      <c r="G39" s="426"/>
      <c r="H39" s="426"/>
    </row>
    <row r="40" spans="1:11" s="108" customFormat="1" ht="12" x14ac:dyDescent="0.2">
      <c r="A40" s="426" t="s">
        <v>270</v>
      </c>
      <c r="B40" s="422"/>
      <c r="C40" s="426"/>
      <c r="D40" s="426"/>
      <c r="E40" s="426"/>
      <c r="F40" s="426"/>
      <c r="G40" s="426"/>
      <c r="H40" s="426"/>
    </row>
    <row r="41" spans="1:11" s="108" customFormat="1" ht="12" x14ac:dyDescent="0.2">
      <c r="A41" s="426" t="s">
        <v>271</v>
      </c>
      <c r="B41" s="422"/>
      <c r="C41" s="426"/>
      <c r="D41" s="426"/>
      <c r="E41" s="426"/>
      <c r="F41" s="426"/>
      <c r="G41" s="426"/>
      <c r="H41" s="426"/>
    </row>
    <row r="42" spans="1:11" ht="29.25" customHeight="1" x14ac:dyDescent="0.25">
      <c r="A42" s="542" t="s">
        <v>328</v>
      </c>
      <c r="B42" s="542"/>
      <c r="C42" s="542"/>
      <c r="D42" s="542"/>
      <c r="E42" s="542"/>
      <c r="F42" s="542"/>
      <c r="G42" s="542"/>
      <c r="H42" s="542"/>
    </row>
    <row r="48" spans="1:11" x14ac:dyDescent="0.25">
      <c r="I48" s="343"/>
      <c r="J48" s="202"/>
      <c r="K48" s="202"/>
    </row>
    <row r="49" spans="9:11" x14ac:dyDescent="0.25">
      <c r="I49" s="343"/>
      <c r="J49" s="202"/>
      <c r="K49" s="202"/>
    </row>
    <row r="50" spans="9:11" x14ac:dyDescent="0.25">
      <c r="I50" s="343"/>
      <c r="J50" s="202"/>
      <c r="K50" s="202"/>
    </row>
    <row r="51" spans="9:11" x14ac:dyDescent="0.25">
      <c r="I51" s="343"/>
      <c r="J51" s="202"/>
      <c r="K51" s="202"/>
    </row>
    <row r="52" spans="9:11" x14ac:dyDescent="0.25">
      <c r="I52" s="343"/>
      <c r="J52" s="202"/>
      <c r="K52" s="202"/>
    </row>
    <row r="53" spans="9:11" x14ac:dyDescent="0.25">
      <c r="I53" s="343"/>
      <c r="J53" s="202"/>
      <c r="K53" s="202"/>
    </row>
  </sheetData>
  <mergeCells count="10">
    <mergeCell ref="A1:H1"/>
    <mergeCell ref="A42:H42"/>
    <mergeCell ref="G4:H4"/>
    <mergeCell ref="A37:H37"/>
    <mergeCell ref="A38:H38"/>
    <mergeCell ref="A4:A5"/>
    <mergeCell ref="B4:B5"/>
    <mergeCell ref="C4:C5"/>
    <mergeCell ref="D4:D5"/>
    <mergeCell ref="E4:F4"/>
  </mergeCells>
  <hyperlinks>
    <hyperlink ref="A2" location="Content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sheetPr>
  <dimension ref="A1:N60"/>
  <sheetViews>
    <sheetView workbookViewId="0">
      <selection sqref="A1:F2"/>
    </sheetView>
  </sheetViews>
  <sheetFormatPr defaultRowHeight="15" x14ac:dyDescent="0.25"/>
  <cols>
    <col min="1" max="1" width="9.140625" style="41"/>
    <col min="2" max="2" width="47" style="41" bestFit="1" customWidth="1"/>
    <col min="3" max="16384" width="9.140625" style="41"/>
  </cols>
  <sheetData>
    <row r="1" spans="1:9" s="439" customFormat="1" ht="15" customHeight="1" x14ac:dyDescent="0.25">
      <c r="A1" s="614" t="s">
        <v>370</v>
      </c>
      <c r="B1" s="614"/>
      <c r="C1" s="614"/>
      <c r="D1" s="614"/>
      <c r="E1" s="614"/>
      <c r="F1" s="614"/>
      <c r="G1" s="438"/>
      <c r="H1" s="438"/>
      <c r="I1" s="438"/>
    </row>
    <row r="2" spans="1:9" s="439" customFormat="1" ht="15" customHeight="1" x14ac:dyDescent="0.25">
      <c r="A2" s="614"/>
      <c r="B2" s="614"/>
      <c r="C2" s="614"/>
      <c r="D2" s="614"/>
      <c r="E2" s="614"/>
      <c r="F2" s="614"/>
      <c r="G2" s="440"/>
      <c r="H2" s="440"/>
      <c r="I2" s="440"/>
    </row>
    <row r="3" spans="1:9" ht="15" customHeight="1" x14ac:dyDescent="0.25">
      <c r="A3" s="405" t="s">
        <v>25</v>
      </c>
      <c r="B3" s="56"/>
      <c r="C3" s="56"/>
      <c r="D3" s="56"/>
      <c r="E3" s="56"/>
    </row>
    <row r="4" spans="1:9" ht="15.75" thickBot="1" x14ac:dyDescent="0.3">
      <c r="B4" s="2"/>
      <c r="C4" s="247" t="s">
        <v>26</v>
      </c>
      <c r="D4" s="486"/>
      <c r="E4" s="486" t="s">
        <v>27</v>
      </c>
      <c r="F4" s="348"/>
    </row>
    <row r="5" spans="1:9" x14ac:dyDescent="0.25">
      <c r="A5" s="615" t="s">
        <v>243</v>
      </c>
      <c r="B5" s="350" t="s">
        <v>240</v>
      </c>
      <c r="C5" s="349">
        <v>1</v>
      </c>
      <c r="D5" s="469"/>
      <c r="E5" s="349">
        <v>1.4124681409233433</v>
      </c>
      <c r="F5" s="349" t="s">
        <v>55</v>
      </c>
    </row>
    <row r="6" spans="1:9" ht="15" customHeight="1" x14ac:dyDescent="0.25">
      <c r="A6" s="616"/>
      <c r="B6" s="57" t="s">
        <v>302</v>
      </c>
      <c r="C6" s="470"/>
      <c r="D6" s="471"/>
      <c r="E6" s="77"/>
      <c r="F6" s="77"/>
    </row>
    <row r="7" spans="1:9" x14ac:dyDescent="0.25">
      <c r="A7" s="616"/>
      <c r="B7" s="2" t="s">
        <v>241</v>
      </c>
      <c r="C7" s="76">
        <v>1</v>
      </c>
      <c r="D7" s="472"/>
      <c r="E7" s="76">
        <v>0.49107227669363956</v>
      </c>
      <c r="F7" s="76" t="s">
        <v>55</v>
      </c>
    </row>
    <row r="8" spans="1:9" x14ac:dyDescent="0.25">
      <c r="A8" s="616"/>
      <c r="B8" s="57" t="s">
        <v>302</v>
      </c>
      <c r="C8" s="470"/>
      <c r="D8" s="471"/>
      <c r="E8" s="77"/>
      <c r="F8" s="77"/>
    </row>
    <row r="9" spans="1:9" x14ac:dyDescent="0.25">
      <c r="A9" s="616"/>
      <c r="B9" s="2" t="s">
        <v>242</v>
      </c>
      <c r="C9" s="76">
        <v>1</v>
      </c>
      <c r="D9" s="472"/>
      <c r="E9" s="76">
        <v>0.2991439713820111</v>
      </c>
      <c r="F9" s="76" t="s">
        <v>55</v>
      </c>
    </row>
    <row r="10" spans="1:9" ht="15.75" thickBot="1" x14ac:dyDescent="0.3">
      <c r="A10" s="617"/>
      <c r="B10" s="344" t="s">
        <v>302</v>
      </c>
      <c r="C10" s="473"/>
      <c r="D10" s="474"/>
      <c r="E10" s="345"/>
      <c r="F10" s="345"/>
    </row>
    <row r="11" spans="1:9" ht="15.75" customHeight="1" thickTop="1" x14ac:dyDescent="0.25">
      <c r="A11" s="618" t="s">
        <v>7</v>
      </c>
      <c r="B11" s="2" t="s">
        <v>244</v>
      </c>
      <c r="C11" s="76">
        <v>1</v>
      </c>
      <c r="D11" s="472"/>
      <c r="E11" s="76">
        <v>1.0408331332960485</v>
      </c>
      <c r="F11" s="76" t="s">
        <v>55</v>
      </c>
    </row>
    <row r="12" spans="1:9" x14ac:dyDescent="0.25">
      <c r="A12" s="619"/>
      <c r="B12" s="57" t="s">
        <v>302</v>
      </c>
      <c r="C12" s="470"/>
      <c r="D12" s="471"/>
      <c r="E12" s="77"/>
      <c r="F12" s="77"/>
    </row>
    <row r="13" spans="1:9" x14ac:dyDescent="0.25">
      <c r="A13" s="619"/>
      <c r="B13" s="2" t="s">
        <v>245</v>
      </c>
      <c r="C13" s="76">
        <v>1</v>
      </c>
      <c r="D13" s="472"/>
      <c r="E13" s="76">
        <v>0.33485330253488249</v>
      </c>
      <c r="F13" s="76" t="s">
        <v>55</v>
      </c>
    </row>
    <row r="14" spans="1:9" x14ac:dyDescent="0.25">
      <c r="A14" s="619"/>
      <c r="B14" s="57" t="s">
        <v>302</v>
      </c>
      <c r="C14" s="470"/>
      <c r="D14" s="471"/>
      <c r="E14" s="77"/>
      <c r="F14" s="77"/>
    </row>
    <row r="15" spans="1:9" x14ac:dyDescent="0.25">
      <c r="A15" s="619"/>
      <c r="B15" s="2" t="s">
        <v>246</v>
      </c>
      <c r="C15" s="76">
        <v>1</v>
      </c>
      <c r="D15" s="472"/>
      <c r="E15" s="76">
        <v>0.57411813722804395</v>
      </c>
      <c r="F15" s="76" t="s">
        <v>55</v>
      </c>
    </row>
    <row r="16" spans="1:9" x14ac:dyDescent="0.25">
      <c r="A16" s="619"/>
      <c r="B16" s="57" t="s">
        <v>302</v>
      </c>
      <c r="C16" s="470"/>
      <c r="D16" s="471"/>
      <c r="E16" s="77"/>
      <c r="F16" s="77"/>
    </row>
    <row r="17" spans="1:6" ht="15" customHeight="1" x14ac:dyDescent="0.25">
      <c r="A17" s="619"/>
      <c r="B17" s="2" t="s">
        <v>257</v>
      </c>
      <c r="C17" s="76">
        <v>1</v>
      </c>
      <c r="D17" s="472"/>
      <c r="E17" s="76">
        <v>0.3236725913494195</v>
      </c>
      <c r="F17" s="76" t="s">
        <v>55</v>
      </c>
    </row>
    <row r="18" spans="1:6" ht="15.75" customHeight="1" x14ac:dyDescent="0.25">
      <c r="A18" s="619"/>
      <c r="B18" s="57" t="s">
        <v>302</v>
      </c>
      <c r="C18" s="475"/>
      <c r="D18" s="476"/>
      <c r="E18" s="82"/>
      <c r="F18" s="82"/>
    </row>
    <row r="19" spans="1:6" ht="15.75" customHeight="1" x14ac:dyDescent="0.25">
      <c r="A19" s="619"/>
      <c r="B19" s="351" t="s">
        <v>254</v>
      </c>
      <c r="C19" s="353">
        <v>1</v>
      </c>
      <c r="D19" s="477"/>
      <c r="E19" s="353">
        <v>1.0704966648861327</v>
      </c>
      <c r="F19" s="353" t="s">
        <v>55</v>
      </c>
    </row>
    <row r="20" spans="1:6" ht="15.75" thickBot="1" x14ac:dyDescent="0.3">
      <c r="A20" s="620"/>
      <c r="B20" s="344" t="s">
        <v>302</v>
      </c>
      <c r="C20" s="473"/>
      <c r="D20" s="474"/>
      <c r="E20" s="345"/>
      <c r="F20" s="345"/>
    </row>
    <row r="21" spans="1:6" ht="15.75" customHeight="1" thickTop="1" x14ac:dyDescent="0.25">
      <c r="A21" s="621" t="s">
        <v>247</v>
      </c>
      <c r="B21" s="351" t="s">
        <v>248</v>
      </c>
      <c r="C21" s="478">
        <v>1</v>
      </c>
      <c r="D21" s="479"/>
      <c r="E21" s="480">
        <v>1.013968574011552</v>
      </c>
      <c r="F21" s="353" t="s">
        <v>55</v>
      </c>
    </row>
    <row r="22" spans="1:6" x14ac:dyDescent="0.25">
      <c r="A22" s="616"/>
      <c r="B22" s="57" t="s">
        <v>302</v>
      </c>
      <c r="C22" s="481"/>
      <c r="D22" s="482"/>
      <c r="E22" s="483"/>
      <c r="F22" s="77"/>
    </row>
    <row r="23" spans="1:6" ht="15.75" customHeight="1" x14ac:dyDescent="0.25">
      <c r="A23" s="616"/>
      <c r="B23" s="2" t="s">
        <v>249</v>
      </c>
      <c r="C23" s="478">
        <v>1</v>
      </c>
      <c r="D23" s="484"/>
      <c r="E23" s="478">
        <v>1.0016109029026068</v>
      </c>
      <c r="F23" s="76" t="s">
        <v>55</v>
      </c>
    </row>
    <row r="24" spans="1:6" x14ac:dyDescent="0.25">
      <c r="A24" s="616"/>
      <c r="B24" s="57" t="s">
        <v>250</v>
      </c>
      <c r="C24" s="470"/>
      <c r="D24" s="471"/>
      <c r="E24" s="77"/>
      <c r="F24" s="77"/>
    </row>
    <row r="25" spans="1:6" x14ac:dyDescent="0.25">
      <c r="A25" s="616"/>
      <c r="B25" s="2" t="s">
        <v>304</v>
      </c>
      <c r="C25" s="76">
        <v>1</v>
      </c>
      <c r="D25" s="472"/>
      <c r="E25" s="76">
        <v>0.24013478229141341</v>
      </c>
      <c r="F25" s="76" t="s">
        <v>55</v>
      </c>
    </row>
    <row r="26" spans="1:6" x14ac:dyDescent="0.25">
      <c r="A26" s="616"/>
      <c r="B26" s="57" t="s">
        <v>251</v>
      </c>
      <c r="C26" s="470"/>
      <c r="D26" s="471"/>
      <c r="E26" s="77"/>
      <c r="F26" s="77"/>
    </row>
    <row r="27" spans="1:6" x14ac:dyDescent="0.25">
      <c r="A27" s="616"/>
      <c r="B27" s="2" t="s">
        <v>252</v>
      </c>
      <c r="C27" s="76">
        <v>1</v>
      </c>
      <c r="D27" s="472"/>
      <c r="E27" s="76">
        <v>0.50662880568104141</v>
      </c>
      <c r="F27" s="76" t="s">
        <v>55</v>
      </c>
    </row>
    <row r="28" spans="1:6" x14ac:dyDescent="0.25">
      <c r="A28" s="616"/>
      <c r="B28" s="57" t="s">
        <v>251</v>
      </c>
      <c r="C28" s="470"/>
      <c r="D28" s="471"/>
      <c r="E28" s="77"/>
      <c r="F28" s="77"/>
    </row>
    <row r="29" spans="1:6" x14ac:dyDescent="0.25">
      <c r="A29" s="616"/>
      <c r="B29" s="2" t="s">
        <v>253</v>
      </c>
      <c r="C29" s="76">
        <v>1</v>
      </c>
      <c r="D29" s="472"/>
      <c r="E29" s="76">
        <v>0.54139859695711234</v>
      </c>
      <c r="F29" s="76" t="s">
        <v>55</v>
      </c>
    </row>
    <row r="30" spans="1:6" x14ac:dyDescent="0.25">
      <c r="A30" s="616"/>
      <c r="B30" s="57" t="s">
        <v>251</v>
      </c>
      <c r="C30" s="470"/>
      <c r="D30" s="471"/>
      <c r="E30" s="77"/>
      <c r="F30" s="77"/>
    </row>
    <row r="31" spans="1:6" x14ac:dyDescent="0.25">
      <c r="A31" s="616"/>
      <c r="B31" s="176" t="s">
        <v>11</v>
      </c>
      <c r="C31" s="76">
        <v>1</v>
      </c>
      <c r="D31" s="476"/>
      <c r="E31" s="82">
        <v>1.256795658893006</v>
      </c>
      <c r="F31" s="76" t="s">
        <v>55</v>
      </c>
    </row>
    <row r="32" spans="1:6" x14ac:dyDescent="0.25">
      <c r="A32" s="616"/>
      <c r="B32" s="57" t="s">
        <v>251</v>
      </c>
      <c r="C32" s="470"/>
      <c r="D32" s="471"/>
      <c r="E32" s="77"/>
      <c r="F32" s="77"/>
    </row>
    <row r="33" spans="1:14" x14ac:dyDescent="0.25">
      <c r="A33" s="616"/>
      <c r="B33" s="2" t="s">
        <v>29</v>
      </c>
      <c r="C33" s="76">
        <v>1</v>
      </c>
      <c r="D33" s="472"/>
      <c r="E33" s="76">
        <v>0.87826363678729813</v>
      </c>
      <c r="F33" s="76"/>
    </row>
    <row r="34" spans="1:14" x14ac:dyDescent="0.25">
      <c r="A34" s="616"/>
      <c r="B34" s="57" t="s">
        <v>251</v>
      </c>
      <c r="C34" s="485"/>
      <c r="D34" s="471"/>
      <c r="E34" s="77"/>
      <c r="F34" s="70"/>
    </row>
    <row r="35" spans="1:14" x14ac:dyDescent="0.25">
      <c r="A35" s="616"/>
      <c r="B35" s="2" t="s">
        <v>30</v>
      </c>
      <c r="C35" s="76">
        <v>1</v>
      </c>
      <c r="D35" s="472"/>
      <c r="E35" s="76">
        <v>0.87872411855476451</v>
      </c>
      <c r="F35" s="76" t="s">
        <v>55</v>
      </c>
    </row>
    <row r="36" spans="1:14" x14ac:dyDescent="0.25">
      <c r="A36" s="616"/>
      <c r="B36" s="57" t="s">
        <v>251</v>
      </c>
      <c r="C36" s="485"/>
      <c r="D36" s="471"/>
      <c r="E36" s="77"/>
      <c r="F36" s="70"/>
    </row>
    <row r="37" spans="1:14" x14ac:dyDescent="0.25">
      <c r="A37" s="616"/>
      <c r="B37" s="2" t="s">
        <v>256</v>
      </c>
      <c r="C37" s="76">
        <v>1</v>
      </c>
      <c r="D37" s="472"/>
      <c r="E37" s="76">
        <v>0.54515292637989909</v>
      </c>
      <c r="F37" s="76" t="s">
        <v>55</v>
      </c>
    </row>
    <row r="38" spans="1:14" x14ac:dyDescent="0.25">
      <c r="A38" s="616"/>
      <c r="B38" s="57" t="s">
        <v>251</v>
      </c>
      <c r="C38" s="485"/>
      <c r="D38" s="471"/>
      <c r="E38" s="77"/>
      <c r="F38" s="70"/>
    </row>
    <row r="39" spans="1:14" x14ac:dyDescent="0.25">
      <c r="A39" s="616"/>
      <c r="B39" s="2" t="s">
        <v>33</v>
      </c>
      <c r="C39" s="76">
        <v>1</v>
      </c>
      <c r="D39" s="472"/>
      <c r="E39" s="76">
        <v>0.60571379656289015</v>
      </c>
      <c r="F39" s="76"/>
    </row>
    <row r="40" spans="1:14" ht="15.75" thickBot="1" x14ac:dyDescent="0.3">
      <c r="A40" s="622"/>
      <c r="B40" s="57" t="s">
        <v>251</v>
      </c>
      <c r="C40" s="346"/>
      <c r="D40" s="347"/>
      <c r="E40" s="75"/>
      <c r="F40" s="75"/>
    </row>
    <row r="41" spans="1:14" ht="15" customHeight="1" x14ac:dyDescent="0.25">
      <c r="A41" s="623" t="s">
        <v>286</v>
      </c>
      <c r="B41" s="623"/>
      <c r="C41" s="623"/>
      <c r="D41" s="623"/>
      <c r="E41" s="623"/>
      <c r="F41" s="623"/>
    </row>
    <row r="42" spans="1:14" ht="15" customHeight="1" x14ac:dyDescent="0.25">
      <c r="A42" s="447"/>
      <c r="B42" s="447"/>
      <c r="C42" s="447"/>
      <c r="D42" s="447"/>
      <c r="E42" s="447"/>
      <c r="F42" s="447"/>
    </row>
    <row r="43" spans="1:14" x14ac:dyDescent="0.25">
      <c r="A43" s="445" t="s">
        <v>54</v>
      </c>
    </row>
    <row r="44" spans="1:14" ht="15" customHeight="1" x14ac:dyDescent="0.25">
      <c r="A44" s="537" t="s">
        <v>310</v>
      </c>
      <c r="B44" s="537"/>
      <c r="C44" s="537"/>
      <c r="D44" s="537"/>
      <c r="E44" s="537"/>
      <c r="F44" s="537"/>
    </row>
    <row r="45" spans="1:14" ht="15" customHeight="1" x14ac:dyDescent="0.25">
      <c r="A45" s="437"/>
      <c r="B45" s="437"/>
      <c r="C45" s="437"/>
      <c r="D45" s="437"/>
      <c r="E45" s="437"/>
      <c r="F45" s="437"/>
    </row>
    <row r="46" spans="1:14" ht="15" customHeight="1" x14ac:dyDescent="0.25">
      <c r="A46" s="520" t="s">
        <v>47</v>
      </c>
      <c r="B46" s="520"/>
      <c r="C46" s="520"/>
      <c r="D46" s="520"/>
      <c r="E46" s="520"/>
      <c r="F46" s="520"/>
      <c r="G46" s="354"/>
      <c r="H46" s="354"/>
      <c r="I46" s="354"/>
      <c r="J46" s="354"/>
      <c r="K46" s="354"/>
      <c r="L46" s="354"/>
      <c r="M46" s="354"/>
      <c r="N46" s="354"/>
    </row>
    <row r="47" spans="1:14" x14ac:dyDescent="0.25">
      <c r="A47" s="520"/>
      <c r="B47" s="520"/>
      <c r="C47" s="520"/>
      <c r="D47" s="520"/>
      <c r="E47" s="520"/>
      <c r="F47" s="520"/>
      <c r="G47" s="354"/>
      <c r="H47" s="354"/>
      <c r="I47" s="354"/>
      <c r="J47" s="354"/>
      <c r="K47" s="354"/>
      <c r="L47" s="354"/>
      <c r="M47" s="354"/>
      <c r="N47" s="354"/>
    </row>
    <row r="48" spans="1:14" x14ac:dyDescent="0.25">
      <c r="A48" s="520"/>
      <c r="B48" s="520"/>
      <c r="C48" s="520"/>
      <c r="D48" s="520"/>
      <c r="E48" s="520"/>
      <c r="F48" s="520"/>
      <c r="G48" s="354"/>
      <c r="H48" s="354"/>
      <c r="I48" s="354"/>
      <c r="J48" s="354"/>
      <c r="K48" s="354"/>
      <c r="L48" s="354"/>
      <c r="M48" s="354"/>
      <c r="N48" s="354"/>
    </row>
    <row r="49" spans="1:14" x14ac:dyDescent="0.25">
      <c r="A49" s="520"/>
      <c r="B49" s="520"/>
      <c r="C49" s="520"/>
      <c r="D49" s="520"/>
      <c r="E49" s="520"/>
      <c r="F49" s="520"/>
      <c r="G49" s="354"/>
      <c r="H49" s="354"/>
      <c r="I49" s="354"/>
      <c r="J49" s="354"/>
      <c r="K49" s="354"/>
      <c r="L49" s="354"/>
      <c r="M49" s="354"/>
      <c r="N49" s="354"/>
    </row>
    <row r="50" spans="1:14" x14ac:dyDescent="0.25">
      <c r="A50" s="120" t="s">
        <v>48</v>
      </c>
      <c r="B50" s="107"/>
      <c r="C50" s="107"/>
      <c r="D50" s="107"/>
      <c r="E50" s="107"/>
      <c r="F50" s="107"/>
      <c r="G50" s="107"/>
      <c r="H50" s="107"/>
      <c r="I50" s="107"/>
      <c r="J50" s="107"/>
      <c r="K50" s="107"/>
      <c r="L50" s="107"/>
      <c r="M50" s="107"/>
    </row>
    <row r="51" spans="1:14" x14ac:dyDescent="0.25">
      <c r="A51" s="120"/>
      <c r="B51" s="107"/>
      <c r="C51" s="107"/>
      <c r="D51" s="107"/>
      <c r="E51" s="107"/>
      <c r="F51" s="107"/>
      <c r="G51" s="107"/>
      <c r="H51" s="107"/>
      <c r="I51" s="107"/>
      <c r="J51" s="107"/>
      <c r="K51" s="107"/>
      <c r="L51" s="107"/>
      <c r="M51" s="107"/>
    </row>
    <row r="52" spans="1:14" ht="15" customHeight="1" x14ac:dyDescent="0.25">
      <c r="A52" s="520" t="s">
        <v>255</v>
      </c>
      <c r="B52" s="520"/>
      <c r="C52" s="520"/>
      <c r="D52" s="520"/>
      <c r="E52" s="520"/>
      <c r="F52" s="520"/>
      <c r="G52" s="436"/>
      <c r="H52" s="436"/>
      <c r="I52" s="436"/>
      <c r="J52" s="436"/>
      <c r="K52" s="436"/>
      <c r="L52" s="436"/>
      <c r="M52" s="436"/>
    </row>
    <row r="53" spans="1:14" ht="15" customHeight="1" x14ac:dyDescent="0.25">
      <c r="A53" s="436"/>
      <c r="B53" s="436"/>
      <c r="C53" s="436"/>
      <c r="D53" s="436"/>
      <c r="E53" s="436"/>
      <c r="F53" s="436"/>
      <c r="G53" s="436"/>
      <c r="H53" s="436"/>
      <c r="I53" s="436"/>
      <c r="J53" s="436"/>
      <c r="K53" s="436"/>
      <c r="L53" s="436"/>
      <c r="M53" s="436"/>
    </row>
    <row r="54" spans="1:14" ht="15" customHeight="1" x14ac:dyDescent="0.25">
      <c r="A54" s="520" t="s">
        <v>292</v>
      </c>
      <c r="B54" s="520"/>
      <c r="C54" s="520"/>
      <c r="D54" s="520"/>
      <c r="E54" s="520"/>
      <c r="F54" s="520"/>
      <c r="G54" s="354"/>
      <c r="H54" s="354"/>
      <c r="I54" s="354"/>
      <c r="J54" s="354"/>
      <c r="K54" s="354"/>
      <c r="L54" s="354"/>
      <c r="M54" s="354"/>
    </row>
    <row r="55" spans="1:14" x14ac:dyDescent="0.25">
      <c r="A55" s="520"/>
      <c r="B55" s="520"/>
      <c r="C55" s="520"/>
      <c r="D55" s="520"/>
      <c r="E55" s="520"/>
      <c r="F55" s="520"/>
      <c r="G55" s="354"/>
      <c r="H55" s="354"/>
      <c r="I55" s="354"/>
      <c r="J55" s="354"/>
      <c r="K55" s="354"/>
      <c r="L55" s="354"/>
      <c r="M55" s="354"/>
    </row>
    <row r="56" spans="1:14" x14ac:dyDescent="0.25">
      <c r="A56" s="520"/>
      <c r="B56" s="520"/>
      <c r="C56" s="520"/>
      <c r="D56" s="520"/>
      <c r="E56" s="520"/>
      <c r="F56" s="520"/>
    </row>
    <row r="57" spans="1:14" x14ac:dyDescent="0.25">
      <c r="A57" s="520"/>
      <c r="B57" s="520"/>
      <c r="C57" s="520"/>
      <c r="D57" s="520"/>
      <c r="E57" s="520"/>
      <c r="F57" s="520"/>
    </row>
    <row r="58" spans="1:14" x14ac:dyDescent="0.25">
      <c r="A58" s="520" t="s">
        <v>303</v>
      </c>
      <c r="B58" s="520"/>
      <c r="C58" s="520"/>
      <c r="D58" s="520"/>
      <c r="E58" s="520"/>
      <c r="F58" s="520"/>
    </row>
    <row r="59" spans="1:14" x14ac:dyDescent="0.25">
      <c r="A59" s="520"/>
      <c r="B59" s="520"/>
      <c r="C59" s="520"/>
      <c r="D59" s="520"/>
      <c r="E59" s="520"/>
      <c r="F59" s="520"/>
    </row>
    <row r="60" spans="1:14" x14ac:dyDescent="0.25">
      <c r="A60" s="520"/>
      <c r="B60" s="520"/>
      <c r="C60" s="520"/>
      <c r="D60" s="520"/>
      <c r="E60" s="520"/>
      <c r="F60" s="520"/>
    </row>
  </sheetData>
  <mergeCells count="10">
    <mergeCell ref="A58:F60"/>
    <mergeCell ref="A46:F49"/>
    <mergeCell ref="A52:F52"/>
    <mergeCell ref="A21:A40"/>
    <mergeCell ref="A41:F41"/>
    <mergeCell ref="A1:F2"/>
    <mergeCell ref="A5:A10"/>
    <mergeCell ref="A11:A20"/>
    <mergeCell ref="A44:F44"/>
    <mergeCell ref="A54:F57"/>
  </mergeCells>
  <hyperlinks>
    <hyperlink ref="A3"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33"/>
  <sheetViews>
    <sheetView zoomScaleNormal="100" workbookViewId="0">
      <selection activeCell="Q31" sqref="Q31"/>
    </sheetView>
  </sheetViews>
  <sheetFormatPr defaultRowHeight="12.75" x14ac:dyDescent="0.2"/>
  <cols>
    <col min="1" max="2" width="9.140625" style="5"/>
    <col min="3" max="3" width="10.140625" style="5" customWidth="1"/>
    <col min="4" max="5" width="10.85546875" style="5" customWidth="1"/>
    <col min="6" max="6" width="1.140625" style="5" customWidth="1"/>
    <col min="7" max="7" width="10.85546875" style="5" customWidth="1"/>
    <col min="8" max="8" width="0.85546875" style="5" customWidth="1"/>
    <col min="9" max="9" width="10.85546875" style="5" customWidth="1"/>
    <col min="10" max="10" width="1" style="5" customWidth="1"/>
    <col min="11" max="11" width="11.28515625" style="5" customWidth="1"/>
    <col min="12" max="12" width="0.85546875" style="5" customWidth="1"/>
    <col min="13" max="13" width="11.140625" style="5" customWidth="1"/>
    <col min="14" max="14" width="1" style="5" customWidth="1"/>
    <col min="15" max="15" width="10.85546875" style="5" customWidth="1"/>
    <col min="16" max="16" width="0.85546875" style="5" customWidth="1"/>
    <col min="17" max="17" width="10.85546875" style="5" customWidth="1"/>
    <col min="18" max="18" width="1" style="5" customWidth="1"/>
    <col min="19" max="19" width="10.85546875" style="5" customWidth="1"/>
    <col min="20" max="21" width="8.85546875" style="5" customWidth="1"/>
    <col min="22" max="258" width="9.140625" style="5"/>
    <col min="259" max="259" width="10.140625" style="5" customWidth="1"/>
    <col min="260" max="261" width="10.85546875" style="5" customWidth="1"/>
    <col min="262" max="262" width="1.140625" style="5" customWidth="1"/>
    <col min="263" max="263" width="10.85546875" style="5" customWidth="1"/>
    <col min="264" max="264" width="0.85546875" style="5" customWidth="1"/>
    <col min="265" max="265" width="10.85546875" style="5" customWidth="1"/>
    <col min="266" max="266" width="1" style="5" customWidth="1"/>
    <col min="267" max="267" width="11.28515625" style="5" customWidth="1"/>
    <col min="268" max="268" width="0.85546875" style="5" customWidth="1"/>
    <col min="269" max="269" width="11.140625" style="5" customWidth="1"/>
    <col min="270" max="270" width="1" style="5" customWidth="1"/>
    <col min="271" max="271" width="10.85546875" style="5" customWidth="1"/>
    <col min="272" max="272" width="0.85546875" style="5" customWidth="1"/>
    <col min="273" max="273" width="10.85546875" style="5" customWidth="1"/>
    <col min="274" max="274" width="1" style="5" customWidth="1"/>
    <col min="275" max="275" width="10.85546875" style="5" customWidth="1"/>
    <col min="276" max="277" width="8.85546875" style="5" customWidth="1"/>
    <col min="278" max="514" width="9.140625" style="5"/>
    <col min="515" max="515" width="10.140625" style="5" customWidth="1"/>
    <col min="516" max="517" width="10.85546875" style="5" customWidth="1"/>
    <col min="518" max="518" width="1.140625" style="5" customWidth="1"/>
    <col min="519" max="519" width="10.85546875" style="5" customWidth="1"/>
    <col min="520" max="520" width="0.85546875" style="5" customWidth="1"/>
    <col min="521" max="521" width="10.85546875" style="5" customWidth="1"/>
    <col min="522" max="522" width="1" style="5" customWidth="1"/>
    <col min="523" max="523" width="11.28515625" style="5" customWidth="1"/>
    <col min="524" max="524" width="0.85546875" style="5" customWidth="1"/>
    <col min="525" max="525" width="11.140625" style="5" customWidth="1"/>
    <col min="526" max="526" width="1" style="5" customWidth="1"/>
    <col min="527" max="527" width="10.85546875" style="5" customWidth="1"/>
    <col min="528" max="528" width="0.85546875" style="5" customWidth="1"/>
    <col min="529" max="529" width="10.85546875" style="5" customWidth="1"/>
    <col min="530" max="530" width="1" style="5" customWidth="1"/>
    <col min="531" max="531" width="10.85546875" style="5" customWidth="1"/>
    <col min="532" max="533" width="8.85546875" style="5" customWidth="1"/>
    <col min="534" max="770" width="9.140625" style="5"/>
    <col min="771" max="771" width="10.140625" style="5" customWidth="1"/>
    <col min="772" max="773" width="10.85546875" style="5" customWidth="1"/>
    <col min="774" max="774" width="1.140625" style="5" customWidth="1"/>
    <col min="775" max="775" width="10.85546875" style="5" customWidth="1"/>
    <col min="776" max="776" width="0.85546875" style="5" customWidth="1"/>
    <col min="777" max="777" width="10.85546875" style="5" customWidth="1"/>
    <col min="778" max="778" width="1" style="5" customWidth="1"/>
    <col min="779" max="779" width="11.28515625" style="5" customWidth="1"/>
    <col min="780" max="780" width="0.85546875" style="5" customWidth="1"/>
    <col min="781" max="781" width="11.140625" style="5" customWidth="1"/>
    <col min="782" max="782" width="1" style="5" customWidth="1"/>
    <col min="783" max="783" width="10.85546875" style="5" customWidth="1"/>
    <col min="784" max="784" width="0.85546875" style="5" customWidth="1"/>
    <col min="785" max="785" width="10.85546875" style="5" customWidth="1"/>
    <col min="786" max="786" width="1" style="5" customWidth="1"/>
    <col min="787" max="787" width="10.85546875" style="5" customWidth="1"/>
    <col min="788" max="789" width="8.85546875" style="5" customWidth="1"/>
    <col min="790" max="1026" width="9.140625" style="5"/>
    <col min="1027" max="1027" width="10.140625" style="5" customWidth="1"/>
    <col min="1028" max="1029" width="10.85546875" style="5" customWidth="1"/>
    <col min="1030" max="1030" width="1.140625" style="5" customWidth="1"/>
    <col min="1031" max="1031" width="10.85546875" style="5" customWidth="1"/>
    <col min="1032" max="1032" width="0.85546875" style="5" customWidth="1"/>
    <col min="1033" max="1033" width="10.85546875" style="5" customWidth="1"/>
    <col min="1034" max="1034" width="1" style="5" customWidth="1"/>
    <col min="1035" max="1035" width="11.28515625" style="5" customWidth="1"/>
    <col min="1036" max="1036" width="0.85546875" style="5" customWidth="1"/>
    <col min="1037" max="1037" width="11.140625" style="5" customWidth="1"/>
    <col min="1038" max="1038" width="1" style="5" customWidth="1"/>
    <col min="1039" max="1039" width="10.85546875" style="5" customWidth="1"/>
    <col min="1040" max="1040" width="0.85546875" style="5" customWidth="1"/>
    <col min="1041" max="1041" width="10.85546875" style="5" customWidth="1"/>
    <col min="1042" max="1042" width="1" style="5" customWidth="1"/>
    <col min="1043" max="1043" width="10.85546875" style="5" customWidth="1"/>
    <col min="1044" max="1045" width="8.85546875" style="5" customWidth="1"/>
    <col min="1046" max="1282" width="9.140625" style="5"/>
    <col min="1283" max="1283" width="10.140625" style="5" customWidth="1"/>
    <col min="1284" max="1285" width="10.85546875" style="5" customWidth="1"/>
    <col min="1286" max="1286" width="1.140625" style="5" customWidth="1"/>
    <col min="1287" max="1287" width="10.85546875" style="5" customWidth="1"/>
    <col min="1288" max="1288" width="0.85546875" style="5" customWidth="1"/>
    <col min="1289" max="1289" width="10.85546875" style="5" customWidth="1"/>
    <col min="1290" max="1290" width="1" style="5" customWidth="1"/>
    <col min="1291" max="1291" width="11.28515625" style="5" customWidth="1"/>
    <col min="1292" max="1292" width="0.85546875" style="5" customWidth="1"/>
    <col min="1293" max="1293" width="11.140625" style="5" customWidth="1"/>
    <col min="1294" max="1294" width="1" style="5" customWidth="1"/>
    <col min="1295" max="1295" width="10.85546875" style="5" customWidth="1"/>
    <col min="1296" max="1296" width="0.85546875" style="5" customWidth="1"/>
    <col min="1297" max="1297" width="10.85546875" style="5" customWidth="1"/>
    <col min="1298" max="1298" width="1" style="5" customWidth="1"/>
    <col min="1299" max="1299" width="10.85546875" style="5" customWidth="1"/>
    <col min="1300" max="1301" width="8.85546875" style="5" customWidth="1"/>
    <col min="1302" max="1538" width="9.140625" style="5"/>
    <col min="1539" max="1539" width="10.140625" style="5" customWidth="1"/>
    <col min="1540" max="1541" width="10.85546875" style="5" customWidth="1"/>
    <col min="1542" max="1542" width="1.140625" style="5" customWidth="1"/>
    <col min="1543" max="1543" width="10.85546875" style="5" customWidth="1"/>
    <col min="1544" max="1544" width="0.85546875" style="5" customWidth="1"/>
    <col min="1545" max="1545" width="10.85546875" style="5" customWidth="1"/>
    <col min="1546" max="1546" width="1" style="5" customWidth="1"/>
    <col min="1547" max="1547" width="11.28515625" style="5" customWidth="1"/>
    <col min="1548" max="1548" width="0.85546875" style="5" customWidth="1"/>
    <col min="1549" max="1549" width="11.140625" style="5" customWidth="1"/>
    <col min="1550" max="1550" width="1" style="5" customWidth="1"/>
    <col min="1551" max="1551" width="10.85546875" style="5" customWidth="1"/>
    <col min="1552" max="1552" width="0.85546875" style="5" customWidth="1"/>
    <col min="1553" max="1553" width="10.85546875" style="5" customWidth="1"/>
    <col min="1554" max="1554" width="1" style="5" customWidth="1"/>
    <col min="1555" max="1555" width="10.85546875" style="5" customWidth="1"/>
    <col min="1556" max="1557" width="8.85546875" style="5" customWidth="1"/>
    <col min="1558" max="1794" width="9.140625" style="5"/>
    <col min="1795" max="1795" width="10.140625" style="5" customWidth="1"/>
    <col min="1796" max="1797" width="10.85546875" style="5" customWidth="1"/>
    <col min="1798" max="1798" width="1.140625" style="5" customWidth="1"/>
    <col min="1799" max="1799" width="10.85546875" style="5" customWidth="1"/>
    <col min="1800" max="1800" width="0.85546875" style="5" customWidth="1"/>
    <col min="1801" max="1801" width="10.85546875" style="5" customWidth="1"/>
    <col min="1802" max="1802" width="1" style="5" customWidth="1"/>
    <col min="1803" max="1803" width="11.28515625" style="5" customWidth="1"/>
    <col min="1804" max="1804" width="0.85546875" style="5" customWidth="1"/>
    <col min="1805" max="1805" width="11.140625" style="5" customWidth="1"/>
    <col min="1806" max="1806" width="1" style="5" customWidth="1"/>
    <col min="1807" max="1807" width="10.85546875" style="5" customWidth="1"/>
    <col min="1808" max="1808" width="0.85546875" style="5" customWidth="1"/>
    <col min="1809" max="1809" width="10.85546875" style="5" customWidth="1"/>
    <col min="1810" max="1810" width="1" style="5" customWidth="1"/>
    <col min="1811" max="1811" width="10.85546875" style="5" customWidth="1"/>
    <col min="1812" max="1813" width="8.85546875" style="5" customWidth="1"/>
    <col min="1814" max="2050" width="9.140625" style="5"/>
    <col min="2051" max="2051" width="10.140625" style="5" customWidth="1"/>
    <col min="2052" max="2053" width="10.85546875" style="5" customWidth="1"/>
    <col min="2054" max="2054" width="1.140625" style="5" customWidth="1"/>
    <col min="2055" max="2055" width="10.85546875" style="5" customWidth="1"/>
    <col min="2056" max="2056" width="0.85546875" style="5" customWidth="1"/>
    <col min="2057" max="2057" width="10.85546875" style="5" customWidth="1"/>
    <col min="2058" max="2058" width="1" style="5" customWidth="1"/>
    <col min="2059" max="2059" width="11.28515625" style="5" customWidth="1"/>
    <col min="2060" max="2060" width="0.85546875" style="5" customWidth="1"/>
    <col min="2061" max="2061" width="11.140625" style="5" customWidth="1"/>
    <col min="2062" max="2062" width="1" style="5" customWidth="1"/>
    <col min="2063" max="2063" width="10.85546875" style="5" customWidth="1"/>
    <col min="2064" max="2064" width="0.85546875" style="5" customWidth="1"/>
    <col min="2065" max="2065" width="10.85546875" style="5" customWidth="1"/>
    <col min="2066" max="2066" width="1" style="5" customWidth="1"/>
    <col min="2067" max="2067" width="10.85546875" style="5" customWidth="1"/>
    <col min="2068" max="2069" width="8.85546875" style="5" customWidth="1"/>
    <col min="2070" max="2306" width="9.140625" style="5"/>
    <col min="2307" max="2307" width="10.140625" style="5" customWidth="1"/>
    <col min="2308" max="2309" width="10.85546875" style="5" customWidth="1"/>
    <col min="2310" max="2310" width="1.140625" style="5" customWidth="1"/>
    <col min="2311" max="2311" width="10.85546875" style="5" customWidth="1"/>
    <col min="2312" max="2312" width="0.85546875" style="5" customWidth="1"/>
    <col min="2313" max="2313" width="10.85546875" style="5" customWidth="1"/>
    <col min="2314" max="2314" width="1" style="5" customWidth="1"/>
    <col min="2315" max="2315" width="11.28515625" style="5" customWidth="1"/>
    <col min="2316" max="2316" width="0.85546875" style="5" customWidth="1"/>
    <col min="2317" max="2317" width="11.140625" style="5" customWidth="1"/>
    <col min="2318" max="2318" width="1" style="5" customWidth="1"/>
    <col min="2319" max="2319" width="10.85546875" style="5" customWidth="1"/>
    <col min="2320" max="2320" width="0.85546875" style="5" customWidth="1"/>
    <col min="2321" max="2321" width="10.85546875" style="5" customWidth="1"/>
    <col min="2322" max="2322" width="1" style="5" customWidth="1"/>
    <col min="2323" max="2323" width="10.85546875" style="5" customWidth="1"/>
    <col min="2324" max="2325" width="8.85546875" style="5" customWidth="1"/>
    <col min="2326" max="2562" width="9.140625" style="5"/>
    <col min="2563" max="2563" width="10.140625" style="5" customWidth="1"/>
    <col min="2564" max="2565" width="10.85546875" style="5" customWidth="1"/>
    <col min="2566" max="2566" width="1.140625" style="5" customWidth="1"/>
    <col min="2567" max="2567" width="10.85546875" style="5" customWidth="1"/>
    <col min="2568" max="2568" width="0.85546875" style="5" customWidth="1"/>
    <col min="2569" max="2569" width="10.85546875" style="5" customWidth="1"/>
    <col min="2570" max="2570" width="1" style="5" customWidth="1"/>
    <col min="2571" max="2571" width="11.28515625" style="5" customWidth="1"/>
    <col min="2572" max="2572" width="0.85546875" style="5" customWidth="1"/>
    <col min="2573" max="2573" width="11.140625" style="5" customWidth="1"/>
    <col min="2574" max="2574" width="1" style="5" customWidth="1"/>
    <col min="2575" max="2575" width="10.85546875" style="5" customWidth="1"/>
    <col min="2576" max="2576" width="0.85546875" style="5" customWidth="1"/>
    <col min="2577" max="2577" width="10.85546875" style="5" customWidth="1"/>
    <col min="2578" max="2578" width="1" style="5" customWidth="1"/>
    <col min="2579" max="2579" width="10.85546875" style="5" customWidth="1"/>
    <col min="2580" max="2581" width="8.85546875" style="5" customWidth="1"/>
    <col min="2582" max="2818" width="9.140625" style="5"/>
    <col min="2819" max="2819" width="10.140625" style="5" customWidth="1"/>
    <col min="2820" max="2821" width="10.85546875" style="5" customWidth="1"/>
    <col min="2822" max="2822" width="1.140625" style="5" customWidth="1"/>
    <col min="2823" max="2823" width="10.85546875" style="5" customWidth="1"/>
    <col min="2824" max="2824" width="0.85546875" style="5" customWidth="1"/>
    <col min="2825" max="2825" width="10.85546875" style="5" customWidth="1"/>
    <col min="2826" max="2826" width="1" style="5" customWidth="1"/>
    <col min="2827" max="2827" width="11.28515625" style="5" customWidth="1"/>
    <col min="2828" max="2828" width="0.85546875" style="5" customWidth="1"/>
    <col min="2829" max="2829" width="11.140625" style="5" customWidth="1"/>
    <col min="2830" max="2830" width="1" style="5" customWidth="1"/>
    <col min="2831" max="2831" width="10.85546875" style="5" customWidth="1"/>
    <col min="2832" max="2832" width="0.85546875" style="5" customWidth="1"/>
    <col min="2833" max="2833" width="10.85546875" style="5" customWidth="1"/>
    <col min="2834" max="2834" width="1" style="5" customWidth="1"/>
    <col min="2835" max="2835" width="10.85546875" style="5" customWidth="1"/>
    <col min="2836" max="2837" width="8.85546875" style="5" customWidth="1"/>
    <col min="2838" max="3074" width="9.140625" style="5"/>
    <col min="3075" max="3075" width="10.140625" style="5" customWidth="1"/>
    <col min="3076" max="3077" width="10.85546875" style="5" customWidth="1"/>
    <col min="3078" max="3078" width="1.140625" style="5" customWidth="1"/>
    <col min="3079" max="3079" width="10.85546875" style="5" customWidth="1"/>
    <col min="3080" max="3080" width="0.85546875" style="5" customWidth="1"/>
    <col min="3081" max="3081" width="10.85546875" style="5" customWidth="1"/>
    <col min="3082" max="3082" width="1" style="5" customWidth="1"/>
    <col min="3083" max="3083" width="11.28515625" style="5" customWidth="1"/>
    <col min="3084" max="3084" width="0.85546875" style="5" customWidth="1"/>
    <col min="3085" max="3085" width="11.140625" style="5" customWidth="1"/>
    <col min="3086" max="3086" width="1" style="5" customWidth="1"/>
    <col min="3087" max="3087" width="10.85546875" style="5" customWidth="1"/>
    <col min="3088" max="3088" width="0.85546875" style="5" customWidth="1"/>
    <col min="3089" max="3089" width="10.85546875" style="5" customWidth="1"/>
    <col min="3090" max="3090" width="1" style="5" customWidth="1"/>
    <col min="3091" max="3091" width="10.85546875" style="5" customWidth="1"/>
    <col min="3092" max="3093" width="8.85546875" style="5" customWidth="1"/>
    <col min="3094" max="3330" width="9.140625" style="5"/>
    <col min="3331" max="3331" width="10.140625" style="5" customWidth="1"/>
    <col min="3332" max="3333" width="10.85546875" style="5" customWidth="1"/>
    <col min="3334" max="3334" width="1.140625" style="5" customWidth="1"/>
    <col min="3335" max="3335" width="10.85546875" style="5" customWidth="1"/>
    <col min="3336" max="3336" width="0.85546875" style="5" customWidth="1"/>
    <col min="3337" max="3337" width="10.85546875" style="5" customWidth="1"/>
    <col min="3338" max="3338" width="1" style="5" customWidth="1"/>
    <col min="3339" max="3339" width="11.28515625" style="5" customWidth="1"/>
    <col min="3340" max="3340" width="0.85546875" style="5" customWidth="1"/>
    <col min="3341" max="3341" width="11.140625" style="5" customWidth="1"/>
    <col min="3342" max="3342" width="1" style="5" customWidth="1"/>
    <col min="3343" max="3343" width="10.85546875" style="5" customWidth="1"/>
    <col min="3344" max="3344" width="0.85546875" style="5" customWidth="1"/>
    <col min="3345" max="3345" width="10.85546875" style="5" customWidth="1"/>
    <col min="3346" max="3346" width="1" style="5" customWidth="1"/>
    <col min="3347" max="3347" width="10.85546875" style="5" customWidth="1"/>
    <col min="3348" max="3349" width="8.85546875" style="5" customWidth="1"/>
    <col min="3350" max="3586" width="9.140625" style="5"/>
    <col min="3587" max="3587" width="10.140625" style="5" customWidth="1"/>
    <col min="3588" max="3589" width="10.85546875" style="5" customWidth="1"/>
    <col min="3590" max="3590" width="1.140625" style="5" customWidth="1"/>
    <col min="3591" max="3591" width="10.85546875" style="5" customWidth="1"/>
    <col min="3592" max="3592" width="0.85546875" style="5" customWidth="1"/>
    <col min="3593" max="3593" width="10.85546875" style="5" customWidth="1"/>
    <col min="3594" max="3594" width="1" style="5" customWidth="1"/>
    <col min="3595" max="3595" width="11.28515625" style="5" customWidth="1"/>
    <col min="3596" max="3596" width="0.85546875" style="5" customWidth="1"/>
    <col min="3597" max="3597" width="11.140625" style="5" customWidth="1"/>
    <col min="3598" max="3598" width="1" style="5" customWidth="1"/>
    <col min="3599" max="3599" width="10.85546875" style="5" customWidth="1"/>
    <col min="3600" max="3600" width="0.85546875" style="5" customWidth="1"/>
    <col min="3601" max="3601" width="10.85546875" style="5" customWidth="1"/>
    <col min="3602" max="3602" width="1" style="5" customWidth="1"/>
    <col min="3603" max="3603" width="10.85546875" style="5" customWidth="1"/>
    <col min="3604" max="3605" width="8.85546875" style="5" customWidth="1"/>
    <col min="3606" max="3842" width="9.140625" style="5"/>
    <col min="3843" max="3843" width="10.140625" style="5" customWidth="1"/>
    <col min="3844" max="3845" width="10.85546875" style="5" customWidth="1"/>
    <col min="3846" max="3846" width="1.140625" style="5" customWidth="1"/>
    <col min="3847" max="3847" width="10.85546875" style="5" customWidth="1"/>
    <col min="3848" max="3848" width="0.85546875" style="5" customWidth="1"/>
    <col min="3849" max="3849" width="10.85546875" style="5" customWidth="1"/>
    <col min="3850" max="3850" width="1" style="5" customWidth="1"/>
    <col min="3851" max="3851" width="11.28515625" style="5" customWidth="1"/>
    <col min="3852" max="3852" width="0.85546875" style="5" customWidth="1"/>
    <col min="3853" max="3853" width="11.140625" style="5" customWidth="1"/>
    <col min="3854" max="3854" width="1" style="5" customWidth="1"/>
    <col min="3855" max="3855" width="10.85546875" style="5" customWidth="1"/>
    <col min="3856" max="3856" width="0.85546875" style="5" customWidth="1"/>
    <col min="3857" max="3857" width="10.85546875" style="5" customWidth="1"/>
    <col min="3858" max="3858" width="1" style="5" customWidth="1"/>
    <col min="3859" max="3859" width="10.85546875" style="5" customWidth="1"/>
    <col min="3860" max="3861" width="8.85546875" style="5" customWidth="1"/>
    <col min="3862" max="4098" width="9.140625" style="5"/>
    <col min="4099" max="4099" width="10.140625" style="5" customWidth="1"/>
    <col min="4100" max="4101" width="10.85546875" style="5" customWidth="1"/>
    <col min="4102" max="4102" width="1.140625" style="5" customWidth="1"/>
    <col min="4103" max="4103" width="10.85546875" style="5" customWidth="1"/>
    <col min="4104" max="4104" width="0.85546875" style="5" customWidth="1"/>
    <col min="4105" max="4105" width="10.85546875" style="5" customWidth="1"/>
    <col min="4106" max="4106" width="1" style="5" customWidth="1"/>
    <col min="4107" max="4107" width="11.28515625" style="5" customWidth="1"/>
    <col min="4108" max="4108" width="0.85546875" style="5" customWidth="1"/>
    <col min="4109" max="4109" width="11.140625" style="5" customWidth="1"/>
    <col min="4110" max="4110" width="1" style="5" customWidth="1"/>
    <col min="4111" max="4111" width="10.85546875" style="5" customWidth="1"/>
    <col min="4112" max="4112" width="0.85546875" style="5" customWidth="1"/>
    <col min="4113" max="4113" width="10.85546875" style="5" customWidth="1"/>
    <col min="4114" max="4114" width="1" style="5" customWidth="1"/>
    <col min="4115" max="4115" width="10.85546875" style="5" customWidth="1"/>
    <col min="4116" max="4117" width="8.85546875" style="5" customWidth="1"/>
    <col min="4118" max="4354" width="9.140625" style="5"/>
    <col min="4355" max="4355" width="10.140625" style="5" customWidth="1"/>
    <col min="4356" max="4357" width="10.85546875" style="5" customWidth="1"/>
    <col min="4358" max="4358" width="1.140625" style="5" customWidth="1"/>
    <col min="4359" max="4359" width="10.85546875" style="5" customWidth="1"/>
    <col min="4360" max="4360" width="0.85546875" style="5" customWidth="1"/>
    <col min="4361" max="4361" width="10.85546875" style="5" customWidth="1"/>
    <col min="4362" max="4362" width="1" style="5" customWidth="1"/>
    <col min="4363" max="4363" width="11.28515625" style="5" customWidth="1"/>
    <col min="4364" max="4364" width="0.85546875" style="5" customWidth="1"/>
    <col min="4365" max="4365" width="11.140625" style="5" customWidth="1"/>
    <col min="4366" max="4366" width="1" style="5" customWidth="1"/>
    <col min="4367" max="4367" width="10.85546875" style="5" customWidth="1"/>
    <col min="4368" max="4368" width="0.85546875" style="5" customWidth="1"/>
    <col min="4369" max="4369" width="10.85546875" style="5" customWidth="1"/>
    <col min="4370" max="4370" width="1" style="5" customWidth="1"/>
    <col min="4371" max="4371" width="10.85546875" style="5" customWidth="1"/>
    <col min="4372" max="4373" width="8.85546875" style="5" customWidth="1"/>
    <col min="4374" max="4610" width="9.140625" style="5"/>
    <col min="4611" max="4611" width="10.140625" style="5" customWidth="1"/>
    <col min="4612" max="4613" width="10.85546875" style="5" customWidth="1"/>
    <col min="4614" max="4614" width="1.140625" style="5" customWidth="1"/>
    <col min="4615" max="4615" width="10.85546875" style="5" customWidth="1"/>
    <col min="4616" max="4616" width="0.85546875" style="5" customWidth="1"/>
    <col min="4617" max="4617" width="10.85546875" style="5" customWidth="1"/>
    <col min="4618" max="4618" width="1" style="5" customWidth="1"/>
    <col min="4619" max="4619" width="11.28515625" style="5" customWidth="1"/>
    <col min="4620" max="4620" width="0.85546875" style="5" customWidth="1"/>
    <col min="4621" max="4621" width="11.140625" style="5" customWidth="1"/>
    <col min="4622" max="4622" width="1" style="5" customWidth="1"/>
    <col min="4623" max="4623" width="10.85546875" style="5" customWidth="1"/>
    <col min="4624" max="4624" width="0.85546875" style="5" customWidth="1"/>
    <col min="4625" max="4625" width="10.85546875" style="5" customWidth="1"/>
    <col min="4626" max="4626" width="1" style="5" customWidth="1"/>
    <col min="4627" max="4627" width="10.85546875" style="5" customWidth="1"/>
    <col min="4628" max="4629" width="8.85546875" style="5" customWidth="1"/>
    <col min="4630" max="4866" width="9.140625" style="5"/>
    <col min="4867" max="4867" width="10.140625" style="5" customWidth="1"/>
    <col min="4868" max="4869" width="10.85546875" style="5" customWidth="1"/>
    <col min="4870" max="4870" width="1.140625" style="5" customWidth="1"/>
    <col min="4871" max="4871" width="10.85546875" style="5" customWidth="1"/>
    <col min="4872" max="4872" width="0.85546875" style="5" customWidth="1"/>
    <col min="4873" max="4873" width="10.85546875" style="5" customWidth="1"/>
    <col min="4874" max="4874" width="1" style="5" customWidth="1"/>
    <col min="4875" max="4875" width="11.28515625" style="5" customWidth="1"/>
    <col min="4876" max="4876" width="0.85546875" style="5" customWidth="1"/>
    <col min="4877" max="4877" width="11.140625" style="5" customWidth="1"/>
    <col min="4878" max="4878" width="1" style="5" customWidth="1"/>
    <col min="4879" max="4879" width="10.85546875" style="5" customWidth="1"/>
    <col min="4880" max="4880" width="0.85546875" style="5" customWidth="1"/>
    <col min="4881" max="4881" width="10.85546875" style="5" customWidth="1"/>
    <col min="4882" max="4882" width="1" style="5" customWidth="1"/>
    <col min="4883" max="4883" width="10.85546875" style="5" customWidth="1"/>
    <col min="4884" max="4885" width="8.85546875" style="5" customWidth="1"/>
    <col min="4886" max="5122" width="9.140625" style="5"/>
    <col min="5123" max="5123" width="10.140625" style="5" customWidth="1"/>
    <col min="5124" max="5125" width="10.85546875" style="5" customWidth="1"/>
    <col min="5126" max="5126" width="1.140625" style="5" customWidth="1"/>
    <col min="5127" max="5127" width="10.85546875" style="5" customWidth="1"/>
    <col min="5128" max="5128" width="0.85546875" style="5" customWidth="1"/>
    <col min="5129" max="5129" width="10.85546875" style="5" customWidth="1"/>
    <col min="5130" max="5130" width="1" style="5" customWidth="1"/>
    <col min="5131" max="5131" width="11.28515625" style="5" customWidth="1"/>
    <col min="5132" max="5132" width="0.85546875" style="5" customWidth="1"/>
    <col min="5133" max="5133" width="11.140625" style="5" customWidth="1"/>
    <col min="5134" max="5134" width="1" style="5" customWidth="1"/>
    <col min="5135" max="5135" width="10.85546875" style="5" customWidth="1"/>
    <col min="5136" max="5136" width="0.85546875" style="5" customWidth="1"/>
    <col min="5137" max="5137" width="10.85546875" style="5" customWidth="1"/>
    <col min="5138" max="5138" width="1" style="5" customWidth="1"/>
    <col min="5139" max="5139" width="10.85546875" style="5" customWidth="1"/>
    <col min="5140" max="5141" width="8.85546875" style="5" customWidth="1"/>
    <col min="5142" max="5378" width="9.140625" style="5"/>
    <col min="5379" max="5379" width="10.140625" style="5" customWidth="1"/>
    <col min="5380" max="5381" width="10.85546875" style="5" customWidth="1"/>
    <col min="5382" max="5382" width="1.140625" style="5" customWidth="1"/>
    <col min="5383" max="5383" width="10.85546875" style="5" customWidth="1"/>
    <col min="5384" max="5384" width="0.85546875" style="5" customWidth="1"/>
    <col min="5385" max="5385" width="10.85546875" style="5" customWidth="1"/>
    <col min="5386" max="5386" width="1" style="5" customWidth="1"/>
    <col min="5387" max="5387" width="11.28515625" style="5" customWidth="1"/>
    <col min="5388" max="5388" width="0.85546875" style="5" customWidth="1"/>
    <col min="5389" max="5389" width="11.140625" style="5" customWidth="1"/>
    <col min="5390" max="5390" width="1" style="5" customWidth="1"/>
    <col min="5391" max="5391" width="10.85546875" style="5" customWidth="1"/>
    <col min="5392" max="5392" width="0.85546875" style="5" customWidth="1"/>
    <col min="5393" max="5393" width="10.85546875" style="5" customWidth="1"/>
    <col min="5394" max="5394" width="1" style="5" customWidth="1"/>
    <col min="5395" max="5395" width="10.85546875" style="5" customWidth="1"/>
    <col min="5396" max="5397" width="8.85546875" style="5" customWidth="1"/>
    <col min="5398" max="5634" width="9.140625" style="5"/>
    <col min="5635" max="5635" width="10.140625" style="5" customWidth="1"/>
    <col min="5636" max="5637" width="10.85546875" style="5" customWidth="1"/>
    <col min="5638" max="5638" width="1.140625" style="5" customWidth="1"/>
    <col min="5639" max="5639" width="10.85546875" style="5" customWidth="1"/>
    <col min="5640" max="5640" width="0.85546875" style="5" customWidth="1"/>
    <col min="5641" max="5641" width="10.85546875" style="5" customWidth="1"/>
    <col min="5642" max="5642" width="1" style="5" customWidth="1"/>
    <col min="5643" max="5643" width="11.28515625" style="5" customWidth="1"/>
    <col min="5644" max="5644" width="0.85546875" style="5" customWidth="1"/>
    <col min="5645" max="5645" width="11.140625" style="5" customWidth="1"/>
    <col min="5646" max="5646" width="1" style="5" customWidth="1"/>
    <col min="5647" max="5647" width="10.85546875" style="5" customWidth="1"/>
    <col min="5648" max="5648" width="0.85546875" style="5" customWidth="1"/>
    <col min="5649" max="5649" width="10.85546875" style="5" customWidth="1"/>
    <col min="5650" max="5650" width="1" style="5" customWidth="1"/>
    <col min="5651" max="5651" width="10.85546875" style="5" customWidth="1"/>
    <col min="5652" max="5653" width="8.85546875" style="5" customWidth="1"/>
    <col min="5654" max="5890" width="9.140625" style="5"/>
    <col min="5891" max="5891" width="10.140625" style="5" customWidth="1"/>
    <col min="5892" max="5893" width="10.85546875" style="5" customWidth="1"/>
    <col min="5894" max="5894" width="1.140625" style="5" customWidth="1"/>
    <col min="5895" max="5895" width="10.85546875" style="5" customWidth="1"/>
    <col min="5896" max="5896" width="0.85546875" style="5" customWidth="1"/>
    <col min="5897" max="5897" width="10.85546875" style="5" customWidth="1"/>
    <col min="5898" max="5898" width="1" style="5" customWidth="1"/>
    <col min="5899" max="5899" width="11.28515625" style="5" customWidth="1"/>
    <col min="5900" max="5900" width="0.85546875" style="5" customWidth="1"/>
    <col min="5901" max="5901" width="11.140625" style="5" customWidth="1"/>
    <col min="5902" max="5902" width="1" style="5" customWidth="1"/>
    <col min="5903" max="5903" width="10.85546875" style="5" customWidth="1"/>
    <col min="5904" max="5904" width="0.85546875" style="5" customWidth="1"/>
    <col min="5905" max="5905" width="10.85546875" style="5" customWidth="1"/>
    <col min="5906" max="5906" width="1" style="5" customWidth="1"/>
    <col min="5907" max="5907" width="10.85546875" style="5" customWidth="1"/>
    <col min="5908" max="5909" width="8.85546875" style="5" customWidth="1"/>
    <col min="5910" max="6146" width="9.140625" style="5"/>
    <col min="6147" max="6147" width="10.140625" style="5" customWidth="1"/>
    <col min="6148" max="6149" width="10.85546875" style="5" customWidth="1"/>
    <col min="6150" max="6150" width="1.140625" style="5" customWidth="1"/>
    <col min="6151" max="6151" width="10.85546875" style="5" customWidth="1"/>
    <col min="6152" max="6152" width="0.85546875" style="5" customWidth="1"/>
    <col min="6153" max="6153" width="10.85546875" style="5" customWidth="1"/>
    <col min="6154" max="6154" width="1" style="5" customWidth="1"/>
    <col min="6155" max="6155" width="11.28515625" style="5" customWidth="1"/>
    <col min="6156" max="6156" width="0.85546875" style="5" customWidth="1"/>
    <col min="6157" max="6157" width="11.140625" style="5" customWidth="1"/>
    <col min="6158" max="6158" width="1" style="5" customWidth="1"/>
    <col min="6159" max="6159" width="10.85546875" style="5" customWidth="1"/>
    <col min="6160" max="6160" width="0.85546875" style="5" customWidth="1"/>
    <col min="6161" max="6161" width="10.85546875" style="5" customWidth="1"/>
    <col min="6162" max="6162" width="1" style="5" customWidth="1"/>
    <col min="6163" max="6163" width="10.85546875" style="5" customWidth="1"/>
    <col min="6164" max="6165" width="8.85546875" style="5" customWidth="1"/>
    <col min="6166" max="6402" width="9.140625" style="5"/>
    <col min="6403" max="6403" width="10.140625" style="5" customWidth="1"/>
    <col min="6404" max="6405" width="10.85546875" style="5" customWidth="1"/>
    <col min="6406" max="6406" width="1.140625" style="5" customWidth="1"/>
    <col min="6407" max="6407" width="10.85546875" style="5" customWidth="1"/>
    <col min="6408" max="6408" width="0.85546875" style="5" customWidth="1"/>
    <col min="6409" max="6409" width="10.85546875" style="5" customWidth="1"/>
    <col min="6410" max="6410" width="1" style="5" customWidth="1"/>
    <col min="6411" max="6411" width="11.28515625" style="5" customWidth="1"/>
    <col min="6412" max="6412" width="0.85546875" style="5" customWidth="1"/>
    <col min="6413" max="6413" width="11.140625" style="5" customWidth="1"/>
    <col min="6414" max="6414" width="1" style="5" customWidth="1"/>
    <col min="6415" max="6415" width="10.85546875" style="5" customWidth="1"/>
    <col min="6416" max="6416" width="0.85546875" style="5" customWidth="1"/>
    <col min="6417" max="6417" width="10.85546875" style="5" customWidth="1"/>
    <col min="6418" max="6418" width="1" style="5" customWidth="1"/>
    <col min="6419" max="6419" width="10.85546875" style="5" customWidth="1"/>
    <col min="6420" max="6421" width="8.85546875" style="5" customWidth="1"/>
    <col min="6422" max="6658" width="9.140625" style="5"/>
    <col min="6659" max="6659" width="10.140625" style="5" customWidth="1"/>
    <col min="6660" max="6661" width="10.85546875" style="5" customWidth="1"/>
    <col min="6662" max="6662" width="1.140625" style="5" customWidth="1"/>
    <col min="6663" max="6663" width="10.85546875" style="5" customWidth="1"/>
    <col min="6664" max="6664" width="0.85546875" style="5" customWidth="1"/>
    <col min="6665" max="6665" width="10.85546875" style="5" customWidth="1"/>
    <col min="6666" max="6666" width="1" style="5" customWidth="1"/>
    <col min="6667" max="6667" width="11.28515625" style="5" customWidth="1"/>
    <col min="6668" max="6668" width="0.85546875" style="5" customWidth="1"/>
    <col min="6669" max="6669" width="11.140625" style="5" customWidth="1"/>
    <col min="6670" max="6670" width="1" style="5" customWidth="1"/>
    <col min="6671" max="6671" width="10.85546875" style="5" customWidth="1"/>
    <col min="6672" max="6672" width="0.85546875" style="5" customWidth="1"/>
    <col min="6673" max="6673" width="10.85546875" style="5" customWidth="1"/>
    <col min="6674" max="6674" width="1" style="5" customWidth="1"/>
    <col min="6675" max="6675" width="10.85546875" style="5" customWidth="1"/>
    <col min="6676" max="6677" width="8.85546875" style="5" customWidth="1"/>
    <col min="6678" max="6914" width="9.140625" style="5"/>
    <col min="6915" max="6915" width="10.140625" style="5" customWidth="1"/>
    <col min="6916" max="6917" width="10.85546875" style="5" customWidth="1"/>
    <col min="6918" max="6918" width="1.140625" style="5" customWidth="1"/>
    <col min="6919" max="6919" width="10.85546875" style="5" customWidth="1"/>
    <col min="6920" max="6920" width="0.85546875" style="5" customWidth="1"/>
    <col min="6921" max="6921" width="10.85546875" style="5" customWidth="1"/>
    <col min="6922" max="6922" width="1" style="5" customWidth="1"/>
    <col min="6923" max="6923" width="11.28515625" style="5" customWidth="1"/>
    <col min="6924" max="6924" width="0.85546875" style="5" customWidth="1"/>
    <col min="6925" max="6925" width="11.140625" style="5" customWidth="1"/>
    <col min="6926" max="6926" width="1" style="5" customWidth="1"/>
    <col min="6927" max="6927" width="10.85546875" style="5" customWidth="1"/>
    <col min="6928" max="6928" width="0.85546875" style="5" customWidth="1"/>
    <col min="6929" max="6929" width="10.85546875" style="5" customWidth="1"/>
    <col min="6930" max="6930" width="1" style="5" customWidth="1"/>
    <col min="6931" max="6931" width="10.85546875" style="5" customWidth="1"/>
    <col min="6932" max="6933" width="8.85546875" style="5" customWidth="1"/>
    <col min="6934" max="7170" width="9.140625" style="5"/>
    <col min="7171" max="7171" width="10.140625" style="5" customWidth="1"/>
    <col min="7172" max="7173" width="10.85546875" style="5" customWidth="1"/>
    <col min="7174" max="7174" width="1.140625" style="5" customWidth="1"/>
    <col min="7175" max="7175" width="10.85546875" style="5" customWidth="1"/>
    <col min="7176" max="7176" width="0.85546875" style="5" customWidth="1"/>
    <col min="7177" max="7177" width="10.85546875" style="5" customWidth="1"/>
    <col min="7178" max="7178" width="1" style="5" customWidth="1"/>
    <col min="7179" max="7179" width="11.28515625" style="5" customWidth="1"/>
    <col min="7180" max="7180" width="0.85546875" style="5" customWidth="1"/>
    <col min="7181" max="7181" width="11.140625" style="5" customWidth="1"/>
    <col min="7182" max="7182" width="1" style="5" customWidth="1"/>
    <col min="7183" max="7183" width="10.85546875" style="5" customWidth="1"/>
    <col min="7184" max="7184" width="0.85546875" style="5" customWidth="1"/>
    <col min="7185" max="7185" width="10.85546875" style="5" customWidth="1"/>
    <col min="7186" max="7186" width="1" style="5" customWidth="1"/>
    <col min="7187" max="7187" width="10.85546875" style="5" customWidth="1"/>
    <col min="7188" max="7189" width="8.85546875" style="5" customWidth="1"/>
    <col min="7190" max="7426" width="9.140625" style="5"/>
    <col min="7427" max="7427" width="10.140625" style="5" customWidth="1"/>
    <col min="7428" max="7429" width="10.85546875" style="5" customWidth="1"/>
    <col min="7430" max="7430" width="1.140625" style="5" customWidth="1"/>
    <col min="7431" max="7431" width="10.85546875" style="5" customWidth="1"/>
    <col min="7432" max="7432" width="0.85546875" style="5" customWidth="1"/>
    <col min="7433" max="7433" width="10.85546875" style="5" customWidth="1"/>
    <col min="7434" max="7434" width="1" style="5" customWidth="1"/>
    <col min="7435" max="7435" width="11.28515625" style="5" customWidth="1"/>
    <col min="7436" max="7436" width="0.85546875" style="5" customWidth="1"/>
    <col min="7437" max="7437" width="11.140625" style="5" customWidth="1"/>
    <col min="7438" max="7438" width="1" style="5" customWidth="1"/>
    <col min="7439" max="7439" width="10.85546875" style="5" customWidth="1"/>
    <col min="7440" max="7440" width="0.85546875" style="5" customWidth="1"/>
    <col min="7441" max="7441" width="10.85546875" style="5" customWidth="1"/>
    <col min="7442" max="7442" width="1" style="5" customWidth="1"/>
    <col min="7443" max="7443" width="10.85546875" style="5" customWidth="1"/>
    <col min="7444" max="7445" width="8.85546875" style="5" customWidth="1"/>
    <col min="7446" max="7682" width="9.140625" style="5"/>
    <col min="7683" max="7683" width="10.140625" style="5" customWidth="1"/>
    <col min="7684" max="7685" width="10.85546875" style="5" customWidth="1"/>
    <col min="7686" max="7686" width="1.140625" style="5" customWidth="1"/>
    <col min="7687" max="7687" width="10.85546875" style="5" customWidth="1"/>
    <col min="7688" max="7688" width="0.85546875" style="5" customWidth="1"/>
    <col min="7689" max="7689" width="10.85546875" style="5" customWidth="1"/>
    <col min="7690" max="7690" width="1" style="5" customWidth="1"/>
    <col min="7691" max="7691" width="11.28515625" style="5" customWidth="1"/>
    <col min="7692" max="7692" width="0.85546875" style="5" customWidth="1"/>
    <col min="7693" max="7693" width="11.140625" style="5" customWidth="1"/>
    <col min="7694" max="7694" width="1" style="5" customWidth="1"/>
    <col min="7695" max="7695" width="10.85546875" style="5" customWidth="1"/>
    <col min="7696" max="7696" width="0.85546875" style="5" customWidth="1"/>
    <col min="7697" max="7697" width="10.85546875" style="5" customWidth="1"/>
    <col min="7698" max="7698" width="1" style="5" customWidth="1"/>
    <col min="7699" max="7699" width="10.85546875" style="5" customWidth="1"/>
    <col min="7700" max="7701" width="8.85546875" style="5" customWidth="1"/>
    <col min="7702" max="7938" width="9.140625" style="5"/>
    <col min="7939" max="7939" width="10.140625" style="5" customWidth="1"/>
    <col min="7940" max="7941" width="10.85546875" style="5" customWidth="1"/>
    <col min="7942" max="7942" width="1.140625" style="5" customWidth="1"/>
    <col min="7943" max="7943" width="10.85546875" style="5" customWidth="1"/>
    <col min="7944" max="7944" width="0.85546875" style="5" customWidth="1"/>
    <col min="7945" max="7945" width="10.85546875" style="5" customWidth="1"/>
    <col min="7946" max="7946" width="1" style="5" customWidth="1"/>
    <col min="7947" max="7947" width="11.28515625" style="5" customWidth="1"/>
    <col min="7948" max="7948" width="0.85546875" style="5" customWidth="1"/>
    <col min="7949" max="7949" width="11.140625" style="5" customWidth="1"/>
    <col min="7950" max="7950" width="1" style="5" customWidth="1"/>
    <col min="7951" max="7951" width="10.85546875" style="5" customWidth="1"/>
    <col min="7952" max="7952" width="0.85546875" style="5" customWidth="1"/>
    <col min="7953" max="7953" width="10.85546875" style="5" customWidth="1"/>
    <col min="7954" max="7954" width="1" style="5" customWidth="1"/>
    <col min="7955" max="7955" width="10.85546875" style="5" customWidth="1"/>
    <col min="7956" max="7957" width="8.85546875" style="5" customWidth="1"/>
    <col min="7958" max="8194" width="9.140625" style="5"/>
    <col min="8195" max="8195" width="10.140625" style="5" customWidth="1"/>
    <col min="8196" max="8197" width="10.85546875" style="5" customWidth="1"/>
    <col min="8198" max="8198" width="1.140625" style="5" customWidth="1"/>
    <col min="8199" max="8199" width="10.85546875" style="5" customWidth="1"/>
    <col min="8200" max="8200" width="0.85546875" style="5" customWidth="1"/>
    <col min="8201" max="8201" width="10.85546875" style="5" customWidth="1"/>
    <col min="8202" max="8202" width="1" style="5" customWidth="1"/>
    <col min="8203" max="8203" width="11.28515625" style="5" customWidth="1"/>
    <col min="8204" max="8204" width="0.85546875" style="5" customWidth="1"/>
    <col min="8205" max="8205" width="11.140625" style="5" customWidth="1"/>
    <col min="8206" max="8206" width="1" style="5" customWidth="1"/>
    <col min="8207" max="8207" width="10.85546875" style="5" customWidth="1"/>
    <col min="8208" max="8208" width="0.85546875" style="5" customWidth="1"/>
    <col min="8209" max="8209" width="10.85546875" style="5" customWidth="1"/>
    <col min="8210" max="8210" width="1" style="5" customWidth="1"/>
    <col min="8211" max="8211" width="10.85546875" style="5" customWidth="1"/>
    <col min="8212" max="8213" width="8.85546875" style="5" customWidth="1"/>
    <col min="8214" max="8450" width="9.140625" style="5"/>
    <col min="8451" max="8451" width="10.140625" style="5" customWidth="1"/>
    <col min="8452" max="8453" width="10.85546875" style="5" customWidth="1"/>
    <col min="8454" max="8454" width="1.140625" style="5" customWidth="1"/>
    <col min="8455" max="8455" width="10.85546875" style="5" customWidth="1"/>
    <col min="8456" max="8456" width="0.85546875" style="5" customWidth="1"/>
    <col min="8457" max="8457" width="10.85546875" style="5" customWidth="1"/>
    <col min="8458" max="8458" width="1" style="5" customWidth="1"/>
    <col min="8459" max="8459" width="11.28515625" style="5" customWidth="1"/>
    <col min="8460" max="8460" width="0.85546875" style="5" customWidth="1"/>
    <col min="8461" max="8461" width="11.140625" style="5" customWidth="1"/>
    <col min="8462" max="8462" width="1" style="5" customWidth="1"/>
    <col min="8463" max="8463" width="10.85546875" style="5" customWidth="1"/>
    <col min="8464" max="8464" width="0.85546875" style="5" customWidth="1"/>
    <col min="8465" max="8465" width="10.85546875" style="5" customWidth="1"/>
    <col min="8466" max="8466" width="1" style="5" customWidth="1"/>
    <col min="8467" max="8467" width="10.85546875" style="5" customWidth="1"/>
    <col min="8468" max="8469" width="8.85546875" style="5" customWidth="1"/>
    <col min="8470" max="8706" width="9.140625" style="5"/>
    <col min="8707" max="8707" width="10.140625" style="5" customWidth="1"/>
    <col min="8708" max="8709" width="10.85546875" style="5" customWidth="1"/>
    <col min="8710" max="8710" width="1.140625" style="5" customWidth="1"/>
    <col min="8711" max="8711" width="10.85546875" style="5" customWidth="1"/>
    <col min="8712" max="8712" width="0.85546875" style="5" customWidth="1"/>
    <col min="8713" max="8713" width="10.85546875" style="5" customWidth="1"/>
    <col min="8714" max="8714" width="1" style="5" customWidth="1"/>
    <col min="8715" max="8715" width="11.28515625" style="5" customWidth="1"/>
    <col min="8716" max="8716" width="0.85546875" style="5" customWidth="1"/>
    <col min="8717" max="8717" width="11.140625" style="5" customWidth="1"/>
    <col min="8718" max="8718" width="1" style="5" customWidth="1"/>
    <col min="8719" max="8719" width="10.85546875" style="5" customWidth="1"/>
    <col min="8720" max="8720" width="0.85546875" style="5" customWidth="1"/>
    <col min="8721" max="8721" width="10.85546875" style="5" customWidth="1"/>
    <col min="8722" max="8722" width="1" style="5" customWidth="1"/>
    <col min="8723" max="8723" width="10.85546875" style="5" customWidth="1"/>
    <col min="8724" max="8725" width="8.85546875" style="5" customWidth="1"/>
    <col min="8726" max="8962" width="9.140625" style="5"/>
    <col min="8963" max="8963" width="10.140625" style="5" customWidth="1"/>
    <col min="8964" max="8965" width="10.85546875" style="5" customWidth="1"/>
    <col min="8966" max="8966" width="1.140625" style="5" customWidth="1"/>
    <col min="8967" max="8967" width="10.85546875" style="5" customWidth="1"/>
    <col min="8968" max="8968" width="0.85546875" style="5" customWidth="1"/>
    <col min="8969" max="8969" width="10.85546875" style="5" customWidth="1"/>
    <col min="8970" max="8970" width="1" style="5" customWidth="1"/>
    <col min="8971" max="8971" width="11.28515625" style="5" customWidth="1"/>
    <col min="8972" max="8972" width="0.85546875" style="5" customWidth="1"/>
    <col min="8973" max="8973" width="11.140625" style="5" customWidth="1"/>
    <col min="8974" max="8974" width="1" style="5" customWidth="1"/>
    <col min="8975" max="8975" width="10.85546875" style="5" customWidth="1"/>
    <col min="8976" max="8976" width="0.85546875" style="5" customWidth="1"/>
    <col min="8977" max="8977" width="10.85546875" style="5" customWidth="1"/>
    <col min="8978" max="8978" width="1" style="5" customWidth="1"/>
    <col min="8979" max="8979" width="10.85546875" style="5" customWidth="1"/>
    <col min="8980" max="8981" width="8.85546875" style="5" customWidth="1"/>
    <col min="8982" max="9218" width="9.140625" style="5"/>
    <col min="9219" max="9219" width="10.140625" style="5" customWidth="1"/>
    <col min="9220" max="9221" width="10.85546875" style="5" customWidth="1"/>
    <col min="9222" max="9222" width="1.140625" style="5" customWidth="1"/>
    <col min="9223" max="9223" width="10.85546875" style="5" customWidth="1"/>
    <col min="9224" max="9224" width="0.85546875" style="5" customWidth="1"/>
    <col min="9225" max="9225" width="10.85546875" style="5" customWidth="1"/>
    <col min="9226" max="9226" width="1" style="5" customWidth="1"/>
    <col min="9227" max="9227" width="11.28515625" style="5" customWidth="1"/>
    <col min="9228" max="9228" width="0.85546875" style="5" customWidth="1"/>
    <col min="9229" max="9229" width="11.140625" style="5" customWidth="1"/>
    <col min="9230" max="9230" width="1" style="5" customWidth="1"/>
    <col min="9231" max="9231" width="10.85546875" style="5" customWidth="1"/>
    <col min="9232" max="9232" width="0.85546875" style="5" customWidth="1"/>
    <col min="9233" max="9233" width="10.85546875" style="5" customWidth="1"/>
    <col min="9234" max="9234" width="1" style="5" customWidth="1"/>
    <col min="9235" max="9235" width="10.85546875" style="5" customWidth="1"/>
    <col min="9236" max="9237" width="8.85546875" style="5" customWidth="1"/>
    <col min="9238" max="9474" width="9.140625" style="5"/>
    <col min="9475" max="9475" width="10.140625" style="5" customWidth="1"/>
    <col min="9476" max="9477" width="10.85546875" style="5" customWidth="1"/>
    <col min="9478" max="9478" width="1.140625" style="5" customWidth="1"/>
    <col min="9479" max="9479" width="10.85546875" style="5" customWidth="1"/>
    <col min="9480" max="9480" width="0.85546875" style="5" customWidth="1"/>
    <col min="9481" max="9481" width="10.85546875" style="5" customWidth="1"/>
    <col min="9482" max="9482" width="1" style="5" customWidth="1"/>
    <col min="9483" max="9483" width="11.28515625" style="5" customWidth="1"/>
    <col min="9484" max="9484" width="0.85546875" style="5" customWidth="1"/>
    <col min="9485" max="9485" width="11.140625" style="5" customWidth="1"/>
    <col min="9486" max="9486" width="1" style="5" customWidth="1"/>
    <col min="9487" max="9487" width="10.85546875" style="5" customWidth="1"/>
    <col min="9488" max="9488" width="0.85546875" style="5" customWidth="1"/>
    <col min="9489" max="9489" width="10.85546875" style="5" customWidth="1"/>
    <col min="9490" max="9490" width="1" style="5" customWidth="1"/>
    <col min="9491" max="9491" width="10.85546875" style="5" customWidth="1"/>
    <col min="9492" max="9493" width="8.85546875" style="5" customWidth="1"/>
    <col min="9494" max="9730" width="9.140625" style="5"/>
    <col min="9731" max="9731" width="10.140625" style="5" customWidth="1"/>
    <col min="9732" max="9733" width="10.85546875" style="5" customWidth="1"/>
    <col min="9734" max="9734" width="1.140625" style="5" customWidth="1"/>
    <col min="9735" max="9735" width="10.85546875" style="5" customWidth="1"/>
    <col min="9736" max="9736" width="0.85546875" style="5" customWidth="1"/>
    <col min="9737" max="9737" width="10.85546875" style="5" customWidth="1"/>
    <col min="9738" max="9738" width="1" style="5" customWidth="1"/>
    <col min="9739" max="9739" width="11.28515625" style="5" customWidth="1"/>
    <col min="9740" max="9740" width="0.85546875" style="5" customWidth="1"/>
    <col min="9741" max="9741" width="11.140625" style="5" customWidth="1"/>
    <col min="9742" max="9742" width="1" style="5" customWidth="1"/>
    <col min="9743" max="9743" width="10.85546875" style="5" customWidth="1"/>
    <col min="9744" max="9744" width="0.85546875" style="5" customWidth="1"/>
    <col min="9745" max="9745" width="10.85546875" style="5" customWidth="1"/>
    <col min="9746" max="9746" width="1" style="5" customWidth="1"/>
    <col min="9747" max="9747" width="10.85546875" style="5" customWidth="1"/>
    <col min="9748" max="9749" width="8.85546875" style="5" customWidth="1"/>
    <col min="9750" max="9986" width="9.140625" style="5"/>
    <col min="9987" max="9987" width="10.140625" style="5" customWidth="1"/>
    <col min="9988" max="9989" width="10.85546875" style="5" customWidth="1"/>
    <col min="9990" max="9990" width="1.140625" style="5" customWidth="1"/>
    <col min="9991" max="9991" width="10.85546875" style="5" customWidth="1"/>
    <col min="9992" max="9992" width="0.85546875" style="5" customWidth="1"/>
    <col min="9993" max="9993" width="10.85546875" style="5" customWidth="1"/>
    <col min="9994" max="9994" width="1" style="5" customWidth="1"/>
    <col min="9995" max="9995" width="11.28515625" style="5" customWidth="1"/>
    <col min="9996" max="9996" width="0.85546875" style="5" customWidth="1"/>
    <col min="9997" max="9997" width="11.140625" style="5" customWidth="1"/>
    <col min="9998" max="9998" width="1" style="5" customWidth="1"/>
    <col min="9999" max="9999" width="10.85546875" style="5" customWidth="1"/>
    <col min="10000" max="10000" width="0.85546875" style="5" customWidth="1"/>
    <col min="10001" max="10001" width="10.85546875" style="5" customWidth="1"/>
    <col min="10002" max="10002" width="1" style="5" customWidth="1"/>
    <col min="10003" max="10003" width="10.85546875" style="5" customWidth="1"/>
    <col min="10004" max="10005" width="8.85546875" style="5" customWidth="1"/>
    <col min="10006" max="10242" width="9.140625" style="5"/>
    <col min="10243" max="10243" width="10.140625" style="5" customWidth="1"/>
    <col min="10244" max="10245" width="10.85546875" style="5" customWidth="1"/>
    <col min="10246" max="10246" width="1.140625" style="5" customWidth="1"/>
    <col min="10247" max="10247" width="10.85546875" style="5" customWidth="1"/>
    <col min="10248" max="10248" width="0.85546875" style="5" customWidth="1"/>
    <col min="10249" max="10249" width="10.85546875" style="5" customWidth="1"/>
    <col min="10250" max="10250" width="1" style="5" customWidth="1"/>
    <col min="10251" max="10251" width="11.28515625" style="5" customWidth="1"/>
    <col min="10252" max="10252" width="0.85546875" style="5" customWidth="1"/>
    <col min="10253" max="10253" width="11.140625" style="5" customWidth="1"/>
    <col min="10254" max="10254" width="1" style="5" customWidth="1"/>
    <col min="10255" max="10255" width="10.85546875" style="5" customWidth="1"/>
    <col min="10256" max="10256" width="0.85546875" style="5" customWidth="1"/>
    <col min="10257" max="10257" width="10.85546875" style="5" customWidth="1"/>
    <col min="10258" max="10258" width="1" style="5" customWidth="1"/>
    <col min="10259" max="10259" width="10.85546875" style="5" customWidth="1"/>
    <col min="10260" max="10261" width="8.85546875" style="5" customWidth="1"/>
    <col min="10262" max="10498" width="9.140625" style="5"/>
    <col min="10499" max="10499" width="10.140625" style="5" customWidth="1"/>
    <col min="10500" max="10501" width="10.85546875" style="5" customWidth="1"/>
    <col min="10502" max="10502" width="1.140625" style="5" customWidth="1"/>
    <col min="10503" max="10503" width="10.85546875" style="5" customWidth="1"/>
    <col min="10504" max="10504" width="0.85546875" style="5" customWidth="1"/>
    <col min="10505" max="10505" width="10.85546875" style="5" customWidth="1"/>
    <col min="10506" max="10506" width="1" style="5" customWidth="1"/>
    <col min="10507" max="10507" width="11.28515625" style="5" customWidth="1"/>
    <col min="10508" max="10508" width="0.85546875" style="5" customWidth="1"/>
    <col min="10509" max="10509" width="11.140625" style="5" customWidth="1"/>
    <col min="10510" max="10510" width="1" style="5" customWidth="1"/>
    <col min="10511" max="10511" width="10.85546875" style="5" customWidth="1"/>
    <col min="10512" max="10512" width="0.85546875" style="5" customWidth="1"/>
    <col min="10513" max="10513" width="10.85546875" style="5" customWidth="1"/>
    <col min="10514" max="10514" width="1" style="5" customWidth="1"/>
    <col min="10515" max="10515" width="10.85546875" style="5" customWidth="1"/>
    <col min="10516" max="10517" width="8.85546875" style="5" customWidth="1"/>
    <col min="10518" max="10754" width="9.140625" style="5"/>
    <col min="10755" max="10755" width="10.140625" style="5" customWidth="1"/>
    <col min="10756" max="10757" width="10.85546875" style="5" customWidth="1"/>
    <col min="10758" max="10758" width="1.140625" style="5" customWidth="1"/>
    <col min="10759" max="10759" width="10.85546875" style="5" customWidth="1"/>
    <col min="10760" max="10760" width="0.85546875" style="5" customWidth="1"/>
    <col min="10761" max="10761" width="10.85546875" style="5" customWidth="1"/>
    <col min="10762" max="10762" width="1" style="5" customWidth="1"/>
    <col min="10763" max="10763" width="11.28515625" style="5" customWidth="1"/>
    <col min="10764" max="10764" width="0.85546875" style="5" customWidth="1"/>
    <col min="10765" max="10765" width="11.140625" style="5" customWidth="1"/>
    <col min="10766" max="10766" width="1" style="5" customWidth="1"/>
    <col min="10767" max="10767" width="10.85546875" style="5" customWidth="1"/>
    <col min="10768" max="10768" width="0.85546875" style="5" customWidth="1"/>
    <col min="10769" max="10769" width="10.85546875" style="5" customWidth="1"/>
    <col min="10770" max="10770" width="1" style="5" customWidth="1"/>
    <col min="10771" max="10771" width="10.85546875" style="5" customWidth="1"/>
    <col min="10772" max="10773" width="8.85546875" style="5" customWidth="1"/>
    <col min="10774" max="11010" width="9.140625" style="5"/>
    <col min="11011" max="11011" width="10.140625" style="5" customWidth="1"/>
    <col min="11012" max="11013" width="10.85546875" style="5" customWidth="1"/>
    <col min="11014" max="11014" width="1.140625" style="5" customWidth="1"/>
    <col min="11015" max="11015" width="10.85546875" style="5" customWidth="1"/>
    <col min="11016" max="11016" width="0.85546875" style="5" customWidth="1"/>
    <col min="11017" max="11017" width="10.85546875" style="5" customWidth="1"/>
    <col min="11018" max="11018" width="1" style="5" customWidth="1"/>
    <col min="11019" max="11019" width="11.28515625" style="5" customWidth="1"/>
    <col min="11020" max="11020" width="0.85546875" style="5" customWidth="1"/>
    <col min="11021" max="11021" width="11.140625" style="5" customWidth="1"/>
    <col min="11022" max="11022" width="1" style="5" customWidth="1"/>
    <col min="11023" max="11023" width="10.85546875" style="5" customWidth="1"/>
    <col min="11024" max="11024" width="0.85546875" style="5" customWidth="1"/>
    <col min="11025" max="11025" width="10.85546875" style="5" customWidth="1"/>
    <col min="11026" max="11026" width="1" style="5" customWidth="1"/>
    <col min="11027" max="11027" width="10.85546875" style="5" customWidth="1"/>
    <col min="11028" max="11029" width="8.85546875" style="5" customWidth="1"/>
    <col min="11030" max="11266" width="9.140625" style="5"/>
    <col min="11267" max="11267" width="10.140625" style="5" customWidth="1"/>
    <col min="11268" max="11269" width="10.85546875" style="5" customWidth="1"/>
    <col min="11270" max="11270" width="1.140625" style="5" customWidth="1"/>
    <col min="11271" max="11271" width="10.85546875" style="5" customWidth="1"/>
    <col min="11272" max="11272" width="0.85546875" style="5" customWidth="1"/>
    <col min="11273" max="11273" width="10.85546875" style="5" customWidth="1"/>
    <col min="11274" max="11274" width="1" style="5" customWidth="1"/>
    <col min="11275" max="11275" width="11.28515625" style="5" customWidth="1"/>
    <col min="11276" max="11276" width="0.85546875" style="5" customWidth="1"/>
    <col min="11277" max="11277" width="11.140625" style="5" customWidth="1"/>
    <col min="11278" max="11278" width="1" style="5" customWidth="1"/>
    <col min="11279" max="11279" width="10.85546875" style="5" customWidth="1"/>
    <col min="11280" max="11280" width="0.85546875" style="5" customWidth="1"/>
    <col min="11281" max="11281" width="10.85546875" style="5" customWidth="1"/>
    <col min="11282" max="11282" width="1" style="5" customWidth="1"/>
    <col min="11283" max="11283" width="10.85546875" style="5" customWidth="1"/>
    <col min="11284" max="11285" width="8.85546875" style="5" customWidth="1"/>
    <col min="11286" max="11522" width="9.140625" style="5"/>
    <col min="11523" max="11523" width="10.140625" style="5" customWidth="1"/>
    <col min="11524" max="11525" width="10.85546875" style="5" customWidth="1"/>
    <col min="11526" max="11526" width="1.140625" style="5" customWidth="1"/>
    <col min="11527" max="11527" width="10.85546875" style="5" customWidth="1"/>
    <col min="11528" max="11528" width="0.85546875" style="5" customWidth="1"/>
    <col min="11529" max="11529" width="10.85546875" style="5" customWidth="1"/>
    <col min="11530" max="11530" width="1" style="5" customWidth="1"/>
    <col min="11531" max="11531" width="11.28515625" style="5" customWidth="1"/>
    <col min="11532" max="11532" width="0.85546875" style="5" customWidth="1"/>
    <col min="11533" max="11533" width="11.140625" style="5" customWidth="1"/>
    <col min="11534" max="11534" width="1" style="5" customWidth="1"/>
    <col min="11535" max="11535" width="10.85546875" style="5" customWidth="1"/>
    <col min="11536" max="11536" width="0.85546875" style="5" customWidth="1"/>
    <col min="11537" max="11537" width="10.85546875" style="5" customWidth="1"/>
    <col min="11538" max="11538" width="1" style="5" customWidth="1"/>
    <col min="11539" max="11539" width="10.85546875" style="5" customWidth="1"/>
    <col min="11540" max="11541" width="8.85546875" style="5" customWidth="1"/>
    <col min="11542" max="11778" width="9.140625" style="5"/>
    <col min="11779" max="11779" width="10.140625" style="5" customWidth="1"/>
    <col min="11780" max="11781" width="10.85546875" style="5" customWidth="1"/>
    <col min="11782" max="11782" width="1.140625" style="5" customWidth="1"/>
    <col min="11783" max="11783" width="10.85546875" style="5" customWidth="1"/>
    <col min="11784" max="11784" width="0.85546875" style="5" customWidth="1"/>
    <col min="11785" max="11785" width="10.85546875" style="5" customWidth="1"/>
    <col min="11786" max="11786" width="1" style="5" customWidth="1"/>
    <col min="11787" max="11787" width="11.28515625" style="5" customWidth="1"/>
    <col min="11788" max="11788" width="0.85546875" style="5" customWidth="1"/>
    <col min="11789" max="11789" width="11.140625" style="5" customWidth="1"/>
    <col min="11790" max="11790" width="1" style="5" customWidth="1"/>
    <col min="11791" max="11791" width="10.85546875" style="5" customWidth="1"/>
    <col min="11792" max="11792" width="0.85546875" style="5" customWidth="1"/>
    <col min="11793" max="11793" width="10.85546875" style="5" customWidth="1"/>
    <col min="11794" max="11794" width="1" style="5" customWidth="1"/>
    <col min="11795" max="11795" width="10.85546875" style="5" customWidth="1"/>
    <col min="11796" max="11797" width="8.85546875" style="5" customWidth="1"/>
    <col min="11798" max="12034" width="9.140625" style="5"/>
    <col min="12035" max="12035" width="10.140625" style="5" customWidth="1"/>
    <col min="12036" max="12037" width="10.85546875" style="5" customWidth="1"/>
    <col min="12038" max="12038" width="1.140625" style="5" customWidth="1"/>
    <col min="12039" max="12039" width="10.85546875" style="5" customWidth="1"/>
    <col min="12040" max="12040" width="0.85546875" style="5" customWidth="1"/>
    <col min="12041" max="12041" width="10.85546875" style="5" customWidth="1"/>
    <col min="12042" max="12042" width="1" style="5" customWidth="1"/>
    <col min="12043" max="12043" width="11.28515625" style="5" customWidth="1"/>
    <col min="12044" max="12044" width="0.85546875" style="5" customWidth="1"/>
    <col min="12045" max="12045" width="11.140625" style="5" customWidth="1"/>
    <col min="12046" max="12046" width="1" style="5" customWidth="1"/>
    <col min="12047" max="12047" width="10.85546875" style="5" customWidth="1"/>
    <col min="12048" max="12048" width="0.85546875" style="5" customWidth="1"/>
    <col min="12049" max="12049" width="10.85546875" style="5" customWidth="1"/>
    <col min="12050" max="12050" width="1" style="5" customWidth="1"/>
    <col min="12051" max="12051" width="10.85546875" style="5" customWidth="1"/>
    <col min="12052" max="12053" width="8.85546875" style="5" customWidth="1"/>
    <col min="12054" max="12290" width="9.140625" style="5"/>
    <col min="12291" max="12291" width="10.140625" style="5" customWidth="1"/>
    <col min="12292" max="12293" width="10.85546875" style="5" customWidth="1"/>
    <col min="12294" max="12294" width="1.140625" style="5" customWidth="1"/>
    <col min="12295" max="12295" width="10.85546875" style="5" customWidth="1"/>
    <col min="12296" max="12296" width="0.85546875" style="5" customWidth="1"/>
    <col min="12297" max="12297" width="10.85546875" style="5" customWidth="1"/>
    <col min="12298" max="12298" width="1" style="5" customWidth="1"/>
    <col min="12299" max="12299" width="11.28515625" style="5" customWidth="1"/>
    <col min="12300" max="12300" width="0.85546875" style="5" customWidth="1"/>
    <col min="12301" max="12301" width="11.140625" style="5" customWidth="1"/>
    <col min="12302" max="12302" width="1" style="5" customWidth="1"/>
    <col min="12303" max="12303" width="10.85546875" style="5" customWidth="1"/>
    <col min="12304" max="12304" width="0.85546875" style="5" customWidth="1"/>
    <col min="12305" max="12305" width="10.85546875" style="5" customWidth="1"/>
    <col min="12306" max="12306" width="1" style="5" customWidth="1"/>
    <col min="12307" max="12307" width="10.85546875" style="5" customWidth="1"/>
    <col min="12308" max="12309" width="8.85546875" style="5" customWidth="1"/>
    <col min="12310" max="12546" width="9.140625" style="5"/>
    <col min="12547" max="12547" width="10.140625" style="5" customWidth="1"/>
    <col min="12548" max="12549" width="10.85546875" style="5" customWidth="1"/>
    <col min="12550" max="12550" width="1.140625" style="5" customWidth="1"/>
    <col min="12551" max="12551" width="10.85546875" style="5" customWidth="1"/>
    <col min="12552" max="12552" width="0.85546875" style="5" customWidth="1"/>
    <col min="12553" max="12553" width="10.85546875" style="5" customWidth="1"/>
    <col min="12554" max="12554" width="1" style="5" customWidth="1"/>
    <col min="12555" max="12555" width="11.28515625" style="5" customWidth="1"/>
    <col min="12556" max="12556" width="0.85546875" style="5" customWidth="1"/>
    <col min="12557" max="12557" width="11.140625" style="5" customWidth="1"/>
    <col min="12558" max="12558" width="1" style="5" customWidth="1"/>
    <col min="12559" max="12559" width="10.85546875" style="5" customWidth="1"/>
    <col min="12560" max="12560" width="0.85546875" style="5" customWidth="1"/>
    <col min="12561" max="12561" width="10.85546875" style="5" customWidth="1"/>
    <col min="12562" max="12562" width="1" style="5" customWidth="1"/>
    <col min="12563" max="12563" width="10.85546875" style="5" customWidth="1"/>
    <col min="12564" max="12565" width="8.85546875" style="5" customWidth="1"/>
    <col min="12566" max="12802" width="9.140625" style="5"/>
    <col min="12803" max="12803" width="10.140625" style="5" customWidth="1"/>
    <col min="12804" max="12805" width="10.85546875" style="5" customWidth="1"/>
    <col min="12806" max="12806" width="1.140625" style="5" customWidth="1"/>
    <col min="12807" max="12807" width="10.85546875" style="5" customWidth="1"/>
    <col min="12808" max="12808" width="0.85546875" style="5" customWidth="1"/>
    <col min="12809" max="12809" width="10.85546875" style="5" customWidth="1"/>
    <col min="12810" max="12810" width="1" style="5" customWidth="1"/>
    <col min="12811" max="12811" width="11.28515625" style="5" customWidth="1"/>
    <col min="12812" max="12812" width="0.85546875" style="5" customWidth="1"/>
    <col min="12813" max="12813" width="11.140625" style="5" customWidth="1"/>
    <col min="12814" max="12814" width="1" style="5" customWidth="1"/>
    <col min="12815" max="12815" width="10.85546875" style="5" customWidth="1"/>
    <col min="12816" max="12816" width="0.85546875" style="5" customWidth="1"/>
    <col min="12817" max="12817" width="10.85546875" style="5" customWidth="1"/>
    <col min="12818" max="12818" width="1" style="5" customWidth="1"/>
    <col min="12819" max="12819" width="10.85546875" style="5" customWidth="1"/>
    <col min="12820" max="12821" width="8.85546875" style="5" customWidth="1"/>
    <col min="12822" max="13058" width="9.140625" style="5"/>
    <col min="13059" max="13059" width="10.140625" style="5" customWidth="1"/>
    <col min="13060" max="13061" width="10.85546875" style="5" customWidth="1"/>
    <col min="13062" max="13062" width="1.140625" style="5" customWidth="1"/>
    <col min="13063" max="13063" width="10.85546875" style="5" customWidth="1"/>
    <col min="13064" max="13064" width="0.85546875" style="5" customWidth="1"/>
    <col min="13065" max="13065" width="10.85546875" style="5" customWidth="1"/>
    <col min="13066" max="13066" width="1" style="5" customWidth="1"/>
    <col min="13067" max="13067" width="11.28515625" style="5" customWidth="1"/>
    <col min="13068" max="13068" width="0.85546875" style="5" customWidth="1"/>
    <col min="13069" max="13069" width="11.140625" style="5" customWidth="1"/>
    <col min="13070" max="13070" width="1" style="5" customWidth="1"/>
    <col min="13071" max="13071" width="10.85546875" style="5" customWidth="1"/>
    <col min="13072" max="13072" width="0.85546875" style="5" customWidth="1"/>
    <col min="13073" max="13073" width="10.85546875" style="5" customWidth="1"/>
    <col min="13074" max="13074" width="1" style="5" customWidth="1"/>
    <col min="13075" max="13075" width="10.85546875" style="5" customWidth="1"/>
    <col min="13076" max="13077" width="8.85546875" style="5" customWidth="1"/>
    <col min="13078" max="13314" width="9.140625" style="5"/>
    <col min="13315" max="13315" width="10.140625" style="5" customWidth="1"/>
    <col min="13316" max="13317" width="10.85546875" style="5" customWidth="1"/>
    <col min="13318" max="13318" width="1.140625" style="5" customWidth="1"/>
    <col min="13319" max="13319" width="10.85546875" style="5" customWidth="1"/>
    <col min="13320" max="13320" width="0.85546875" style="5" customWidth="1"/>
    <col min="13321" max="13321" width="10.85546875" style="5" customWidth="1"/>
    <col min="13322" max="13322" width="1" style="5" customWidth="1"/>
    <col min="13323" max="13323" width="11.28515625" style="5" customWidth="1"/>
    <col min="13324" max="13324" width="0.85546875" style="5" customWidth="1"/>
    <col min="13325" max="13325" width="11.140625" style="5" customWidth="1"/>
    <col min="13326" max="13326" width="1" style="5" customWidth="1"/>
    <col min="13327" max="13327" width="10.85546875" style="5" customWidth="1"/>
    <col min="13328" max="13328" width="0.85546875" style="5" customWidth="1"/>
    <col min="13329" max="13329" width="10.85546875" style="5" customWidth="1"/>
    <col min="13330" max="13330" width="1" style="5" customWidth="1"/>
    <col min="13331" max="13331" width="10.85546875" style="5" customWidth="1"/>
    <col min="13332" max="13333" width="8.85546875" style="5" customWidth="1"/>
    <col min="13334" max="13570" width="9.140625" style="5"/>
    <col min="13571" max="13571" width="10.140625" style="5" customWidth="1"/>
    <col min="13572" max="13573" width="10.85546875" style="5" customWidth="1"/>
    <col min="13574" max="13574" width="1.140625" style="5" customWidth="1"/>
    <col min="13575" max="13575" width="10.85546875" style="5" customWidth="1"/>
    <col min="13576" max="13576" width="0.85546875" style="5" customWidth="1"/>
    <col min="13577" max="13577" width="10.85546875" style="5" customWidth="1"/>
    <col min="13578" max="13578" width="1" style="5" customWidth="1"/>
    <col min="13579" max="13579" width="11.28515625" style="5" customWidth="1"/>
    <col min="13580" max="13580" width="0.85546875" style="5" customWidth="1"/>
    <col min="13581" max="13581" width="11.140625" style="5" customWidth="1"/>
    <col min="13582" max="13582" width="1" style="5" customWidth="1"/>
    <col min="13583" max="13583" width="10.85546875" style="5" customWidth="1"/>
    <col min="13584" max="13584" width="0.85546875" style="5" customWidth="1"/>
    <col min="13585" max="13585" width="10.85546875" style="5" customWidth="1"/>
    <col min="13586" max="13586" width="1" style="5" customWidth="1"/>
    <col min="13587" max="13587" width="10.85546875" style="5" customWidth="1"/>
    <col min="13588" max="13589" width="8.85546875" style="5" customWidth="1"/>
    <col min="13590" max="13826" width="9.140625" style="5"/>
    <col min="13827" max="13827" width="10.140625" style="5" customWidth="1"/>
    <col min="13828" max="13829" width="10.85546875" style="5" customWidth="1"/>
    <col min="13830" max="13830" width="1.140625" style="5" customWidth="1"/>
    <col min="13831" max="13831" width="10.85546875" style="5" customWidth="1"/>
    <col min="13832" max="13832" width="0.85546875" style="5" customWidth="1"/>
    <col min="13833" max="13833" width="10.85546875" style="5" customWidth="1"/>
    <col min="13834" max="13834" width="1" style="5" customWidth="1"/>
    <col min="13835" max="13835" width="11.28515625" style="5" customWidth="1"/>
    <col min="13836" max="13836" width="0.85546875" style="5" customWidth="1"/>
    <col min="13837" max="13837" width="11.140625" style="5" customWidth="1"/>
    <col min="13838" max="13838" width="1" style="5" customWidth="1"/>
    <col min="13839" max="13839" width="10.85546875" style="5" customWidth="1"/>
    <col min="13840" max="13840" width="0.85546875" style="5" customWidth="1"/>
    <col min="13841" max="13841" width="10.85546875" style="5" customWidth="1"/>
    <col min="13842" max="13842" width="1" style="5" customWidth="1"/>
    <col min="13843" max="13843" width="10.85546875" style="5" customWidth="1"/>
    <col min="13844" max="13845" width="8.85546875" style="5" customWidth="1"/>
    <col min="13846" max="14082" width="9.140625" style="5"/>
    <col min="14083" max="14083" width="10.140625" style="5" customWidth="1"/>
    <col min="14084" max="14085" width="10.85546875" style="5" customWidth="1"/>
    <col min="14086" max="14086" width="1.140625" style="5" customWidth="1"/>
    <col min="14087" max="14087" width="10.85546875" style="5" customWidth="1"/>
    <col min="14088" max="14088" width="0.85546875" style="5" customWidth="1"/>
    <col min="14089" max="14089" width="10.85546875" style="5" customWidth="1"/>
    <col min="14090" max="14090" width="1" style="5" customWidth="1"/>
    <col min="14091" max="14091" width="11.28515625" style="5" customWidth="1"/>
    <col min="14092" max="14092" width="0.85546875" style="5" customWidth="1"/>
    <col min="14093" max="14093" width="11.140625" style="5" customWidth="1"/>
    <col min="14094" max="14094" width="1" style="5" customWidth="1"/>
    <col min="14095" max="14095" width="10.85546875" style="5" customWidth="1"/>
    <col min="14096" max="14096" width="0.85546875" style="5" customWidth="1"/>
    <col min="14097" max="14097" width="10.85546875" style="5" customWidth="1"/>
    <col min="14098" max="14098" width="1" style="5" customWidth="1"/>
    <col min="14099" max="14099" width="10.85546875" style="5" customWidth="1"/>
    <col min="14100" max="14101" width="8.85546875" style="5" customWidth="1"/>
    <col min="14102" max="14338" width="9.140625" style="5"/>
    <col min="14339" max="14339" width="10.140625" style="5" customWidth="1"/>
    <col min="14340" max="14341" width="10.85546875" style="5" customWidth="1"/>
    <col min="14342" max="14342" width="1.140625" style="5" customWidth="1"/>
    <col min="14343" max="14343" width="10.85546875" style="5" customWidth="1"/>
    <col min="14344" max="14344" width="0.85546875" style="5" customWidth="1"/>
    <col min="14345" max="14345" width="10.85546875" style="5" customWidth="1"/>
    <col min="14346" max="14346" width="1" style="5" customWidth="1"/>
    <col min="14347" max="14347" width="11.28515625" style="5" customWidth="1"/>
    <col min="14348" max="14348" width="0.85546875" style="5" customWidth="1"/>
    <col min="14349" max="14349" width="11.140625" style="5" customWidth="1"/>
    <col min="14350" max="14350" width="1" style="5" customWidth="1"/>
    <col min="14351" max="14351" width="10.85546875" style="5" customWidth="1"/>
    <col min="14352" max="14352" width="0.85546875" style="5" customWidth="1"/>
    <col min="14353" max="14353" width="10.85546875" style="5" customWidth="1"/>
    <col min="14354" max="14354" width="1" style="5" customWidth="1"/>
    <col min="14355" max="14355" width="10.85546875" style="5" customWidth="1"/>
    <col min="14356" max="14357" width="8.85546875" style="5" customWidth="1"/>
    <col min="14358" max="14594" width="9.140625" style="5"/>
    <col min="14595" max="14595" width="10.140625" style="5" customWidth="1"/>
    <col min="14596" max="14597" width="10.85546875" style="5" customWidth="1"/>
    <col min="14598" max="14598" width="1.140625" style="5" customWidth="1"/>
    <col min="14599" max="14599" width="10.85546875" style="5" customWidth="1"/>
    <col min="14600" max="14600" width="0.85546875" style="5" customWidth="1"/>
    <col min="14601" max="14601" width="10.85546875" style="5" customWidth="1"/>
    <col min="14602" max="14602" width="1" style="5" customWidth="1"/>
    <col min="14603" max="14603" width="11.28515625" style="5" customWidth="1"/>
    <col min="14604" max="14604" width="0.85546875" style="5" customWidth="1"/>
    <col min="14605" max="14605" width="11.140625" style="5" customWidth="1"/>
    <col min="14606" max="14606" width="1" style="5" customWidth="1"/>
    <col min="14607" max="14607" width="10.85546875" style="5" customWidth="1"/>
    <col min="14608" max="14608" width="0.85546875" style="5" customWidth="1"/>
    <col min="14609" max="14609" width="10.85546875" style="5" customWidth="1"/>
    <col min="14610" max="14610" width="1" style="5" customWidth="1"/>
    <col min="14611" max="14611" width="10.85546875" style="5" customWidth="1"/>
    <col min="14612" max="14613" width="8.85546875" style="5" customWidth="1"/>
    <col min="14614" max="14850" width="9.140625" style="5"/>
    <col min="14851" max="14851" width="10.140625" style="5" customWidth="1"/>
    <col min="14852" max="14853" width="10.85546875" style="5" customWidth="1"/>
    <col min="14854" max="14854" width="1.140625" style="5" customWidth="1"/>
    <col min="14855" max="14855" width="10.85546875" style="5" customWidth="1"/>
    <col min="14856" max="14856" width="0.85546875" style="5" customWidth="1"/>
    <col min="14857" max="14857" width="10.85546875" style="5" customWidth="1"/>
    <col min="14858" max="14858" width="1" style="5" customWidth="1"/>
    <col min="14859" max="14859" width="11.28515625" style="5" customWidth="1"/>
    <col min="14860" max="14860" width="0.85546875" style="5" customWidth="1"/>
    <col min="14861" max="14861" width="11.140625" style="5" customWidth="1"/>
    <col min="14862" max="14862" width="1" style="5" customWidth="1"/>
    <col min="14863" max="14863" width="10.85546875" style="5" customWidth="1"/>
    <col min="14864" max="14864" width="0.85546875" style="5" customWidth="1"/>
    <col min="14865" max="14865" width="10.85546875" style="5" customWidth="1"/>
    <col min="14866" max="14866" width="1" style="5" customWidth="1"/>
    <col min="14867" max="14867" width="10.85546875" style="5" customWidth="1"/>
    <col min="14868" max="14869" width="8.85546875" style="5" customWidth="1"/>
    <col min="14870" max="15106" width="9.140625" style="5"/>
    <col min="15107" max="15107" width="10.140625" style="5" customWidth="1"/>
    <col min="15108" max="15109" width="10.85546875" style="5" customWidth="1"/>
    <col min="15110" max="15110" width="1.140625" style="5" customWidth="1"/>
    <col min="15111" max="15111" width="10.85546875" style="5" customWidth="1"/>
    <col min="15112" max="15112" width="0.85546875" style="5" customWidth="1"/>
    <col min="15113" max="15113" width="10.85546875" style="5" customWidth="1"/>
    <col min="15114" max="15114" width="1" style="5" customWidth="1"/>
    <col min="15115" max="15115" width="11.28515625" style="5" customWidth="1"/>
    <col min="15116" max="15116" width="0.85546875" style="5" customWidth="1"/>
    <col min="15117" max="15117" width="11.140625" style="5" customWidth="1"/>
    <col min="15118" max="15118" width="1" style="5" customWidth="1"/>
    <col min="15119" max="15119" width="10.85546875" style="5" customWidth="1"/>
    <col min="15120" max="15120" width="0.85546875" style="5" customWidth="1"/>
    <col min="15121" max="15121" width="10.85546875" style="5" customWidth="1"/>
    <col min="15122" max="15122" width="1" style="5" customWidth="1"/>
    <col min="15123" max="15123" width="10.85546875" style="5" customWidth="1"/>
    <col min="15124" max="15125" width="8.85546875" style="5" customWidth="1"/>
    <col min="15126" max="15362" width="9.140625" style="5"/>
    <col min="15363" max="15363" width="10.140625" style="5" customWidth="1"/>
    <col min="15364" max="15365" width="10.85546875" style="5" customWidth="1"/>
    <col min="15366" max="15366" width="1.140625" style="5" customWidth="1"/>
    <col min="15367" max="15367" width="10.85546875" style="5" customWidth="1"/>
    <col min="15368" max="15368" width="0.85546875" style="5" customWidth="1"/>
    <col min="15369" max="15369" width="10.85546875" style="5" customWidth="1"/>
    <col min="15370" max="15370" width="1" style="5" customWidth="1"/>
    <col min="15371" max="15371" width="11.28515625" style="5" customWidth="1"/>
    <col min="15372" max="15372" width="0.85546875" style="5" customWidth="1"/>
    <col min="15373" max="15373" width="11.140625" style="5" customWidth="1"/>
    <col min="15374" max="15374" width="1" style="5" customWidth="1"/>
    <col min="15375" max="15375" width="10.85546875" style="5" customWidth="1"/>
    <col min="15376" max="15376" width="0.85546875" style="5" customWidth="1"/>
    <col min="15377" max="15377" width="10.85546875" style="5" customWidth="1"/>
    <col min="15378" max="15378" width="1" style="5" customWidth="1"/>
    <col min="15379" max="15379" width="10.85546875" style="5" customWidth="1"/>
    <col min="15380" max="15381" width="8.85546875" style="5" customWidth="1"/>
    <col min="15382" max="15618" width="9.140625" style="5"/>
    <col min="15619" max="15619" width="10.140625" style="5" customWidth="1"/>
    <col min="15620" max="15621" width="10.85546875" style="5" customWidth="1"/>
    <col min="15622" max="15622" width="1.140625" style="5" customWidth="1"/>
    <col min="15623" max="15623" width="10.85546875" style="5" customWidth="1"/>
    <col min="15624" max="15624" width="0.85546875" style="5" customWidth="1"/>
    <col min="15625" max="15625" width="10.85546875" style="5" customWidth="1"/>
    <col min="15626" max="15626" width="1" style="5" customWidth="1"/>
    <col min="15627" max="15627" width="11.28515625" style="5" customWidth="1"/>
    <col min="15628" max="15628" width="0.85546875" style="5" customWidth="1"/>
    <col min="15629" max="15629" width="11.140625" style="5" customWidth="1"/>
    <col min="15630" max="15630" width="1" style="5" customWidth="1"/>
    <col min="15631" max="15631" width="10.85546875" style="5" customWidth="1"/>
    <col min="15632" max="15632" width="0.85546875" style="5" customWidth="1"/>
    <col min="15633" max="15633" width="10.85546875" style="5" customWidth="1"/>
    <col min="15634" max="15634" width="1" style="5" customWidth="1"/>
    <col min="15635" max="15635" width="10.85546875" style="5" customWidth="1"/>
    <col min="15636" max="15637" width="8.85546875" style="5" customWidth="1"/>
    <col min="15638" max="15874" width="9.140625" style="5"/>
    <col min="15875" max="15875" width="10.140625" style="5" customWidth="1"/>
    <col min="15876" max="15877" width="10.85546875" style="5" customWidth="1"/>
    <col min="15878" max="15878" width="1.140625" style="5" customWidth="1"/>
    <col min="15879" max="15879" width="10.85546875" style="5" customWidth="1"/>
    <col min="15880" max="15880" width="0.85546875" style="5" customWidth="1"/>
    <col min="15881" max="15881" width="10.85546875" style="5" customWidth="1"/>
    <col min="15882" max="15882" width="1" style="5" customWidth="1"/>
    <col min="15883" max="15883" width="11.28515625" style="5" customWidth="1"/>
    <col min="15884" max="15884" width="0.85546875" style="5" customWidth="1"/>
    <col min="15885" max="15885" width="11.140625" style="5" customWidth="1"/>
    <col min="15886" max="15886" width="1" style="5" customWidth="1"/>
    <col min="15887" max="15887" width="10.85546875" style="5" customWidth="1"/>
    <col min="15888" max="15888" width="0.85546875" style="5" customWidth="1"/>
    <col min="15889" max="15889" width="10.85546875" style="5" customWidth="1"/>
    <col min="15890" max="15890" width="1" style="5" customWidth="1"/>
    <col min="15891" max="15891" width="10.85546875" style="5" customWidth="1"/>
    <col min="15892" max="15893" width="8.85546875" style="5" customWidth="1"/>
    <col min="15894" max="16130" width="9.140625" style="5"/>
    <col min="16131" max="16131" width="10.140625" style="5" customWidth="1"/>
    <col min="16132" max="16133" width="10.85546875" style="5" customWidth="1"/>
    <col min="16134" max="16134" width="1.140625" style="5" customWidth="1"/>
    <col min="16135" max="16135" width="10.85546875" style="5" customWidth="1"/>
    <col min="16136" max="16136" width="0.85546875" style="5" customWidth="1"/>
    <col min="16137" max="16137" width="10.85546875" style="5" customWidth="1"/>
    <col min="16138" max="16138" width="1" style="5" customWidth="1"/>
    <col min="16139" max="16139" width="11.28515625" style="5" customWidth="1"/>
    <col min="16140" max="16140" width="0.85546875" style="5" customWidth="1"/>
    <col min="16141" max="16141" width="11.140625" style="5" customWidth="1"/>
    <col min="16142" max="16142" width="1" style="5" customWidth="1"/>
    <col min="16143" max="16143" width="10.85546875" style="5" customWidth="1"/>
    <col min="16144" max="16144" width="0.85546875" style="5" customWidth="1"/>
    <col min="16145" max="16145" width="10.85546875" style="5" customWidth="1"/>
    <col min="16146" max="16146" width="1" style="5" customWidth="1"/>
    <col min="16147" max="16147" width="10.85546875" style="5" customWidth="1"/>
    <col min="16148" max="16149" width="8.85546875" style="5" customWidth="1"/>
    <col min="16150" max="16384" width="9.140625" style="5"/>
  </cols>
  <sheetData>
    <row r="1" spans="1:21" x14ac:dyDescent="0.2">
      <c r="A1" s="405" t="s">
        <v>25</v>
      </c>
    </row>
    <row r="3" spans="1:21" ht="20.25" customHeight="1" x14ac:dyDescent="0.2">
      <c r="I3" s="517" t="s">
        <v>1</v>
      </c>
      <c r="J3" s="517"/>
      <c r="K3" s="517"/>
      <c r="L3" s="517"/>
      <c r="M3" s="517"/>
      <c r="N3" s="517"/>
      <c r="O3" s="517"/>
      <c r="P3" s="6"/>
    </row>
    <row r="4" spans="1:21" ht="6" customHeight="1" x14ac:dyDescent="0.2">
      <c r="I4" s="7"/>
      <c r="J4" s="7"/>
      <c r="K4" s="7"/>
      <c r="L4" s="7"/>
      <c r="M4" s="7"/>
      <c r="N4" s="7"/>
      <c r="O4" s="7"/>
      <c r="P4" s="7"/>
    </row>
    <row r="5" spans="1:21" x14ac:dyDescent="0.2">
      <c r="G5" s="91" t="s">
        <v>2</v>
      </c>
      <c r="H5" s="91"/>
      <c r="I5" s="92">
        <v>47373</v>
      </c>
      <c r="J5" s="8"/>
      <c r="K5" s="8"/>
      <c r="L5" s="8"/>
      <c r="M5" s="8"/>
      <c r="N5" s="8"/>
      <c r="O5" s="91" t="s">
        <v>3</v>
      </c>
      <c r="P5" s="91"/>
      <c r="Q5" s="92">
        <v>125425</v>
      </c>
    </row>
    <row r="6" spans="1:21" ht="4.5" customHeight="1" thickBot="1" x14ac:dyDescent="0.25"/>
    <row r="7" spans="1:21" ht="13.5" thickTop="1" x14ac:dyDescent="0.2">
      <c r="G7" s="9" t="s">
        <v>4</v>
      </c>
      <c r="I7" s="96" t="s">
        <v>5</v>
      </c>
      <c r="J7" s="10"/>
      <c r="O7" s="9" t="s">
        <v>4</v>
      </c>
      <c r="Q7" s="96" t="s">
        <v>5</v>
      </c>
    </row>
    <row r="8" spans="1:21" ht="13.5" thickBot="1" x14ac:dyDescent="0.25">
      <c r="D8" s="11"/>
      <c r="E8" s="11"/>
      <c r="F8" s="11"/>
      <c r="G8" s="12">
        <v>0.22468494712177822</v>
      </c>
      <c r="H8" s="13"/>
      <c r="I8" s="97">
        <v>0.77531505287822178</v>
      </c>
      <c r="J8" s="14"/>
      <c r="K8" s="15"/>
      <c r="L8" s="15"/>
      <c r="M8" s="15"/>
      <c r="N8" s="15"/>
      <c r="O8" s="12">
        <v>0.23598963524018338</v>
      </c>
      <c r="P8" s="13"/>
      <c r="Q8" s="97">
        <v>0.76401036475981665</v>
      </c>
      <c r="R8" s="11"/>
      <c r="S8" s="11"/>
      <c r="T8" s="11"/>
    </row>
    <row r="9" spans="1:21" ht="18.75" customHeight="1" thickTop="1" x14ac:dyDescent="0.2"/>
    <row r="10" spans="1:21" ht="20.25" customHeight="1" x14ac:dyDescent="0.2">
      <c r="I10" s="518" t="s">
        <v>6</v>
      </c>
      <c r="J10" s="518"/>
      <c r="K10" s="518"/>
      <c r="L10" s="518"/>
      <c r="M10" s="518"/>
      <c r="N10" s="518"/>
      <c r="O10" s="518"/>
      <c r="P10" s="11"/>
      <c r="Q10" s="16"/>
      <c r="R10" s="16"/>
    </row>
    <row r="11" spans="1:21" x14ac:dyDescent="0.2">
      <c r="Q11" s="16"/>
      <c r="R11" s="16"/>
    </row>
    <row r="12" spans="1:21" ht="15" customHeight="1" x14ac:dyDescent="0.2">
      <c r="E12" s="93" t="s">
        <v>7</v>
      </c>
      <c r="F12" s="93"/>
      <c r="G12" s="92">
        <v>1381083</v>
      </c>
      <c r="H12" s="17"/>
      <c r="I12" s="17"/>
      <c r="J12" s="17"/>
      <c r="K12" s="93" t="s">
        <v>8</v>
      </c>
      <c r="L12" s="93"/>
      <c r="M12" s="92">
        <v>1165807</v>
      </c>
      <c r="N12" s="17"/>
      <c r="O12" s="18"/>
      <c r="P12" s="18"/>
      <c r="Q12" s="94" t="s">
        <v>9</v>
      </c>
      <c r="R12" s="94"/>
      <c r="S12" s="92">
        <v>1163967</v>
      </c>
    </row>
    <row r="13" spans="1:21" ht="4.5" customHeight="1" thickBot="1" x14ac:dyDescent="0.25">
      <c r="O13" s="16"/>
      <c r="P13" s="16"/>
    </row>
    <row r="14" spans="1:21" ht="15" customHeight="1" thickTop="1" x14ac:dyDescent="0.2">
      <c r="E14" s="9" t="s">
        <v>4</v>
      </c>
      <c r="G14" s="96" t="s">
        <v>5</v>
      </c>
      <c r="K14" s="9" t="s">
        <v>4</v>
      </c>
      <c r="M14" s="96" t="s">
        <v>5</v>
      </c>
      <c r="N14" s="10"/>
      <c r="Q14" s="9" t="s">
        <v>4</v>
      </c>
      <c r="S14" s="96" t="s">
        <v>5</v>
      </c>
    </row>
    <row r="15" spans="1:21" ht="13.5" thickBot="1" x14ac:dyDescent="0.25">
      <c r="D15" s="11"/>
      <c r="E15" s="12">
        <v>0.26687751568877466</v>
      </c>
      <c r="F15" s="13"/>
      <c r="G15" s="97">
        <v>0.73312248431122529</v>
      </c>
      <c r="H15" s="15"/>
      <c r="I15" s="15"/>
      <c r="J15" s="15"/>
      <c r="K15" s="19">
        <v>0.26960037124498309</v>
      </c>
      <c r="L15" s="20"/>
      <c r="M15" s="97">
        <v>0.72893026032610886</v>
      </c>
      <c r="N15" s="21"/>
      <c r="O15" s="15"/>
      <c r="P15" s="15"/>
      <c r="Q15" s="19">
        <v>0.26991744611316298</v>
      </c>
      <c r="R15" s="20"/>
      <c r="S15" s="97">
        <v>0.73008255388683696</v>
      </c>
      <c r="T15" s="11"/>
      <c r="U15" s="11"/>
    </row>
    <row r="16" spans="1:21" ht="13.5" thickTop="1" x14ac:dyDescent="0.2"/>
    <row r="17" spans="3:22" ht="31.5" customHeight="1" x14ac:dyDescent="0.2">
      <c r="C17" s="11"/>
      <c r="D17" s="11"/>
      <c r="G17" s="95" t="s">
        <v>10</v>
      </c>
      <c r="H17" s="22"/>
      <c r="I17" s="95" t="s">
        <v>11</v>
      </c>
      <c r="J17" s="22"/>
      <c r="K17" s="95" t="s">
        <v>12</v>
      </c>
      <c r="L17" s="22"/>
      <c r="M17" s="95" t="s">
        <v>13</v>
      </c>
      <c r="N17" s="22"/>
      <c r="O17" s="95" t="s">
        <v>14</v>
      </c>
      <c r="P17" s="22"/>
      <c r="Q17" s="95" t="s">
        <v>15</v>
      </c>
      <c r="R17" s="23"/>
      <c r="S17" s="11"/>
      <c r="T17" s="11"/>
      <c r="U17" s="11"/>
      <c r="V17" s="11"/>
    </row>
    <row r="18" spans="3:22" ht="3" customHeight="1" thickBot="1" x14ac:dyDescent="0.25">
      <c r="C18" s="11"/>
      <c r="D18" s="11"/>
      <c r="G18" s="23"/>
      <c r="H18" s="23"/>
      <c r="I18" s="23"/>
      <c r="J18" s="23"/>
      <c r="K18" s="23"/>
      <c r="L18" s="23"/>
      <c r="M18" s="23"/>
      <c r="N18" s="23"/>
      <c r="O18" s="23"/>
      <c r="P18" s="23"/>
      <c r="Q18" s="23"/>
      <c r="R18" s="23"/>
      <c r="S18" s="11"/>
      <c r="T18" s="11"/>
      <c r="U18" s="11"/>
      <c r="V18" s="11"/>
    </row>
    <row r="19" spans="3:22" ht="35.25" customHeight="1" thickTop="1" thickBot="1" x14ac:dyDescent="0.25">
      <c r="D19" s="11"/>
      <c r="E19" s="24" t="s">
        <v>4</v>
      </c>
      <c r="F19" s="25"/>
      <c r="G19" s="26">
        <v>314175</v>
      </c>
      <c r="H19" s="25"/>
      <c r="I19" s="27">
        <v>0.82110288851754598</v>
      </c>
      <c r="J19" s="27"/>
      <c r="K19" s="27">
        <v>5.9931566801941595E-2</v>
      </c>
      <c r="L19" s="27"/>
      <c r="M19" s="27">
        <v>2.8439563937296092E-2</v>
      </c>
      <c r="N19" s="27"/>
      <c r="O19" s="27">
        <v>2.3308665552637862E-2</v>
      </c>
      <c r="P19" s="27"/>
      <c r="Q19" s="27">
        <v>6.7217315190578497E-2</v>
      </c>
      <c r="R19" s="28"/>
      <c r="S19" s="11"/>
    </row>
    <row r="20" spans="3:22" ht="4.5" customHeight="1" thickTop="1" thickBot="1" x14ac:dyDescent="0.25">
      <c r="D20" s="11"/>
      <c r="E20" s="11"/>
      <c r="F20" s="11"/>
      <c r="G20" s="14"/>
      <c r="H20" s="6"/>
      <c r="I20" s="21"/>
      <c r="J20" s="21"/>
      <c r="K20" s="21"/>
      <c r="L20" s="21"/>
      <c r="M20" s="21"/>
      <c r="N20" s="21"/>
      <c r="O20" s="21"/>
      <c r="P20" s="21"/>
      <c r="Q20" s="21"/>
      <c r="R20" s="29"/>
      <c r="S20" s="11"/>
    </row>
    <row r="21" spans="3:22" ht="34.5" customHeight="1" thickTop="1" thickBot="1" x14ac:dyDescent="0.25">
      <c r="D21" s="11"/>
      <c r="E21" s="98" t="s">
        <v>5</v>
      </c>
      <c r="F21" s="99"/>
      <c r="G21" s="100">
        <v>849792</v>
      </c>
      <c r="H21" s="99"/>
      <c r="I21" s="101">
        <v>0.65333046204247625</v>
      </c>
      <c r="J21" s="101"/>
      <c r="K21" s="101">
        <v>0.11069767660792287</v>
      </c>
      <c r="L21" s="101"/>
      <c r="M21" s="101">
        <v>5.6134913014008136E-2</v>
      </c>
      <c r="N21" s="101"/>
      <c r="O21" s="101">
        <v>9.7064928829643016E-2</v>
      </c>
      <c r="P21" s="101"/>
      <c r="Q21" s="102">
        <v>8.2772019505949687E-2</v>
      </c>
      <c r="R21" s="29"/>
      <c r="S21" s="11"/>
    </row>
    <row r="22" spans="3:22" ht="9" customHeight="1" thickTop="1" thickBot="1" x14ac:dyDescent="0.25"/>
    <row r="23" spans="3:22" ht="39.75" customHeight="1" thickTop="1" thickBot="1" x14ac:dyDescent="0.25">
      <c r="E23" s="519" t="s">
        <v>16</v>
      </c>
      <c r="F23" s="519"/>
      <c r="G23" s="519"/>
      <c r="H23" s="30"/>
      <c r="K23" s="31" t="s">
        <v>4</v>
      </c>
      <c r="L23" s="25"/>
      <c r="M23" s="71">
        <v>2.3308665552637862E-2</v>
      </c>
      <c r="N23" s="32"/>
      <c r="O23" s="11"/>
      <c r="P23" s="11"/>
      <c r="Q23" s="103" t="s">
        <v>5</v>
      </c>
      <c r="R23" s="99"/>
      <c r="S23" s="104">
        <v>9.7064928829643016E-2</v>
      </c>
    </row>
    <row r="24" spans="3:22" ht="14.25" thickTop="1" thickBot="1" x14ac:dyDescent="0.25">
      <c r="E24" s="30"/>
      <c r="F24" s="30"/>
      <c r="G24" s="33"/>
      <c r="H24" s="33"/>
      <c r="K24" s="11"/>
      <c r="L24" s="11"/>
      <c r="M24" s="11"/>
      <c r="N24" s="11"/>
      <c r="O24" s="11"/>
      <c r="P24" s="11"/>
      <c r="Q24" s="11"/>
      <c r="R24" s="11"/>
      <c r="S24" s="11"/>
    </row>
    <row r="25" spans="3:22" ht="40.5" customHeight="1" thickTop="1" thickBot="1" x14ac:dyDescent="0.25">
      <c r="E25" s="519" t="s">
        <v>17</v>
      </c>
      <c r="F25" s="519"/>
      <c r="G25" s="519"/>
      <c r="H25" s="30"/>
      <c r="K25" s="31" t="s">
        <v>4</v>
      </c>
      <c r="L25" s="25"/>
      <c r="M25" s="34">
        <v>9.5173000000000005</v>
      </c>
      <c r="N25" s="6"/>
      <c r="O25" s="11"/>
      <c r="P25" s="11"/>
      <c r="Q25" s="103" t="s">
        <v>5</v>
      </c>
      <c r="R25" s="99"/>
      <c r="S25" s="105">
        <v>16.902899999999999</v>
      </c>
    </row>
    <row r="26" spans="3:22" ht="20.25" customHeight="1" thickTop="1" x14ac:dyDescent="0.2"/>
    <row r="27" spans="3:22" ht="20.25" customHeight="1" x14ac:dyDescent="0.2">
      <c r="G27" s="8"/>
      <c r="H27" s="8"/>
      <c r="I27" s="518" t="s">
        <v>18</v>
      </c>
      <c r="J27" s="518"/>
      <c r="K27" s="518"/>
      <c r="L27" s="518"/>
      <c r="M27" s="518"/>
      <c r="N27" s="518"/>
      <c r="O27" s="518"/>
      <c r="P27" s="7"/>
      <c r="Q27" s="8"/>
    </row>
    <row r="28" spans="3:22" ht="5.25" customHeight="1" x14ac:dyDescent="0.2">
      <c r="G28" s="8"/>
      <c r="H28" s="8"/>
      <c r="I28" s="8"/>
      <c r="J28" s="8"/>
      <c r="K28" s="8"/>
      <c r="L28" s="8"/>
      <c r="M28" s="8"/>
      <c r="N28" s="8"/>
      <c r="O28" s="8"/>
      <c r="P28" s="8"/>
      <c r="Q28" s="8"/>
    </row>
    <row r="29" spans="3:22" ht="42" customHeight="1" x14ac:dyDescent="0.2">
      <c r="G29" s="515" t="s">
        <v>19</v>
      </c>
      <c r="H29" s="515"/>
      <c r="I29" s="515"/>
      <c r="J29" s="22"/>
      <c r="K29" s="22"/>
      <c r="L29" s="22"/>
      <c r="M29" s="22"/>
      <c r="N29" s="22"/>
      <c r="O29" s="516" t="s">
        <v>20</v>
      </c>
      <c r="P29" s="516"/>
      <c r="Q29" s="516"/>
      <c r="R29" s="23"/>
    </row>
    <row r="30" spans="3:22" ht="4.5" customHeight="1" thickBot="1" x14ac:dyDescent="0.25">
      <c r="G30" s="23"/>
      <c r="H30" s="23"/>
      <c r="I30" s="23"/>
      <c r="J30" s="23"/>
      <c r="K30" s="23"/>
      <c r="L30" s="23"/>
      <c r="M30" s="23"/>
      <c r="N30" s="23"/>
      <c r="O30" s="23"/>
      <c r="P30" s="23"/>
      <c r="Q30" s="23"/>
      <c r="R30" s="23"/>
    </row>
    <row r="31" spans="3:22" ht="13.5" thickTop="1" x14ac:dyDescent="0.2">
      <c r="G31" s="9" t="s">
        <v>4</v>
      </c>
      <c r="I31" s="96" t="s">
        <v>5</v>
      </c>
      <c r="J31" s="10"/>
      <c r="O31" s="9" t="s">
        <v>4</v>
      </c>
      <c r="Q31" s="96" t="s">
        <v>5</v>
      </c>
    </row>
    <row r="32" spans="3:22" ht="13.5" thickBot="1" x14ac:dyDescent="0.25">
      <c r="E32" s="15"/>
      <c r="F32" s="15"/>
      <c r="G32" s="12">
        <v>0.25</v>
      </c>
      <c r="H32" s="13"/>
      <c r="I32" s="97">
        <v>0.75</v>
      </c>
      <c r="J32" s="14"/>
      <c r="K32" s="15"/>
      <c r="L32" s="15"/>
      <c r="M32" s="15"/>
      <c r="N32" s="15"/>
      <c r="O32" s="12">
        <v>0.11</v>
      </c>
      <c r="P32" s="13"/>
      <c r="Q32" s="97">
        <v>0.89</v>
      </c>
      <c r="R32" s="15"/>
      <c r="S32" s="15"/>
      <c r="T32" s="15"/>
    </row>
    <row r="33" ht="13.5" thickTop="1" x14ac:dyDescent="0.2"/>
  </sheetData>
  <mergeCells count="7">
    <mergeCell ref="G29:I29"/>
    <mergeCell ref="O29:Q29"/>
    <mergeCell ref="I3:O3"/>
    <mergeCell ref="I10:O10"/>
    <mergeCell ref="E23:G23"/>
    <mergeCell ref="E25:G25"/>
    <mergeCell ref="I27:O27"/>
  </mergeCells>
  <hyperlinks>
    <hyperlink ref="A1" location="Contents!A1" display="back to contents"/>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Z33"/>
  <sheetViews>
    <sheetView zoomScaleNormal="100" workbookViewId="0">
      <selection sqref="A1:J1"/>
    </sheetView>
  </sheetViews>
  <sheetFormatPr defaultRowHeight="15" x14ac:dyDescent="0.25"/>
  <cols>
    <col min="1" max="1" width="50.7109375" style="41" customWidth="1"/>
    <col min="2" max="2" width="15.7109375" style="41" customWidth="1"/>
    <col min="3" max="3" width="5.7109375" style="41" customWidth="1"/>
    <col min="4" max="4" width="15.7109375" style="41" customWidth="1"/>
    <col min="5" max="5" width="5.7109375" style="41" customWidth="1"/>
    <col min="6" max="6" width="15.7109375" style="72" customWidth="1"/>
    <col min="7" max="7" width="5.7109375" style="72" customWidth="1"/>
    <col min="8" max="8" width="15.7109375" style="72" customWidth="1"/>
    <col min="9" max="9" width="5.7109375" style="72" customWidth="1"/>
    <col min="10" max="10" width="15.7109375" style="72" customWidth="1"/>
    <col min="11" max="11" width="5.7109375" style="72" customWidth="1"/>
    <col min="12" max="12" width="15.7109375" style="72" customWidth="1"/>
    <col min="13" max="13" width="5.7109375" style="41" customWidth="1"/>
    <col min="14" max="52" width="9.140625" style="41"/>
  </cols>
  <sheetData>
    <row r="1" spans="1:14" ht="17.25" x14ac:dyDescent="0.25">
      <c r="A1" s="595" t="s">
        <v>369</v>
      </c>
      <c r="B1" s="595"/>
      <c r="C1" s="595"/>
      <c r="D1" s="595"/>
      <c r="E1" s="595"/>
      <c r="F1" s="595"/>
      <c r="G1" s="595"/>
      <c r="H1" s="595"/>
      <c r="I1" s="595"/>
      <c r="J1" s="595"/>
    </row>
    <row r="2" spans="1:14" s="239" customFormat="1" ht="15" customHeight="1" x14ac:dyDescent="0.2">
      <c r="A2" s="405" t="s">
        <v>25</v>
      </c>
    </row>
    <row r="3" spans="1:14" s="41" customFormat="1" ht="15.75" thickBot="1" x14ac:dyDescent="0.3">
      <c r="A3" s="624"/>
      <c r="B3" s="624"/>
      <c r="C3" s="624"/>
      <c r="D3" s="624"/>
      <c r="E3" s="624"/>
      <c r="F3" s="624"/>
      <c r="G3" s="624"/>
      <c r="H3" s="624"/>
      <c r="I3" s="624"/>
      <c r="J3" s="624"/>
      <c r="K3" s="624"/>
      <c r="L3" s="624"/>
    </row>
    <row r="4" spans="1:14" s="41" customFormat="1" ht="24.95" customHeight="1" x14ac:dyDescent="0.25">
      <c r="B4" s="355" t="s">
        <v>87</v>
      </c>
      <c r="C4" s="357"/>
      <c r="D4" s="625" t="s">
        <v>257</v>
      </c>
      <c r="E4" s="355"/>
      <c r="F4" s="627" t="s">
        <v>80</v>
      </c>
      <c r="G4" s="359"/>
      <c r="H4" s="625" t="s">
        <v>13</v>
      </c>
      <c r="I4" s="359"/>
      <c r="J4" s="625" t="s">
        <v>12</v>
      </c>
      <c r="K4" s="359"/>
      <c r="L4" s="625" t="s">
        <v>11</v>
      </c>
      <c r="M4" s="629"/>
      <c r="N4" s="72"/>
    </row>
    <row r="5" spans="1:14" s="41" customFormat="1" x14ac:dyDescent="0.25">
      <c r="A5" s="2" t="s">
        <v>86</v>
      </c>
      <c r="B5" s="356"/>
      <c r="C5" s="358"/>
      <c r="D5" s="626"/>
      <c r="E5" s="356"/>
      <c r="F5" s="628"/>
      <c r="G5" s="356"/>
      <c r="H5" s="626"/>
      <c r="I5" s="356"/>
      <c r="J5" s="626"/>
      <c r="K5" s="356"/>
      <c r="L5" s="626"/>
      <c r="M5" s="630"/>
      <c r="N5" s="72"/>
    </row>
    <row r="6" spans="1:14" s="41" customFormat="1" x14ac:dyDescent="0.25">
      <c r="A6" s="73" t="s">
        <v>260</v>
      </c>
      <c r="B6" s="78">
        <v>0.79098111359698564</v>
      </c>
      <c r="C6" s="79" t="s">
        <v>55</v>
      </c>
      <c r="D6" s="352">
        <v>1.0004683316151084</v>
      </c>
      <c r="E6" s="352"/>
      <c r="F6" s="360">
        <v>0.65851051350252154</v>
      </c>
      <c r="G6" s="82" t="s">
        <v>55</v>
      </c>
      <c r="H6" s="75">
        <v>3.3742849312850569</v>
      </c>
      <c r="I6" s="82" t="s">
        <v>55</v>
      </c>
      <c r="J6" s="75">
        <v>1.1696706788049123</v>
      </c>
      <c r="K6" s="82" t="s">
        <v>55</v>
      </c>
      <c r="L6" s="83" t="s">
        <v>81</v>
      </c>
      <c r="M6" s="361"/>
    </row>
    <row r="7" spans="1:14" s="41" customFormat="1" x14ac:dyDescent="0.25">
      <c r="A7" s="57"/>
      <c r="B7" s="632" t="s">
        <v>261</v>
      </c>
      <c r="C7" s="632"/>
      <c r="D7" s="632"/>
      <c r="E7" s="80"/>
      <c r="F7" s="633" t="s">
        <v>262</v>
      </c>
      <c r="G7" s="634"/>
      <c r="H7" s="634"/>
      <c r="I7" s="634"/>
      <c r="J7" s="634"/>
      <c r="K7" s="634"/>
      <c r="L7" s="634"/>
      <c r="M7" s="634"/>
    </row>
    <row r="8" spans="1:14" s="41" customFormat="1" x14ac:dyDescent="0.25">
      <c r="A8" s="3" t="s">
        <v>263</v>
      </c>
      <c r="B8" s="78">
        <v>0.64249696398606049</v>
      </c>
      <c r="C8" s="81" t="s">
        <v>55</v>
      </c>
      <c r="D8" s="352">
        <v>0.69544743476453541</v>
      </c>
      <c r="E8" s="79" t="s">
        <v>55</v>
      </c>
      <c r="F8" s="360">
        <v>0.55930865443178279</v>
      </c>
      <c r="G8" s="82" t="s">
        <v>55</v>
      </c>
      <c r="H8" s="75">
        <v>1.1330295063507196</v>
      </c>
      <c r="I8" s="82" t="s">
        <v>55</v>
      </c>
      <c r="J8" s="75">
        <v>1.1635068012415857</v>
      </c>
      <c r="K8" s="82" t="s">
        <v>55</v>
      </c>
      <c r="L8" s="75">
        <v>0.85117562438272065</v>
      </c>
      <c r="M8" s="82" t="s">
        <v>55</v>
      </c>
    </row>
    <row r="9" spans="1:14" s="41" customFormat="1" x14ac:dyDescent="0.25">
      <c r="A9" s="57"/>
      <c r="B9" s="632" t="s">
        <v>264</v>
      </c>
      <c r="C9" s="632"/>
      <c r="D9" s="632"/>
      <c r="E9" s="80"/>
      <c r="F9" s="633" t="s">
        <v>267</v>
      </c>
      <c r="G9" s="634"/>
      <c r="H9" s="634"/>
      <c r="I9" s="634"/>
      <c r="J9" s="634"/>
      <c r="K9" s="634"/>
      <c r="L9" s="634"/>
      <c r="M9" s="634"/>
    </row>
    <row r="10" spans="1:14" s="41" customFormat="1" x14ac:dyDescent="0.25">
      <c r="A10" s="3" t="s">
        <v>258</v>
      </c>
      <c r="B10" s="78">
        <v>0.16135721428435487</v>
      </c>
      <c r="C10" s="81" t="s">
        <v>55</v>
      </c>
      <c r="D10" s="83" t="s">
        <v>81</v>
      </c>
      <c r="E10" s="79"/>
      <c r="F10" s="360">
        <v>9.6385743450893513E-2</v>
      </c>
      <c r="G10" s="82" t="s">
        <v>55</v>
      </c>
      <c r="H10" s="75">
        <v>0.19124494085169175</v>
      </c>
      <c r="I10" s="82" t="s">
        <v>55</v>
      </c>
      <c r="J10" s="75">
        <v>0.26945556837520718</v>
      </c>
      <c r="K10" s="82" t="s">
        <v>55</v>
      </c>
      <c r="L10" s="75">
        <v>1.3180276208852486</v>
      </c>
      <c r="M10" s="82" t="s">
        <v>55</v>
      </c>
    </row>
    <row r="11" spans="1:14" s="41" customFormat="1" x14ac:dyDescent="0.25">
      <c r="A11" s="57"/>
      <c r="B11" s="632" t="s">
        <v>265</v>
      </c>
      <c r="C11" s="632"/>
      <c r="D11" s="632"/>
      <c r="E11" s="80"/>
      <c r="F11" s="633" t="s">
        <v>268</v>
      </c>
      <c r="G11" s="634"/>
      <c r="H11" s="634"/>
      <c r="I11" s="634"/>
      <c r="J11" s="634"/>
      <c r="K11" s="634"/>
      <c r="L11" s="634"/>
      <c r="M11" s="634"/>
    </row>
    <row r="12" spans="1:14" s="41" customFormat="1" x14ac:dyDescent="0.25">
      <c r="A12" s="3" t="s">
        <v>259</v>
      </c>
      <c r="B12" s="78">
        <v>0.424307711265624</v>
      </c>
      <c r="C12" s="81" t="s">
        <v>55</v>
      </c>
      <c r="D12" s="83" t="s">
        <v>81</v>
      </c>
      <c r="E12" s="79"/>
      <c r="F12" s="360">
        <v>0.13166315504292742</v>
      </c>
      <c r="G12" s="82" t="s">
        <v>55</v>
      </c>
      <c r="H12" s="75">
        <v>0.59367396156539154</v>
      </c>
      <c r="I12" s="82" t="s">
        <v>55</v>
      </c>
      <c r="J12" s="75">
        <v>0.75931574708010063</v>
      </c>
      <c r="K12" s="82" t="s">
        <v>55</v>
      </c>
      <c r="L12" s="75">
        <v>1.0166472671927014</v>
      </c>
      <c r="M12" s="82" t="s">
        <v>55</v>
      </c>
    </row>
    <row r="13" spans="1:14" s="41" customFormat="1" ht="15.75" thickBot="1" x14ac:dyDescent="0.3">
      <c r="A13" s="431"/>
      <c r="B13" s="635" t="s">
        <v>266</v>
      </c>
      <c r="C13" s="635"/>
      <c r="D13" s="635"/>
      <c r="E13" s="432"/>
      <c r="F13" s="636" t="s">
        <v>269</v>
      </c>
      <c r="G13" s="637"/>
      <c r="H13" s="637"/>
      <c r="I13" s="637"/>
      <c r="J13" s="637"/>
      <c r="K13" s="637"/>
      <c r="L13" s="637"/>
      <c r="M13" s="637"/>
    </row>
    <row r="14" spans="1:14" s="41" customFormat="1" x14ac:dyDescent="0.25">
      <c r="A14" s="631" t="s">
        <v>286</v>
      </c>
      <c r="B14" s="631"/>
      <c r="C14" s="631"/>
      <c r="D14" s="631"/>
      <c r="E14" s="631"/>
      <c r="F14" s="631"/>
      <c r="G14" s="631"/>
      <c r="H14" s="631"/>
      <c r="I14" s="631"/>
      <c r="J14" s="631"/>
      <c r="K14" s="631"/>
      <c r="L14" s="631"/>
      <c r="M14" s="210"/>
    </row>
    <row r="15" spans="1:14" s="41" customFormat="1" x14ac:dyDescent="0.25">
      <c r="A15" s="447"/>
      <c r="B15" s="447"/>
      <c r="C15" s="447"/>
      <c r="D15" s="447"/>
      <c r="E15" s="447"/>
      <c r="F15" s="447"/>
      <c r="G15" s="447"/>
      <c r="H15" s="447"/>
      <c r="I15" s="447"/>
      <c r="J15" s="447"/>
      <c r="K15" s="447"/>
      <c r="L15" s="447"/>
      <c r="M15" s="210"/>
    </row>
    <row r="16" spans="1:14" s="41" customFormat="1" x14ac:dyDescent="0.25">
      <c r="A16" s="445" t="s">
        <v>54</v>
      </c>
      <c r="B16" s="108"/>
      <c r="C16" s="108"/>
      <c r="D16" s="108"/>
      <c r="E16" s="108"/>
      <c r="F16" s="446"/>
      <c r="G16" s="446"/>
      <c r="H16" s="446"/>
      <c r="I16" s="446"/>
      <c r="J16" s="446"/>
      <c r="K16" s="446"/>
      <c r="L16" s="446"/>
      <c r="M16" s="108"/>
    </row>
    <row r="17" spans="1:13" s="41" customFormat="1" x14ac:dyDescent="0.25">
      <c r="A17" s="107" t="s">
        <v>311</v>
      </c>
      <c r="B17" s="108"/>
      <c r="C17" s="108"/>
      <c r="D17" s="108"/>
      <c r="E17" s="108"/>
      <c r="F17" s="446"/>
      <c r="G17" s="446"/>
      <c r="H17" s="446"/>
      <c r="I17" s="446"/>
      <c r="J17" s="446"/>
      <c r="K17" s="446"/>
      <c r="L17" s="446"/>
      <c r="M17" s="108"/>
    </row>
    <row r="18" spans="1:13" s="41" customFormat="1" x14ac:dyDescent="0.25">
      <c r="A18" s="108"/>
      <c r="B18" s="108"/>
      <c r="C18" s="108"/>
      <c r="D18" s="108"/>
      <c r="E18" s="108"/>
      <c r="F18" s="446"/>
      <c r="G18" s="446"/>
      <c r="H18" s="446"/>
      <c r="I18" s="446"/>
      <c r="J18" s="446"/>
      <c r="K18" s="446"/>
      <c r="L18" s="446"/>
      <c r="M18" s="108"/>
    </row>
    <row r="19" spans="1:13" x14ac:dyDescent="0.25">
      <c r="A19" s="520" t="s">
        <v>47</v>
      </c>
      <c r="B19" s="520"/>
      <c r="C19" s="520"/>
      <c r="D19" s="520"/>
      <c r="E19" s="520"/>
      <c r="F19" s="520"/>
      <c r="G19" s="520"/>
      <c r="H19" s="520"/>
      <c r="I19" s="520"/>
      <c r="J19" s="520"/>
      <c r="K19" s="520"/>
      <c r="L19" s="520"/>
      <c r="M19" s="520"/>
    </row>
    <row r="20" spans="1:13" x14ac:dyDescent="0.25">
      <c r="A20" s="520"/>
      <c r="B20" s="520"/>
      <c r="C20" s="520"/>
      <c r="D20" s="520"/>
      <c r="E20" s="520"/>
      <c r="F20" s="520"/>
      <c r="G20" s="520"/>
      <c r="H20" s="520"/>
      <c r="I20" s="520"/>
      <c r="J20" s="520"/>
      <c r="K20" s="520"/>
      <c r="L20" s="520"/>
      <c r="M20" s="520"/>
    </row>
    <row r="21" spans="1:13" x14ac:dyDescent="0.25">
      <c r="A21" s="120" t="s">
        <v>48</v>
      </c>
      <c r="B21" s="107"/>
      <c r="C21" s="107"/>
      <c r="D21" s="107"/>
      <c r="E21" s="107"/>
      <c r="F21" s="107"/>
      <c r="G21" s="107"/>
      <c r="H21" s="107"/>
      <c r="I21" s="107"/>
      <c r="J21" s="107"/>
      <c r="K21" s="107"/>
      <c r="L21" s="107"/>
      <c r="M21" s="107"/>
    </row>
    <row r="22" spans="1:13" x14ac:dyDescent="0.25">
      <c r="A22" s="120"/>
      <c r="B22" s="107"/>
      <c r="C22" s="107"/>
      <c r="D22" s="107"/>
      <c r="E22" s="107"/>
      <c r="F22" s="107"/>
      <c r="G22" s="107"/>
      <c r="H22" s="107"/>
      <c r="I22" s="107"/>
      <c r="J22" s="107"/>
      <c r="K22" s="107"/>
      <c r="L22" s="107"/>
      <c r="M22" s="107"/>
    </row>
    <row r="23" spans="1:13" x14ac:dyDescent="0.25">
      <c r="A23" s="520" t="s">
        <v>340</v>
      </c>
      <c r="B23" s="520"/>
      <c r="C23" s="520"/>
      <c r="D23" s="520"/>
      <c r="E23" s="520"/>
      <c r="F23" s="520"/>
      <c r="G23" s="520"/>
      <c r="H23" s="520"/>
      <c r="I23" s="520"/>
      <c r="J23" s="520"/>
      <c r="K23" s="520"/>
      <c r="L23" s="520"/>
      <c r="M23" s="520"/>
    </row>
    <row r="24" spans="1:13" x14ac:dyDescent="0.25">
      <c r="A24" s="436"/>
      <c r="B24" s="436"/>
      <c r="C24" s="436"/>
      <c r="D24" s="436"/>
      <c r="E24" s="436"/>
      <c r="F24" s="436"/>
      <c r="G24" s="436"/>
      <c r="H24" s="436"/>
      <c r="I24" s="436"/>
      <c r="J24" s="436"/>
      <c r="K24" s="436"/>
      <c r="L24" s="436"/>
      <c r="M24" s="436"/>
    </row>
    <row r="25" spans="1:13" x14ac:dyDescent="0.25">
      <c r="A25" s="520" t="s">
        <v>292</v>
      </c>
      <c r="B25" s="520"/>
      <c r="C25" s="520"/>
      <c r="D25" s="520"/>
      <c r="E25" s="520"/>
      <c r="F25" s="520"/>
      <c r="G25" s="520"/>
      <c r="H25" s="520"/>
      <c r="I25" s="520"/>
      <c r="J25" s="520"/>
      <c r="K25" s="520"/>
      <c r="L25" s="520"/>
      <c r="M25" s="520"/>
    </row>
    <row r="26" spans="1:13" x14ac:dyDescent="0.25">
      <c r="A26" s="520"/>
      <c r="B26" s="520"/>
      <c r="C26" s="520"/>
      <c r="D26" s="520"/>
      <c r="E26" s="520"/>
      <c r="F26" s="520"/>
      <c r="G26" s="520"/>
      <c r="H26" s="520"/>
      <c r="I26" s="520"/>
      <c r="J26" s="520"/>
      <c r="K26" s="520"/>
      <c r="L26" s="520"/>
      <c r="M26" s="520"/>
    </row>
    <row r="27" spans="1:13" ht="15" customHeight="1" x14ac:dyDescent="0.25">
      <c r="A27" s="520" t="s">
        <v>303</v>
      </c>
      <c r="B27" s="520"/>
      <c r="C27" s="520"/>
      <c r="D27" s="520"/>
      <c r="E27" s="520"/>
      <c r="F27" s="520"/>
      <c r="G27" s="520"/>
      <c r="H27" s="520"/>
      <c r="I27" s="520"/>
      <c r="J27" s="520"/>
      <c r="K27" s="520"/>
      <c r="L27" s="520"/>
      <c r="M27" s="520"/>
    </row>
    <row r="28" spans="1:13" x14ac:dyDescent="0.25">
      <c r="A28" s="520"/>
      <c r="B28" s="520"/>
      <c r="C28" s="520"/>
      <c r="D28" s="520"/>
      <c r="E28" s="520"/>
      <c r="F28" s="520"/>
      <c r="G28" s="520"/>
      <c r="H28" s="520"/>
      <c r="I28" s="520"/>
      <c r="J28" s="520"/>
      <c r="K28" s="520"/>
      <c r="L28" s="520"/>
      <c r="M28" s="520"/>
    </row>
    <row r="29" spans="1:13" x14ac:dyDescent="0.25">
      <c r="A29" s="354"/>
      <c r="B29" s="354"/>
      <c r="C29" s="354"/>
      <c r="D29" s="354"/>
      <c r="E29" s="354"/>
      <c r="F29" s="354"/>
    </row>
    <row r="32" spans="1:13" s="41" customFormat="1" ht="15" customHeight="1" x14ac:dyDescent="0.25">
      <c r="F32" s="72"/>
      <c r="G32" s="72"/>
      <c r="H32" s="72"/>
      <c r="I32" s="72"/>
      <c r="J32" s="72"/>
      <c r="K32" s="72"/>
      <c r="L32" s="72"/>
    </row>
    <row r="33" spans="6:12" s="41" customFormat="1" ht="15.75" customHeight="1" x14ac:dyDescent="0.25">
      <c r="F33" s="72"/>
      <c r="G33" s="72"/>
      <c r="H33" s="72"/>
      <c r="I33" s="72"/>
      <c r="J33" s="72"/>
      <c r="K33" s="72"/>
      <c r="L33" s="72"/>
    </row>
  </sheetData>
  <mergeCells count="21">
    <mergeCell ref="A25:M26"/>
    <mergeCell ref="A27:M28"/>
    <mergeCell ref="A19:M20"/>
    <mergeCell ref="A23:M23"/>
    <mergeCell ref="M4:M5"/>
    <mergeCell ref="A14:L14"/>
    <mergeCell ref="B7:D7"/>
    <mergeCell ref="F7:M7"/>
    <mergeCell ref="B9:D9"/>
    <mergeCell ref="B11:D11"/>
    <mergeCell ref="B13:D13"/>
    <mergeCell ref="F9:M9"/>
    <mergeCell ref="F11:M11"/>
    <mergeCell ref="F13:M13"/>
    <mergeCell ref="A1:J1"/>
    <mergeCell ref="A3:L3"/>
    <mergeCell ref="D4:D5"/>
    <mergeCell ref="F4:F5"/>
    <mergeCell ref="H4:H5"/>
    <mergeCell ref="J4:J5"/>
    <mergeCell ref="L4:L5"/>
  </mergeCells>
  <hyperlinks>
    <hyperlink ref="A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Normal="100" workbookViewId="0"/>
  </sheetViews>
  <sheetFormatPr defaultRowHeight="15" x14ac:dyDescent="0.25"/>
  <cols>
    <col min="1" max="1" width="20.7109375" style="41" customWidth="1"/>
    <col min="2" max="39" width="9.140625" style="41"/>
  </cols>
  <sheetData>
    <row r="1" spans="1:17" ht="15.75" x14ac:dyDescent="0.25">
      <c r="A1" s="106" t="s">
        <v>105</v>
      </c>
    </row>
    <row r="3" spans="1:17" x14ac:dyDescent="0.25">
      <c r="A3" s="1" t="s">
        <v>379</v>
      </c>
      <c r="B3" s="1"/>
      <c r="C3" s="1"/>
      <c r="D3" s="1"/>
      <c r="E3" s="1"/>
      <c r="F3" s="1"/>
      <c r="G3" s="62"/>
      <c r="H3" s="62"/>
      <c r="I3" s="62"/>
      <c r="J3" s="62"/>
      <c r="K3" s="62"/>
      <c r="L3" s="62"/>
      <c r="M3" s="62"/>
      <c r="N3" s="62"/>
      <c r="O3" s="62"/>
      <c r="P3" s="62"/>
      <c r="Q3" s="62"/>
    </row>
    <row r="4" spans="1:17" x14ac:dyDescent="0.25">
      <c r="A4" s="62"/>
      <c r="B4" s="62"/>
      <c r="C4" s="62"/>
      <c r="D4" s="62"/>
      <c r="E4" s="62"/>
      <c r="F4" s="62"/>
      <c r="G4" s="62"/>
      <c r="H4" s="62"/>
      <c r="I4" s="62"/>
      <c r="J4" s="62"/>
      <c r="K4" s="62"/>
      <c r="L4" s="62"/>
      <c r="M4" s="62"/>
      <c r="N4" s="62"/>
      <c r="O4" s="62"/>
      <c r="P4" s="62"/>
      <c r="Q4" s="62"/>
    </row>
    <row r="5" spans="1:17" x14ac:dyDescent="0.25">
      <c r="A5" s="139" t="s">
        <v>106</v>
      </c>
      <c r="B5" s="62"/>
      <c r="C5" s="62"/>
      <c r="D5" s="138" t="s">
        <v>99</v>
      </c>
      <c r="E5" s="62"/>
      <c r="F5" s="62"/>
      <c r="G5" s="62"/>
      <c r="H5" s="62"/>
      <c r="I5" s="62"/>
      <c r="J5" s="62"/>
      <c r="K5" s="62"/>
      <c r="L5" s="62"/>
      <c r="M5" s="62"/>
      <c r="N5" s="62"/>
      <c r="O5" s="62"/>
      <c r="P5" s="62"/>
      <c r="Q5" s="62"/>
    </row>
    <row r="6" spans="1:17" x14ac:dyDescent="0.25">
      <c r="A6" s="62"/>
      <c r="B6" s="62"/>
      <c r="C6" s="62"/>
      <c r="D6" s="62"/>
      <c r="E6" s="62"/>
      <c r="F6" s="62"/>
      <c r="G6" s="62"/>
      <c r="H6" s="62"/>
      <c r="I6" s="62"/>
      <c r="J6" s="62"/>
      <c r="K6" s="62"/>
      <c r="L6" s="62"/>
      <c r="M6" s="62"/>
      <c r="N6" s="62"/>
      <c r="O6" s="62"/>
      <c r="P6" s="62"/>
      <c r="Q6" s="62"/>
    </row>
    <row r="7" spans="1:17" x14ac:dyDescent="0.25">
      <c r="A7" s="62" t="s">
        <v>98</v>
      </c>
      <c r="B7" s="62"/>
      <c r="C7" s="62"/>
      <c r="D7" s="138" t="s">
        <v>100</v>
      </c>
      <c r="E7" s="62"/>
      <c r="F7" s="62"/>
      <c r="G7" s="62"/>
      <c r="H7" s="62"/>
      <c r="I7" s="62"/>
      <c r="J7" s="62"/>
      <c r="K7" s="62"/>
      <c r="L7" s="62"/>
      <c r="M7" s="62"/>
      <c r="N7" s="62"/>
      <c r="O7" s="62"/>
      <c r="P7" s="62"/>
      <c r="Q7" s="62"/>
    </row>
    <row r="8" spans="1:17" x14ac:dyDescent="0.25">
      <c r="A8" s="62" t="s">
        <v>239</v>
      </c>
      <c r="B8" s="62"/>
      <c r="C8" s="62"/>
      <c r="D8" s="138" t="s">
        <v>101</v>
      </c>
      <c r="E8" s="62"/>
      <c r="F8" s="62"/>
      <c r="G8" s="62"/>
      <c r="H8" s="62"/>
      <c r="I8" s="62"/>
      <c r="J8" s="62"/>
      <c r="K8" s="62"/>
      <c r="L8" s="62"/>
      <c r="M8" s="62"/>
      <c r="N8" s="62"/>
      <c r="O8" s="62"/>
      <c r="P8" s="62"/>
      <c r="Q8" s="62"/>
    </row>
    <row r="9" spans="1:17" x14ac:dyDescent="0.25">
      <c r="A9" s="62" t="s">
        <v>238</v>
      </c>
      <c r="B9" s="62"/>
      <c r="C9" s="62"/>
      <c r="D9" s="138" t="s">
        <v>102</v>
      </c>
      <c r="E9" s="62"/>
      <c r="F9" s="62"/>
      <c r="G9" s="62"/>
      <c r="H9" s="62"/>
      <c r="I9" s="62"/>
      <c r="J9" s="62"/>
      <c r="K9" s="62"/>
      <c r="L9" s="62"/>
      <c r="M9" s="62"/>
      <c r="N9" s="62"/>
      <c r="O9" s="62"/>
      <c r="P9" s="62"/>
      <c r="Q9" s="62"/>
    </row>
    <row r="10" spans="1:17" x14ac:dyDescent="0.25">
      <c r="A10" s="62" t="s">
        <v>103</v>
      </c>
      <c r="B10" s="62"/>
      <c r="C10" s="62"/>
      <c r="D10" s="138" t="s">
        <v>104</v>
      </c>
      <c r="E10" s="62"/>
      <c r="F10" s="62"/>
      <c r="G10" s="62"/>
      <c r="H10" s="62"/>
      <c r="I10" s="62"/>
      <c r="J10" s="62"/>
      <c r="K10" s="62"/>
      <c r="L10" s="62"/>
      <c r="M10" s="62"/>
      <c r="N10" s="62"/>
      <c r="O10" s="62"/>
      <c r="P10" s="62"/>
      <c r="Q10" s="62"/>
    </row>
    <row r="11" spans="1:17" x14ac:dyDescent="0.25">
      <c r="A11" s="62" t="s">
        <v>378</v>
      </c>
      <c r="B11" s="62"/>
      <c r="C11" s="62"/>
      <c r="D11" s="138" t="s">
        <v>100</v>
      </c>
      <c r="E11" s="62"/>
      <c r="F11" s="62"/>
      <c r="G11" s="62"/>
      <c r="H11" s="62"/>
      <c r="I11" s="62"/>
      <c r="J11" s="62"/>
      <c r="K11" s="62"/>
      <c r="L11" s="62"/>
      <c r="M11" s="62"/>
      <c r="N11" s="62"/>
      <c r="O11" s="62"/>
      <c r="P11" s="62"/>
      <c r="Q11" s="62"/>
    </row>
    <row r="12" spans="1:17" x14ac:dyDescent="0.25">
      <c r="A12" s="62"/>
      <c r="B12" s="62"/>
      <c r="C12" s="62"/>
      <c r="D12" s="62"/>
      <c r="E12" s="62"/>
      <c r="F12" s="62"/>
      <c r="G12" s="62"/>
      <c r="H12" s="62"/>
      <c r="I12" s="62"/>
      <c r="J12" s="62"/>
      <c r="K12" s="62"/>
      <c r="L12" s="62"/>
      <c r="M12" s="62"/>
      <c r="N12" s="62"/>
      <c r="O12" s="62"/>
      <c r="P12" s="62"/>
      <c r="Q12" s="62"/>
    </row>
    <row r="13" spans="1:17" x14ac:dyDescent="0.25">
      <c r="A13" s="1" t="s">
        <v>306</v>
      </c>
      <c r="B13" s="62"/>
      <c r="C13" s="62"/>
      <c r="D13" s="62"/>
      <c r="E13" s="62"/>
      <c r="F13" s="62"/>
      <c r="G13" s="62"/>
      <c r="H13" s="62"/>
      <c r="I13" s="62"/>
      <c r="J13" s="62"/>
      <c r="K13" s="62"/>
      <c r="L13" s="62"/>
      <c r="M13" s="62"/>
      <c r="N13" s="62"/>
      <c r="O13" s="62"/>
      <c r="P13" s="62"/>
      <c r="Q13" s="62"/>
    </row>
    <row r="14" spans="1:17" x14ac:dyDescent="0.25">
      <c r="A14" s="62"/>
      <c r="B14" s="62"/>
      <c r="C14" s="62"/>
      <c r="D14" s="62"/>
      <c r="E14" s="62"/>
      <c r="F14" s="62"/>
      <c r="G14" s="62"/>
      <c r="H14" s="62"/>
      <c r="I14" s="62"/>
      <c r="J14" s="62"/>
      <c r="K14" s="62"/>
      <c r="L14" s="62"/>
      <c r="M14" s="62"/>
      <c r="N14" s="62"/>
      <c r="O14" s="62"/>
      <c r="P14" s="62"/>
      <c r="Q14" s="62"/>
    </row>
    <row r="15" spans="1:17" x14ac:dyDescent="0.25">
      <c r="A15" s="62" t="s">
        <v>106</v>
      </c>
      <c r="B15" s="62"/>
      <c r="C15" s="62"/>
      <c r="D15" s="406" t="s">
        <v>285</v>
      </c>
      <c r="E15" s="62"/>
      <c r="F15" s="62"/>
      <c r="G15" s="62"/>
      <c r="H15" s="62"/>
      <c r="I15" s="62"/>
      <c r="J15" s="62"/>
      <c r="K15" s="62"/>
      <c r="L15" s="62"/>
      <c r="M15" s="62"/>
      <c r="N15" s="62"/>
      <c r="O15" s="62"/>
      <c r="P15" s="62"/>
      <c r="Q15" s="62"/>
    </row>
    <row r="16" spans="1:17" x14ac:dyDescent="0.25">
      <c r="A16" s="139"/>
      <c r="B16" s="62"/>
      <c r="C16" s="62"/>
      <c r="D16" s="406"/>
      <c r="E16" s="62"/>
      <c r="F16" s="62"/>
      <c r="G16" s="62"/>
      <c r="H16" s="62"/>
      <c r="I16" s="62"/>
      <c r="J16" s="62"/>
      <c r="K16" s="62"/>
      <c r="L16" s="62"/>
      <c r="M16" s="62"/>
      <c r="N16" s="62"/>
      <c r="O16" s="62"/>
      <c r="P16" s="62"/>
      <c r="Q16" s="62"/>
    </row>
    <row r="17" spans="1:17" x14ac:dyDescent="0.25">
      <c r="A17" s="62"/>
      <c r="B17" s="62"/>
      <c r="C17" s="62"/>
      <c r="D17" s="62"/>
      <c r="E17" s="62"/>
      <c r="F17" s="62"/>
      <c r="G17" s="62"/>
      <c r="H17" s="62"/>
      <c r="I17" s="62"/>
      <c r="J17" s="62"/>
      <c r="K17" s="62"/>
      <c r="L17" s="62"/>
      <c r="M17" s="62"/>
      <c r="N17" s="62"/>
      <c r="O17" s="62"/>
      <c r="P17" s="62"/>
      <c r="Q17" s="62"/>
    </row>
    <row r="18" spans="1:17" x14ac:dyDescent="0.25">
      <c r="A18" s="1" t="s">
        <v>107</v>
      </c>
      <c r="B18" s="62"/>
      <c r="C18" s="62"/>
      <c r="D18" s="62"/>
      <c r="E18" s="62"/>
      <c r="F18" s="62"/>
      <c r="G18" s="62"/>
      <c r="H18" s="62"/>
      <c r="I18" s="62"/>
      <c r="J18" s="62"/>
      <c r="K18" s="62"/>
      <c r="L18" s="62"/>
      <c r="M18" s="62"/>
      <c r="N18" s="62"/>
      <c r="O18" s="62"/>
      <c r="P18" s="62"/>
      <c r="Q18" s="62"/>
    </row>
    <row r="19" spans="1:17" x14ac:dyDescent="0.25">
      <c r="A19" s="62"/>
      <c r="B19" s="62"/>
      <c r="C19" s="62"/>
      <c r="D19" s="62"/>
      <c r="E19" s="62"/>
      <c r="F19" s="62"/>
      <c r="G19" s="62"/>
      <c r="H19" s="62"/>
      <c r="I19" s="62"/>
      <c r="J19" s="62"/>
      <c r="K19" s="62"/>
      <c r="L19" s="62"/>
      <c r="M19" s="62"/>
      <c r="N19" s="62"/>
      <c r="O19" s="62"/>
      <c r="P19" s="62"/>
      <c r="Q19" s="62"/>
    </row>
    <row r="20" spans="1:17" x14ac:dyDescent="0.25">
      <c r="A20" s="139" t="s">
        <v>106</v>
      </c>
      <c r="B20" s="62"/>
      <c r="C20" s="62"/>
      <c r="D20" s="138" t="s">
        <v>90</v>
      </c>
      <c r="E20" s="62"/>
      <c r="F20" s="62"/>
      <c r="G20" s="62"/>
      <c r="H20" s="62"/>
      <c r="I20" s="62"/>
      <c r="J20" s="62"/>
      <c r="K20" s="62"/>
      <c r="L20" s="62"/>
      <c r="M20" s="62"/>
      <c r="N20" s="62"/>
      <c r="O20" s="62"/>
      <c r="P20" s="62"/>
      <c r="Q20" s="62"/>
    </row>
    <row r="21" spans="1:17" x14ac:dyDescent="0.25">
      <c r="A21" s="62"/>
      <c r="B21" s="62"/>
      <c r="C21" s="62"/>
      <c r="D21" s="62"/>
      <c r="E21" s="62"/>
      <c r="F21" s="62"/>
      <c r="G21" s="62"/>
      <c r="H21" s="62"/>
      <c r="I21" s="62"/>
      <c r="J21" s="62"/>
      <c r="K21" s="62"/>
      <c r="L21" s="62"/>
      <c r="M21" s="62"/>
      <c r="N21" s="62"/>
      <c r="O21" s="62"/>
      <c r="P21" s="62"/>
      <c r="Q21" s="62"/>
    </row>
    <row r="22" spans="1:17" x14ac:dyDescent="0.25">
      <c r="A22" s="62"/>
      <c r="B22" s="62"/>
      <c r="C22" s="62"/>
      <c r="D22" s="62"/>
      <c r="E22" s="62"/>
      <c r="F22" s="62"/>
      <c r="G22" s="62"/>
      <c r="H22" s="62"/>
      <c r="I22" s="62"/>
      <c r="J22" s="62"/>
      <c r="K22" s="62"/>
      <c r="L22" s="62"/>
      <c r="M22" s="62"/>
      <c r="N22" s="62"/>
      <c r="O22" s="62"/>
      <c r="P22" s="62"/>
      <c r="Q22" s="62"/>
    </row>
    <row r="23" spans="1:17" x14ac:dyDescent="0.25">
      <c r="A23" s="1" t="s">
        <v>109</v>
      </c>
      <c r="B23" s="62"/>
      <c r="C23" s="62"/>
      <c r="D23" s="62"/>
      <c r="E23" s="62"/>
      <c r="F23" s="62"/>
      <c r="G23" s="62"/>
      <c r="H23" s="62"/>
      <c r="I23" s="62"/>
      <c r="J23" s="62"/>
      <c r="K23" s="62"/>
      <c r="L23" s="62"/>
      <c r="M23" s="62"/>
      <c r="N23" s="62"/>
      <c r="O23" s="62"/>
      <c r="P23" s="62"/>
      <c r="Q23" s="62"/>
    </row>
    <row r="24" spans="1:17" x14ac:dyDescent="0.25">
      <c r="A24" s="62"/>
      <c r="B24" s="62"/>
      <c r="C24" s="62"/>
      <c r="D24" s="62"/>
      <c r="E24" s="62"/>
      <c r="F24" s="62"/>
      <c r="G24" s="62"/>
      <c r="H24" s="62"/>
      <c r="I24" s="62"/>
      <c r="J24" s="62"/>
      <c r="K24" s="62"/>
      <c r="L24" s="62"/>
      <c r="M24" s="62"/>
      <c r="N24" s="62"/>
      <c r="O24" s="62"/>
      <c r="P24" s="62"/>
      <c r="Q24" s="62"/>
    </row>
    <row r="25" spans="1:17" x14ac:dyDescent="0.25">
      <c r="A25" s="139" t="s">
        <v>106</v>
      </c>
      <c r="B25" s="62"/>
      <c r="C25" s="62"/>
      <c r="D25" s="138" t="s">
        <v>108</v>
      </c>
      <c r="E25" s="62"/>
      <c r="F25" s="62"/>
      <c r="G25" s="62"/>
      <c r="H25" s="62"/>
      <c r="I25" s="62"/>
      <c r="J25" s="62"/>
      <c r="K25" s="62"/>
      <c r="L25" s="62"/>
      <c r="M25" s="62"/>
      <c r="N25" s="62"/>
      <c r="O25" s="62"/>
      <c r="P25" s="62"/>
      <c r="Q25" s="62"/>
    </row>
    <row r="26" spans="1:17" x14ac:dyDescent="0.25">
      <c r="A26" s="62"/>
      <c r="B26" s="62"/>
      <c r="C26" s="62"/>
      <c r="D26" s="62"/>
      <c r="E26" s="62"/>
      <c r="F26" s="62"/>
      <c r="G26" s="62"/>
      <c r="H26" s="62"/>
      <c r="I26" s="62"/>
      <c r="J26" s="62"/>
      <c r="K26" s="62"/>
      <c r="L26" s="62"/>
      <c r="M26" s="62"/>
      <c r="N26" s="62"/>
      <c r="O26" s="62"/>
      <c r="P26" s="62"/>
      <c r="Q26" s="62"/>
    </row>
    <row r="27" spans="1:17" x14ac:dyDescent="0.25">
      <c r="A27" s="62"/>
      <c r="B27" s="62"/>
      <c r="C27" s="62"/>
      <c r="D27" s="62"/>
      <c r="E27" s="62"/>
      <c r="F27" s="62"/>
      <c r="G27" s="62"/>
      <c r="H27" s="62"/>
      <c r="I27" s="62"/>
      <c r="J27" s="62"/>
      <c r="K27" s="62"/>
      <c r="L27" s="62"/>
      <c r="M27" s="62"/>
      <c r="N27" s="62"/>
      <c r="O27" s="62"/>
      <c r="P27" s="62"/>
      <c r="Q27" s="62"/>
    </row>
    <row r="28" spans="1:17" x14ac:dyDescent="0.25">
      <c r="A28" s="62"/>
      <c r="B28" s="62"/>
      <c r="C28" s="62"/>
      <c r="D28" s="62"/>
      <c r="E28" s="62"/>
      <c r="F28" s="62"/>
      <c r="G28" s="62"/>
      <c r="H28" s="62"/>
      <c r="I28" s="62"/>
      <c r="J28" s="62"/>
      <c r="K28" s="62"/>
      <c r="L28" s="62"/>
      <c r="M28" s="62"/>
      <c r="N28" s="62"/>
      <c r="O28" s="62"/>
      <c r="P28" s="62"/>
      <c r="Q28" s="62"/>
    </row>
    <row r="29" spans="1:17" x14ac:dyDescent="0.25">
      <c r="A29" s="2"/>
      <c r="B29" s="62"/>
      <c r="C29" s="62"/>
      <c r="D29" s="62"/>
      <c r="E29" s="62"/>
      <c r="F29" s="62"/>
      <c r="G29" s="62"/>
      <c r="H29" s="62"/>
      <c r="I29" s="62"/>
      <c r="J29" s="62"/>
      <c r="K29" s="62"/>
      <c r="L29" s="62"/>
      <c r="M29" s="62"/>
      <c r="N29" s="62"/>
      <c r="O29" s="62"/>
      <c r="P29" s="62"/>
      <c r="Q29" s="62"/>
    </row>
    <row r="30" spans="1:17" x14ac:dyDescent="0.25">
      <c r="A30" s="2"/>
      <c r="B30" s="3"/>
      <c r="C30" s="3"/>
      <c r="D30" s="3"/>
      <c r="E30" s="3"/>
      <c r="F30" s="3"/>
      <c r="G30" s="3"/>
      <c r="H30" s="3"/>
      <c r="I30" s="3"/>
      <c r="J30" s="3"/>
      <c r="K30" s="3"/>
      <c r="L30" s="3"/>
      <c r="M30" s="3"/>
      <c r="N30" s="3"/>
      <c r="O30" s="3"/>
      <c r="P30" s="3"/>
      <c r="Q30" s="3"/>
    </row>
    <row r="31" spans="1:17" x14ac:dyDescent="0.25">
      <c r="A31" s="238"/>
      <c r="B31" s="3"/>
      <c r="C31" s="3"/>
      <c r="D31" s="3"/>
      <c r="E31" s="3"/>
      <c r="F31" s="3"/>
      <c r="G31" s="3"/>
      <c r="H31" s="3"/>
      <c r="I31" s="3"/>
      <c r="J31" s="3"/>
      <c r="K31" s="3"/>
      <c r="L31" s="3"/>
      <c r="M31" s="3"/>
      <c r="N31" s="3"/>
      <c r="O31" s="3"/>
      <c r="P31" s="3"/>
      <c r="Q31" s="3"/>
    </row>
    <row r="32" spans="1:17" x14ac:dyDescent="0.25">
      <c r="A32" s="238"/>
      <c r="B32" s="3"/>
      <c r="C32" s="3"/>
      <c r="D32" s="3"/>
      <c r="E32" s="3"/>
      <c r="F32" s="3"/>
      <c r="G32" s="3"/>
      <c r="H32" s="3"/>
      <c r="I32" s="3"/>
      <c r="J32" s="3"/>
      <c r="K32" s="3"/>
      <c r="L32" s="3"/>
      <c r="M32" s="3"/>
      <c r="N32" s="3"/>
      <c r="O32" s="3"/>
      <c r="P32" s="3"/>
      <c r="Q32" s="3"/>
    </row>
    <row r="33" spans="1:1" x14ac:dyDescent="0.25">
      <c r="A33" s="238"/>
    </row>
  </sheetData>
  <hyperlinks>
    <hyperlink ref="D5" r:id="rId1"/>
    <hyperlink ref="D7" r:id="rId2"/>
    <hyperlink ref="D8" r:id="rId3"/>
    <hyperlink ref="D9" r:id="rId4"/>
    <hyperlink ref="D10" r:id="rId5"/>
    <hyperlink ref="D20" r:id="rId6" display="https://www.gov.uk/government/statistics/legal-aid-statistics-april-to-june-2016"/>
    <hyperlink ref="D25" r:id="rId7"/>
    <hyperlink ref="D15" r:id="rId8"/>
    <hyperlink ref="D11" r:id="rI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39997558519241921"/>
  </sheetPr>
  <dimension ref="A1:AK49"/>
  <sheetViews>
    <sheetView workbookViewId="0">
      <selection sqref="A1:N1"/>
    </sheetView>
  </sheetViews>
  <sheetFormatPr defaultRowHeight="15" x14ac:dyDescent="0.25"/>
  <cols>
    <col min="1" max="1" width="9.140625" style="41"/>
    <col min="2" max="2" width="20.7109375" style="41" customWidth="1"/>
    <col min="3" max="7" width="10.7109375" style="41" customWidth="1"/>
    <col min="8" max="18" width="9.140625" style="41"/>
    <col min="19" max="23" width="10.7109375" style="41" customWidth="1"/>
    <col min="24" max="37" width="9.140625" style="41"/>
  </cols>
  <sheetData>
    <row r="1" spans="1:37" ht="15" customHeight="1" x14ac:dyDescent="0.25">
      <c r="A1" s="603" t="s">
        <v>45</v>
      </c>
      <c r="B1" s="603"/>
      <c r="C1" s="603"/>
      <c r="D1" s="603"/>
      <c r="E1" s="603"/>
      <c r="F1" s="603"/>
      <c r="G1" s="603"/>
      <c r="H1" s="603"/>
      <c r="I1" s="603"/>
      <c r="J1" s="603"/>
      <c r="K1" s="603"/>
      <c r="L1" s="603"/>
      <c r="M1" s="603"/>
      <c r="N1" s="603"/>
    </row>
    <row r="2" spans="1:37" x14ac:dyDescent="0.25">
      <c r="A2" s="42" t="s">
        <v>25</v>
      </c>
      <c r="B2" s="36"/>
      <c r="C2" s="35"/>
      <c r="D2" s="35"/>
      <c r="E2" s="35"/>
      <c r="F2" s="35"/>
      <c r="G2" s="35"/>
    </row>
    <row r="3" spans="1:37" x14ac:dyDescent="0.25">
      <c r="A3" s="42"/>
      <c r="B3" s="36"/>
      <c r="C3" s="35"/>
      <c r="D3" s="35"/>
      <c r="E3" s="35"/>
      <c r="F3" s="35"/>
      <c r="G3" s="35"/>
    </row>
    <row r="4" spans="1:37" ht="15.75" customHeight="1" thickBot="1" x14ac:dyDescent="0.3">
      <c r="A4" s="642" t="s">
        <v>44</v>
      </c>
      <c r="B4" s="642"/>
      <c r="C4" s="642"/>
      <c r="D4" s="642"/>
      <c r="E4" s="642"/>
      <c r="F4" s="642"/>
      <c r="G4" s="642"/>
      <c r="I4" s="642" t="s">
        <v>38</v>
      </c>
      <c r="J4" s="642"/>
      <c r="K4" s="642"/>
      <c r="L4" s="642"/>
      <c r="M4" s="642"/>
      <c r="N4" s="642"/>
      <c r="O4" s="642"/>
      <c r="Q4" s="642" t="s">
        <v>39</v>
      </c>
      <c r="R4" s="642"/>
      <c r="S4" s="642"/>
      <c r="T4" s="642"/>
      <c r="U4" s="642"/>
      <c r="V4" s="642"/>
      <c r="W4" s="642"/>
    </row>
    <row r="5" spans="1:37" ht="26.25" thickBot="1" x14ac:dyDescent="0.3">
      <c r="A5" s="37" t="s">
        <v>24</v>
      </c>
      <c r="B5" s="53"/>
      <c r="C5" s="40" t="s">
        <v>27</v>
      </c>
      <c r="D5" s="40" t="s">
        <v>26</v>
      </c>
      <c r="E5" s="40" t="s">
        <v>23</v>
      </c>
      <c r="F5" s="39" t="s">
        <v>37</v>
      </c>
      <c r="G5" s="38" t="s">
        <v>22</v>
      </c>
      <c r="I5" s="37" t="s">
        <v>24</v>
      </c>
      <c r="J5" s="53"/>
      <c r="K5" s="40" t="s">
        <v>27</v>
      </c>
      <c r="L5" s="40" t="s">
        <v>26</v>
      </c>
      <c r="M5" s="40" t="s">
        <v>23</v>
      </c>
      <c r="N5" s="39" t="s">
        <v>37</v>
      </c>
      <c r="O5" s="38" t="s">
        <v>22</v>
      </c>
      <c r="Q5" s="37" t="s">
        <v>24</v>
      </c>
      <c r="R5" s="53"/>
      <c r="S5" s="40" t="s">
        <v>27</v>
      </c>
      <c r="T5" s="40" t="s">
        <v>26</v>
      </c>
      <c r="U5" s="40" t="s">
        <v>23</v>
      </c>
      <c r="V5" s="39" t="s">
        <v>37</v>
      </c>
      <c r="W5" s="38" t="s">
        <v>22</v>
      </c>
    </row>
    <row r="6" spans="1:37" x14ac:dyDescent="0.25">
      <c r="A6" s="638">
        <v>2005</v>
      </c>
      <c r="B6" s="43" t="s">
        <v>41</v>
      </c>
      <c r="C6" s="44" t="e">
        <f>#REF!</f>
        <v>#REF!</v>
      </c>
      <c r="D6" s="44" t="e">
        <f>#REF!</f>
        <v>#REF!</v>
      </c>
      <c r="E6" s="44" t="e">
        <f>C6+D6</f>
        <v>#REF!</v>
      </c>
      <c r="F6" s="45" t="e">
        <f>#REF!</f>
        <v>#REF!</v>
      </c>
      <c r="G6" s="44" t="e">
        <f>IF(F6=".",E6,E6+F6)</f>
        <v>#REF!</v>
      </c>
      <c r="I6" s="638">
        <v>2005</v>
      </c>
      <c r="J6" s="43" t="s">
        <v>41</v>
      </c>
      <c r="K6" s="44" t="e">
        <f>#REF!</f>
        <v>#REF!</v>
      </c>
      <c r="L6" s="44" t="e">
        <f>#REF!</f>
        <v>#REF!</v>
      </c>
      <c r="M6" s="44" t="e">
        <f>K6+L6</f>
        <v>#REF!</v>
      </c>
      <c r="N6" s="45" t="e">
        <f>#REF!</f>
        <v>#REF!</v>
      </c>
      <c r="O6" s="44" t="e">
        <f>IF(N6=".",M6,M6+N6)</f>
        <v>#REF!</v>
      </c>
      <c r="Q6" s="638">
        <v>2005</v>
      </c>
      <c r="R6" s="43" t="s">
        <v>41</v>
      </c>
      <c r="S6" s="44" t="e">
        <f>#REF!</f>
        <v>#REF!</v>
      </c>
      <c r="T6" s="44" t="e">
        <f>#REF!</f>
        <v>#REF!</v>
      </c>
      <c r="U6" s="44" t="e">
        <f>S6+T6</f>
        <v>#REF!</v>
      </c>
      <c r="V6" s="45" t="e">
        <f>#REF!</f>
        <v>#REF!</v>
      </c>
      <c r="W6" s="44" t="e">
        <f>IF(V6=".",U6,U6+V6)</f>
        <v>#REF!</v>
      </c>
    </row>
    <row r="7" spans="1:37" x14ac:dyDescent="0.25">
      <c r="A7" s="639"/>
      <c r="B7" s="46" t="s">
        <v>42</v>
      </c>
      <c r="C7" s="47" t="e">
        <f>#REF!</f>
        <v>#REF!</v>
      </c>
      <c r="D7" s="47" t="e">
        <f>#REF!</f>
        <v>#REF!</v>
      </c>
      <c r="E7" s="47" t="e">
        <f t="shared" ref="E7:E49" si="0">C7+D7</f>
        <v>#REF!</v>
      </c>
      <c r="F7" s="48" t="e">
        <f>#REF!</f>
        <v>#REF!</v>
      </c>
      <c r="G7" s="47" t="e">
        <f t="shared" ref="G7:G49" si="1">IF(F7=".",E7,E7+F7)</f>
        <v>#REF!</v>
      </c>
      <c r="I7" s="639"/>
      <c r="J7" s="46" t="s">
        <v>42</v>
      </c>
      <c r="K7" s="47" t="e">
        <f>#REF!</f>
        <v>#REF!</v>
      </c>
      <c r="L7" s="47" t="e">
        <f>#REF!</f>
        <v>#REF!</v>
      </c>
      <c r="M7" s="47" t="e">
        <f t="shared" ref="M7:M49" si="2">K7+L7</f>
        <v>#REF!</v>
      </c>
      <c r="N7" s="48" t="e">
        <f>#REF!</f>
        <v>#REF!</v>
      </c>
      <c r="O7" s="47" t="e">
        <f t="shared" ref="O7:O49" si="3">IF(N7=".",M7,M7+N7)</f>
        <v>#REF!</v>
      </c>
      <c r="Q7" s="639"/>
      <c r="R7" s="46" t="s">
        <v>42</v>
      </c>
      <c r="S7" s="47" t="e">
        <f>#REF!</f>
        <v>#REF!</v>
      </c>
      <c r="T7" s="47" t="e">
        <f>#REF!</f>
        <v>#REF!</v>
      </c>
      <c r="U7" s="47" t="e">
        <f t="shared" ref="U7:U49" si="4">S7+T7</f>
        <v>#REF!</v>
      </c>
      <c r="V7" s="48" t="e">
        <f>#REF!</f>
        <v>#REF!</v>
      </c>
      <c r="W7" s="47" t="e">
        <f t="shared" ref="W7:W49" si="5">IF(V7=".",U7,U7+V7)</f>
        <v>#REF!</v>
      </c>
    </row>
    <row r="8" spans="1:37" x14ac:dyDescent="0.25">
      <c r="A8" s="639"/>
      <c r="B8" s="46" t="s">
        <v>40</v>
      </c>
      <c r="C8" s="47" t="e">
        <f>#REF!</f>
        <v>#REF!</v>
      </c>
      <c r="D8" s="47" t="e">
        <f>#REF!</f>
        <v>#REF!</v>
      </c>
      <c r="E8" s="47" t="e">
        <f t="shared" si="0"/>
        <v>#REF!</v>
      </c>
      <c r="F8" s="48" t="e">
        <f>#REF!</f>
        <v>#REF!</v>
      </c>
      <c r="G8" s="47" t="e">
        <f t="shared" si="1"/>
        <v>#REF!</v>
      </c>
      <c r="I8" s="639"/>
      <c r="J8" s="46" t="s">
        <v>40</v>
      </c>
      <c r="K8" s="47" t="e">
        <f>#REF!</f>
        <v>#REF!</v>
      </c>
      <c r="L8" s="47" t="e">
        <f>#REF!</f>
        <v>#REF!</v>
      </c>
      <c r="M8" s="47" t="e">
        <f t="shared" si="2"/>
        <v>#REF!</v>
      </c>
      <c r="N8" s="48" t="e">
        <f>#REF!</f>
        <v>#REF!</v>
      </c>
      <c r="O8" s="47" t="e">
        <f t="shared" si="3"/>
        <v>#REF!</v>
      </c>
      <c r="Q8" s="639"/>
      <c r="R8" s="46" t="s">
        <v>40</v>
      </c>
      <c r="S8" s="47" t="e">
        <f>#REF!</f>
        <v>#REF!</v>
      </c>
      <c r="T8" s="47" t="e">
        <f>#REF!</f>
        <v>#REF!</v>
      </c>
      <c r="U8" s="47" t="e">
        <f t="shared" si="4"/>
        <v>#REF!</v>
      </c>
      <c r="V8" s="48" t="e">
        <f>#REF!</f>
        <v>#REF!</v>
      </c>
      <c r="W8" s="47" t="e">
        <f t="shared" si="5"/>
        <v>#REF!</v>
      </c>
    </row>
    <row r="9" spans="1:37" ht="15.75" thickBot="1" x14ac:dyDescent="0.3">
      <c r="A9" s="640"/>
      <c r="B9" s="54" t="s">
        <v>43</v>
      </c>
      <c r="C9" s="51" t="e">
        <f>#REF!</f>
        <v>#REF!</v>
      </c>
      <c r="D9" s="51" t="e">
        <f>#REF!</f>
        <v>#REF!</v>
      </c>
      <c r="E9" s="51" t="e">
        <f t="shared" si="0"/>
        <v>#REF!</v>
      </c>
      <c r="F9" s="52" t="e">
        <f>#REF!</f>
        <v>#REF!</v>
      </c>
      <c r="G9" s="51" t="e">
        <f t="shared" si="1"/>
        <v>#REF!</v>
      </c>
      <c r="I9" s="640"/>
      <c r="J9" s="54" t="s">
        <v>43</v>
      </c>
      <c r="K9" s="51" t="e">
        <f>#REF!</f>
        <v>#REF!</v>
      </c>
      <c r="L9" s="51" t="e">
        <f>#REF!</f>
        <v>#REF!</v>
      </c>
      <c r="M9" s="51" t="e">
        <f t="shared" si="2"/>
        <v>#REF!</v>
      </c>
      <c r="N9" s="52" t="e">
        <f>#REF!</f>
        <v>#REF!</v>
      </c>
      <c r="O9" s="51" t="e">
        <f t="shared" si="3"/>
        <v>#REF!</v>
      </c>
      <c r="Q9" s="640"/>
      <c r="R9" s="54" t="s">
        <v>43</v>
      </c>
      <c r="S9" s="51" t="e">
        <f>#REF!</f>
        <v>#REF!</v>
      </c>
      <c r="T9" s="51" t="e">
        <f>#REF!</f>
        <v>#REF!</v>
      </c>
      <c r="U9" s="51" t="e">
        <f t="shared" si="4"/>
        <v>#REF!</v>
      </c>
      <c r="V9" s="52" t="e">
        <f>#REF!</f>
        <v>#REF!</v>
      </c>
      <c r="W9" s="51" t="e">
        <f t="shared" si="5"/>
        <v>#REF!</v>
      </c>
    </row>
    <row r="10" spans="1:37" x14ac:dyDescent="0.25">
      <c r="A10" s="638">
        <v>2006</v>
      </c>
      <c r="B10" s="43" t="s">
        <v>41</v>
      </c>
      <c r="C10" s="44" t="e">
        <f>#REF!</f>
        <v>#REF!</v>
      </c>
      <c r="D10" s="44" t="e">
        <f>#REF!</f>
        <v>#REF!</v>
      </c>
      <c r="E10" s="44" t="e">
        <f t="shared" si="0"/>
        <v>#REF!</v>
      </c>
      <c r="F10" s="45" t="e">
        <f>#REF!</f>
        <v>#REF!</v>
      </c>
      <c r="G10" s="44" t="e">
        <f t="shared" si="1"/>
        <v>#REF!</v>
      </c>
      <c r="I10" s="638">
        <v>2006</v>
      </c>
      <c r="J10" s="43" t="s">
        <v>41</v>
      </c>
      <c r="K10" s="44" t="e">
        <f>#REF!</f>
        <v>#REF!</v>
      </c>
      <c r="L10" s="44" t="e">
        <f>#REF!</f>
        <v>#REF!</v>
      </c>
      <c r="M10" s="44" t="e">
        <f t="shared" si="2"/>
        <v>#REF!</v>
      </c>
      <c r="N10" s="45" t="e">
        <f>#REF!</f>
        <v>#REF!</v>
      </c>
      <c r="O10" s="44" t="e">
        <f t="shared" si="3"/>
        <v>#REF!</v>
      </c>
      <c r="Q10" s="638">
        <v>2006</v>
      </c>
      <c r="R10" s="43" t="s">
        <v>41</v>
      </c>
      <c r="S10" s="44" t="e">
        <f>#REF!</f>
        <v>#REF!</v>
      </c>
      <c r="T10" s="44" t="e">
        <f>#REF!</f>
        <v>#REF!</v>
      </c>
      <c r="U10" s="44" t="e">
        <f t="shared" si="4"/>
        <v>#REF!</v>
      </c>
      <c r="V10" s="45" t="e">
        <f>#REF!</f>
        <v>#REF!</v>
      </c>
      <c r="W10" s="44" t="e">
        <f t="shared" si="5"/>
        <v>#REF!</v>
      </c>
      <c r="AE10"/>
      <c r="AF10"/>
      <c r="AG10"/>
      <c r="AH10"/>
      <c r="AI10"/>
      <c r="AJ10"/>
      <c r="AK10"/>
    </row>
    <row r="11" spans="1:37" x14ac:dyDescent="0.25">
      <c r="A11" s="639"/>
      <c r="B11" s="46" t="s">
        <v>42</v>
      </c>
      <c r="C11" s="47" t="e">
        <f>#REF!</f>
        <v>#REF!</v>
      </c>
      <c r="D11" s="47" t="e">
        <f>#REF!</f>
        <v>#REF!</v>
      </c>
      <c r="E11" s="47" t="e">
        <f t="shared" si="0"/>
        <v>#REF!</v>
      </c>
      <c r="F11" s="48" t="e">
        <f>#REF!</f>
        <v>#REF!</v>
      </c>
      <c r="G11" s="47" t="e">
        <f t="shared" si="1"/>
        <v>#REF!</v>
      </c>
      <c r="I11" s="639"/>
      <c r="J11" s="46" t="s">
        <v>42</v>
      </c>
      <c r="K11" s="47" t="e">
        <f>#REF!</f>
        <v>#REF!</v>
      </c>
      <c r="L11" s="47" t="e">
        <f>#REF!</f>
        <v>#REF!</v>
      </c>
      <c r="M11" s="47" t="e">
        <f t="shared" si="2"/>
        <v>#REF!</v>
      </c>
      <c r="N11" s="48" t="e">
        <f>#REF!</f>
        <v>#REF!</v>
      </c>
      <c r="O11" s="47" t="e">
        <f t="shared" si="3"/>
        <v>#REF!</v>
      </c>
      <c r="Q11" s="639"/>
      <c r="R11" s="46" t="s">
        <v>42</v>
      </c>
      <c r="S11" s="47" t="e">
        <f>#REF!</f>
        <v>#REF!</v>
      </c>
      <c r="T11" s="47" t="e">
        <f>#REF!</f>
        <v>#REF!</v>
      </c>
      <c r="U11" s="47" t="e">
        <f t="shared" si="4"/>
        <v>#REF!</v>
      </c>
      <c r="V11" s="48" t="e">
        <f>#REF!</f>
        <v>#REF!</v>
      </c>
      <c r="W11" s="47" t="e">
        <f t="shared" si="5"/>
        <v>#REF!</v>
      </c>
      <c r="AE11"/>
      <c r="AF11"/>
      <c r="AG11"/>
      <c r="AH11"/>
      <c r="AI11"/>
      <c r="AJ11"/>
      <c r="AK11"/>
    </row>
    <row r="12" spans="1:37" x14ac:dyDescent="0.25">
      <c r="A12" s="639"/>
      <c r="B12" s="46" t="s">
        <v>40</v>
      </c>
      <c r="C12" s="47" t="e">
        <f>#REF!</f>
        <v>#REF!</v>
      </c>
      <c r="D12" s="47" t="e">
        <f>#REF!</f>
        <v>#REF!</v>
      </c>
      <c r="E12" s="47" t="e">
        <f t="shared" si="0"/>
        <v>#REF!</v>
      </c>
      <c r="F12" s="48" t="e">
        <f>#REF!</f>
        <v>#REF!</v>
      </c>
      <c r="G12" s="47" t="e">
        <f t="shared" si="1"/>
        <v>#REF!</v>
      </c>
      <c r="I12" s="639"/>
      <c r="J12" s="46" t="s">
        <v>40</v>
      </c>
      <c r="K12" s="47" t="e">
        <f>#REF!</f>
        <v>#REF!</v>
      </c>
      <c r="L12" s="47" t="e">
        <f>#REF!</f>
        <v>#REF!</v>
      </c>
      <c r="M12" s="47" t="e">
        <f t="shared" si="2"/>
        <v>#REF!</v>
      </c>
      <c r="N12" s="48" t="e">
        <f>#REF!</f>
        <v>#REF!</v>
      </c>
      <c r="O12" s="47" t="e">
        <f t="shared" si="3"/>
        <v>#REF!</v>
      </c>
      <c r="Q12" s="639"/>
      <c r="R12" s="46" t="s">
        <v>40</v>
      </c>
      <c r="S12" s="47" t="e">
        <f>#REF!</f>
        <v>#REF!</v>
      </c>
      <c r="T12" s="47" t="e">
        <f>#REF!</f>
        <v>#REF!</v>
      </c>
      <c r="U12" s="47" t="e">
        <f t="shared" si="4"/>
        <v>#REF!</v>
      </c>
      <c r="V12" s="48" t="e">
        <f>#REF!</f>
        <v>#REF!</v>
      </c>
      <c r="W12" s="47" t="e">
        <f t="shared" si="5"/>
        <v>#REF!</v>
      </c>
      <c r="AE12"/>
      <c r="AF12"/>
      <c r="AG12"/>
      <c r="AH12"/>
      <c r="AI12"/>
      <c r="AJ12"/>
      <c r="AK12"/>
    </row>
    <row r="13" spans="1:37" ht="15.75" thickBot="1" x14ac:dyDescent="0.3">
      <c r="A13" s="640"/>
      <c r="B13" s="54" t="s">
        <v>43</v>
      </c>
      <c r="C13" s="51" t="e">
        <f>#REF!</f>
        <v>#REF!</v>
      </c>
      <c r="D13" s="51" t="e">
        <f>#REF!</f>
        <v>#REF!</v>
      </c>
      <c r="E13" s="51" t="e">
        <f t="shared" si="0"/>
        <v>#REF!</v>
      </c>
      <c r="F13" s="52" t="e">
        <f>#REF!</f>
        <v>#REF!</v>
      </c>
      <c r="G13" s="51" t="e">
        <f t="shared" si="1"/>
        <v>#REF!</v>
      </c>
      <c r="I13" s="640"/>
      <c r="J13" s="54" t="s">
        <v>43</v>
      </c>
      <c r="K13" s="51" t="e">
        <f>#REF!</f>
        <v>#REF!</v>
      </c>
      <c r="L13" s="51" t="e">
        <f>#REF!</f>
        <v>#REF!</v>
      </c>
      <c r="M13" s="51" t="e">
        <f t="shared" si="2"/>
        <v>#REF!</v>
      </c>
      <c r="N13" s="52" t="e">
        <f>#REF!</f>
        <v>#REF!</v>
      </c>
      <c r="O13" s="51" t="e">
        <f t="shared" si="3"/>
        <v>#REF!</v>
      </c>
      <c r="Q13" s="640"/>
      <c r="R13" s="54" t="s">
        <v>43</v>
      </c>
      <c r="S13" s="51" t="e">
        <f>#REF!</f>
        <v>#REF!</v>
      </c>
      <c r="T13" s="51" t="e">
        <f>#REF!</f>
        <v>#REF!</v>
      </c>
      <c r="U13" s="51" t="e">
        <f t="shared" si="4"/>
        <v>#REF!</v>
      </c>
      <c r="V13" s="52" t="e">
        <f>#REF!</f>
        <v>#REF!</v>
      </c>
      <c r="W13" s="51" t="e">
        <f t="shared" si="5"/>
        <v>#REF!</v>
      </c>
      <c r="AE13"/>
      <c r="AF13"/>
      <c r="AG13"/>
      <c r="AH13"/>
      <c r="AI13"/>
      <c r="AJ13"/>
      <c r="AK13"/>
    </row>
    <row r="14" spans="1:37" x14ac:dyDescent="0.25">
      <c r="A14" s="638">
        <v>2007</v>
      </c>
      <c r="B14" s="43" t="s">
        <v>41</v>
      </c>
      <c r="C14" s="44" t="e">
        <f>#REF!</f>
        <v>#REF!</v>
      </c>
      <c r="D14" s="44" t="e">
        <f>#REF!</f>
        <v>#REF!</v>
      </c>
      <c r="E14" s="44" t="e">
        <f t="shared" si="0"/>
        <v>#REF!</v>
      </c>
      <c r="F14" s="45" t="e">
        <f>#REF!</f>
        <v>#REF!</v>
      </c>
      <c r="G14" s="44" t="e">
        <f t="shared" si="1"/>
        <v>#REF!</v>
      </c>
      <c r="I14" s="638">
        <v>2007</v>
      </c>
      <c r="J14" s="43" t="s">
        <v>41</v>
      </c>
      <c r="K14" s="44" t="e">
        <f>#REF!</f>
        <v>#REF!</v>
      </c>
      <c r="L14" s="44" t="e">
        <f>#REF!</f>
        <v>#REF!</v>
      </c>
      <c r="M14" s="44" t="e">
        <f t="shared" si="2"/>
        <v>#REF!</v>
      </c>
      <c r="N14" s="45" t="e">
        <f>#REF!</f>
        <v>#REF!</v>
      </c>
      <c r="O14" s="44" t="e">
        <f t="shared" si="3"/>
        <v>#REF!</v>
      </c>
      <c r="Q14" s="638">
        <v>2007</v>
      </c>
      <c r="R14" s="43" t="s">
        <v>41</v>
      </c>
      <c r="S14" s="44" t="e">
        <f>#REF!</f>
        <v>#REF!</v>
      </c>
      <c r="T14" s="44" t="e">
        <f>#REF!</f>
        <v>#REF!</v>
      </c>
      <c r="U14" s="44" t="e">
        <f t="shared" si="4"/>
        <v>#REF!</v>
      </c>
      <c r="V14" s="45" t="e">
        <f>#REF!</f>
        <v>#REF!</v>
      </c>
      <c r="W14" s="44" t="e">
        <f t="shared" si="5"/>
        <v>#REF!</v>
      </c>
      <c r="AE14"/>
      <c r="AF14"/>
      <c r="AG14"/>
      <c r="AH14"/>
      <c r="AI14"/>
      <c r="AJ14"/>
      <c r="AK14"/>
    </row>
    <row r="15" spans="1:37" x14ac:dyDescent="0.25">
      <c r="A15" s="639"/>
      <c r="B15" s="46" t="s">
        <v>42</v>
      </c>
      <c r="C15" s="47" t="e">
        <f>#REF!</f>
        <v>#REF!</v>
      </c>
      <c r="D15" s="47" t="e">
        <f>#REF!</f>
        <v>#REF!</v>
      </c>
      <c r="E15" s="47" t="e">
        <f t="shared" si="0"/>
        <v>#REF!</v>
      </c>
      <c r="F15" s="48" t="e">
        <f>#REF!</f>
        <v>#REF!</v>
      </c>
      <c r="G15" s="47" t="e">
        <f t="shared" si="1"/>
        <v>#REF!</v>
      </c>
      <c r="I15" s="639"/>
      <c r="J15" s="46" t="s">
        <v>42</v>
      </c>
      <c r="K15" s="47" t="e">
        <f>#REF!</f>
        <v>#REF!</v>
      </c>
      <c r="L15" s="47" t="e">
        <f>#REF!</f>
        <v>#REF!</v>
      </c>
      <c r="M15" s="47" t="e">
        <f t="shared" si="2"/>
        <v>#REF!</v>
      </c>
      <c r="N15" s="48" t="e">
        <f>#REF!</f>
        <v>#REF!</v>
      </c>
      <c r="O15" s="47" t="e">
        <f t="shared" si="3"/>
        <v>#REF!</v>
      </c>
      <c r="Q15" s="639"/>
      <c r="R15" s="46" t="s">
        <v>42</v>
      </c>
      <c r="S15" s="47" t="e">
        <f>#REF!</f>
        <v>#REF!</v>
      </c>
      <c r="T15" s="47" t="e">
        <f>#REF!</f>
        <v>#REF!</v>
      </c>
      <c r="U15" s="47" t="e">
        <f t="shared" si="4"/>
        <v>#REF!</v>
      </c>
      <c r="V15" s="48" t="e">
        <f>#REF!</f>
        <v>#REF!</v>
      </c>
      <c r="W15" s="47" t="e">
        <f t="shared" si="5"/>
        <v>#REF!</v>
      </c>
      <c r="AE15"/>
      <c r="AF15"/>
      <c r="AG15"/>
      <c r="AH15"/>
      <c r="AI15"/>
      <c r="AJ15"/>
      <c r="AK15"/>
    </row>
    <row r="16" spans="1:37" x14ac:dyDescent="0.25">
      <c r="A16" s="639"/>
      <c r="B16" s="46" t="s">
        <v>40</v>
      </c>
      <c r="C16" s="47" t="e">
        <f>#REF!</f>
        <v>#REF!</v>
      </c>
      <c r="D16" s="47" t="e">
        <f>#REF!</f>
        <v>#REF!</v>
      </c>
      <c r="E16" s="47" t="e">
        <f t="shared" si="0"/>
        <v>#REF!</v>
      </c>
      <c r="F16" s="48" t="e">
        <f>#REF!</f>
        <v>#REF!</v>
      </c>
      <c r="G16" s="47" t="e">
        <f t="shared" si="1"/>
        <v>#REF!</v>
      </c>
      <c r="I16" s="639"/>
      <c r="J16" s="46" t="s">
        <v>40</v>
      </c>
      <c r="K16" s="47" t="e">
        <f>#REF!</f>
        <v>#REF!</v>
      </c>
      <c r="L16" s="47" t="e">
        <f>#REF!</f>
        <v>#REF!</v>
      </c>
      <c r="M16" s="47" t="e">
        <f t="shared" si="2"/>
        <v>#REF!</v>
      </c>
      <c r="N16" s="48" t="e">
        <f>#REF!</f>
        <v>#REF!</v>
      </c>
      <c r="O16" s="47" t="e">
        <f t="shared" si="3"/>
        <v>#REF!</v>
      </c>
      <c r="Q16" s="639"/>
      <c r="R16" s="46" t="s">
        <v>40</v>
      </c>
      <c r="S16" s="47" t="e">
        <f>#REF!</f>
        <v>#REF!</v>
      </c>
      <c r="T16" s="47" t="e">
        <f>#REF!</f>
        <v>#REF!</v>
      </c>
      <c r="U16" s="47" t="e">
        <f t="shared" si="4"/>
        <v>#REF!</v>
      </c>
      <c r="V16" s="48" t="e">
        <f>#REF!</f>
        <v>#REF!</v>
      </c>
      <c r="W16" s="47" t="e">
        <f t="shared" si="5"/>
        <v>#REF!</v>
      </c>
      <c r="AE16"/>
      <c r="AF16"/>
      <c r="AG16"/>
      <c r="AH16"/>
      <c r="AI16"/>
      <c r="AJ16"/>
      <c r="AK16"/>
    </row>
    <row r="17" spans="1:37" ht="15.75" thickBot="1" x14ac:dyDescent="0.3">
      <c r="A17" s="640"/>
      <c r="B17" s="54" t="s">
        <v>43</v>
      </c>
      <c r="C17" s="51" t="e">
        <f>#REF!</f>
        <v>#REF!</v>
      </c>
      <c r="D17" s="51" t="e">
        <f>#REF!</f>
        <v>#REF!</v>
      </c>
      <c r="E17" s="51" t="e">
        <f t="shared" si="0"/>
        <v>#REF!</v>
      </c>
      <c r="F17" s="52" t="e">
        <f>#REF!</f>
        <v>#REF!</v>
      </c>
      <c r="G17" s="51" t="e">
        <f t="shared" si="1"/>
        <v>#REF!</v>
      </c>
      <c r="I17" s="640"/>
      <c r="J17" s="54" t="s">
        <v>43</v>
      </c>
      <c r="K17" s="51" t="e">
        <f>#REF!</f>
        <v>#REF!</v>
      </c>
      <c r="L17" s="51" t="e">
        <f>#REF!</f>
        <v>#REF!</v>
      </c>
      <c r="M17" s="51" t="e">
        <f t="shared" si="2"/>
        <v>#REF!</v>
      </c>
      <c r="N17" s="52" t="e">
        <f>#REF!</f>
        <v>#REF!</v>
      </c>
      <c r="O17" s="51" t="e">
        <f t="shared" si="3"/>
        <v>#REF!</v>
      </c>
      <c r="Q17" s="640"/>
      <c r="R17" s="54" t="s">
        <v>43</v>
      </c>
      <c r="S17" s="51" t="e">
        <f>#REF!</f>
        <v>#REF!</v>
      </c>
      <c r="T17" s="51" t="e">
        <f>#REF!</f>
        <v>#REF!</v>
      </c>
      <c r="U17" s="51" t="e">
        <f t="shared" si="4"/>
        <v>#REF!</v>
      </c>
      <c r="V17" s="52" t="e">
        <f>#REF!</f>
        <v>#REF!</v>
      </c>
      <c r="W17" s="51" t="e">
        <f t="shared" si="5"/>
        <v>#REF!</v>
      </c>
      <c r="AE17"/>
      <c r="AF17"/>
      <c r="AG17"/>
      <c r="AH17"/>
      <c r="AI17"/>
      <c r="AJ17"/>
      <c r="AK17"/>
    </row>
    <row r="18" spans="1:37" x14ac:dyDescent="0.25">
      <c r="A18" s="638">
        <v>2008</v>
      </c>
      <c r="B18" s="43" t="s">
        <v>41</v>
      </c>
      <c r="C18" s="44" t="e">
        <f>#REF!</f>
        <v>#REF!</v>
      </c>
      <c r="D18" s="44" t="e">
        <f>#REF!</f>
        <v>#REF!</v>
      </c>
      <c r="E18" s="44" t="e">
        <f t="shared" si="0"/>
        <v>#REF!</v>
      </c>
      <c r="F18" s="45" t="e">
        <f>#REF!</f>
        <v>#REF!</v>
      </c>
      <c r="G18" s="44" t="e">
        <f t="shared" si="1"/>
        <v>#REF!</v>
      </c>
      <c r="I18" s="638">
        <v>2008</v>
      </c>
      <c r="J18" s="43" t="s">
        <v>41</v>
      </c>
      <c r="K18" s="44" t="e">
        <f>#REF!</f>
        <v>#REF!</v>
      </c>
      <c r="L18" s="44" t="e">
        <f>#REF!</f>
        <v>#REF!</v>
      </c>
      <c r="M18" s="44" t="e">
        <f t="shared" si="2"/>
        <v>#REF!</v>
      </c>
      <c r="N18" s="45" t="e">
        <f>#REF!</f>
        <v>#REF!</v>
      </c>
      <c r="O18" s="44" t="e">
        <f t="shared" si="3"/>
        <v>#REF!</v>
      </c>
      <c r="Q18" s="638">
        <v>2008</v>
      </c>
      <c r="R18" s="43" t="s">
        <v>41</v>
      </c>
      <c r="S18" s="44" t="e">
        <f>#REF!</f>
        <v>#REF!</v>
      </c>
      <c r="T18" s="44" t="e">
        <f>#REF!</f>
        <v>#REF!</v>
      </c>
      <c r="U18" s="44" t="e">
        <f t="shared" si="4"/>
        <v>#REF!</v>
      </c>
      <c r="V18" s="45" t="e">
        <f>#REF!</f>
        <v>#REF!</v>
      </c>
      <c r="W18" s="44" t="e">
        <f t="shared" si="5"/>
        <v>#REF!</v>
      </c>
      <c r="AE18"/>
      <c r="AF18"/>
      <c r="AG18"/>
      <c r="AH18"/>
      <c r="AI18"/>
      <c r="AJ18"/>
      <c r="AK18"/>
    </row>
    <row r="19" spans="1:37" x14ac:dyDescent="0.25">
      <c r="A19" s="639"/>
      <c r="B19" s="46" t="s">
        <v>42</v>
      </c>
      <c r="C19" s="47" t="e">
        <f>#REF!</f>
        <v>#REF!</v>
      </c>
      <c r="D19" s="47" t="e">
        <f>#REF!</f>
        <v>#REF!</v>
      </c>
      <c r="E19" s="47" t="e">
        <f t="shared" si="0"/>
        <v>#REF!</v>
      </c>
      <c r="F19" s="48" t="e">
        <f>#REF!</f>
        <v>#REF!</v>
      </c>
      <c r="G19" s="47" t="e">
        <f t="shared" si="1"/>
        <v>#REF!</v>
      </c>
      <c r="I19" s="639"/>
      <c r="J19" s="46" t="s">
        <v>42</v>
      </c>
      <c r="K19" s="47" t="e">
        <f>#REF!</f>
        <v>#REF!</v>
      </c>
      <c r="L19" s="47" t="e">
        <f>#REF!</f>
        <v>#REF!</v>
      </c>
      <c r="M19" s="47" t="e">
        <f t="shared" si="2"/>
        <v>#REF!</v>
      </c>
      <c r="N19" s="48" t="e">
        <f>#REF!</f>
        <v>#REF!</v>
      </c>
      <c r="O19" s="47" t="e">
        <f t="shared" si="3"/>
        <v>#REF!</v>
      </c>
      <c r="Q19" s="639"/>
      <c r="R19" s="46" t="s">
        <v>42</v>
      </c>
      <c r="S19" s="47" t="e">
        <f>#REF!</f>
        <v>#REF!</v>
      </c>
      <c r="T19" s="47" t="e">
        <f>#REF!</f>
        <v>#REF!</v>
      </c>
      <c r="U19" s="47" t="e">
        <f t="shared" si="4"/>
        <v>#REF!</v>
      </c>
      <c r="V19" s="48" t="e">
        <f>#REF!</f>
        <v>#REF!</v>
      </c>
      <c r="W19" s="47" t="e">
        <f t="shared" si="5"/>
        <v>#REF!</v>
      </c>
      <c r="AE19"/>
      <c r="AF19"/>
      <c r="AG19"/>
      <c r="AH19"/>
      <c r="AI19"/>
      <c r="AJ19"/>
      <c r="AK19"/>
    </row>
    <row r="20" spans="1:37" x14ac:dyDescent="0.25">
      <c r="A20" s="639"/>
      <c r="B20" s="46" t="s">
        <v>40</v>
      </c>
      <c r="C20" s="47" t="e">
        <f>#REF!</f>
        <v>#REF!</v>
      </c>
      <c r="D20" s="47" t="e">
        <f>#REF!</f>
        <v>#REF!</v>
      </c>
      <c r="E20" s="47" t="e">
        <f t="shared" si="0"/>
        <v>#REF!</v>
      </c>
      <c r="F20" s="48" t="e">
        <f>#REF!</f>
        <v>#REF!</v>
      </c>
      <c r="G20" s="47" t="e">
        <f t="shared" si="1"/>
        <v>#REF!</v>
      </c>
      <c r="I20" s="639"/>
      <c r="J20" s="46" t="s">
        <v>40</v>
      </c>
      <c r="K20" s="47" t="e">
        <f>#REF!</f>
        <v>#REF!</v>
      </c>
      <c r="L20" s="47" t="e">
        <f>#REF!</f>
        <v>#REF!</v>
      </c>
      <c r="M20" s="47" t="e">
        <f t="shared" si="2"/>
        <v>#REF!</v>
      </c>
      <c r="N20" s="48" t="e">
        <f>#REF!</f>
        <v>#REF!</v>
      </c>
      <c r="O20" s="47" t="e">
        <f t="shared" si="3"/>
        <v>#REF!</v>
      </c>
      <c r="Q20" s="639"/>
      <c r="R20" s="46" t="s">
        <v>40</v>
      </c>
      <c r="S20" s="47" t="e">
        <f>#REF!</f>
        <v>#REF!</v>
      </c>
      <c r="T20" s="47" t="e">
        <f>#REF!</f>
        <v>#REF!</v>
      </c>
      <c r="U20" s="47" t="e">
        <f t="shared" si="4"/>
        <v>#REF!</v>
      </c>
      <c r="V20" s="48" t="e">
        <f>#REF!</f>
        <v>#REF!</v>
      </c>
      <c r="W20" s="47" t="e">
        <f t="shared" si="5"/>
        <v>#REF!</v>
      </c>
      <c r="AE20"/>
      <c r="AF20"/>
      <c r="AG20"/>
      <c r="AH20"/>
      <c r="AI20"/>
      <c r="AJ20"/>
      <c r="AK20"/>
    </row>
    <row r="21" spans="1:37" ht="15.75" thickBot="1" x14ac:dyDescent="0.3">
      <c r="A21" s="640"/>
      <c r="B21" s="54" t="s">
        <v>43</v>
      </c>
      <c r="C21" s="51" t="e">
        <f>#REF!</f>
        <v>#REF!</v>
      </c>
      <c r="D21" s="51" t="e">
        <f>#REF!</f>
        <v>#REF!</v>
      </c>
      <c r="E21" s="51" t="e">
        <f t="shared" si="0"/>
        <v>#REF!</v>
      </c>
      <c r="F21" s="52" t="e">
        <f>#REF!</f>
        <v>#REF!</v>
      </c>
      <c r="G21" s="51" t="e">
        <f t="shared" si="1"/>
        <v>#REF!</v>
      </c>
      <c r="I21" s="640"/>
      <c r="J21" s="54" t="s">
        <v>43</v>
      </c>
      <c r="K21" s="51" t="e">
        <f>#REF!</f>
        <v>#REF!</v>
      </c>
      <c r="L21" s="51" t="e">
        <f>#REF!</f>
        <v>#REF!</v>
      </c>
      <c r="M21" s="51" t="e">
        <f t="shared" si="2"/>
        <v>#REF!</v>
      </c>
      <c r="N21" s="52" t="e">
        <f>#REF!</f>
        <v>#REF!</v>
      </c>
      <c r="O21" s="51" t="e">
        <f t="shared" si="3"/>
        <v>#REF!</v>
      </c>
      <c r="Q21" s="640"/>
      <c r="R21" s="54" t="s">
        <v>43</v>
      </c>
      <c r="S21" s="51" t="e">
        <f>#REF!</f>
        <v>#REF!</v>
      </c>
      <c r="T21" s="51" t="e">
        <f>#REF!</f>
        <v>#REF!</v>
      </c>
      <c r="U21" s="51" t="e">
        <f t="shared" si="4"/>
        <v>#REF!</v>
      </c>
      <c r="V21" s="52" t="e">
        <f>#REF!</f>
        <v>#REF!</v>
      </c>
      <c r="W21" s="51" t="e">
        <f t="shared" si="5"/>
        <v>#REF!</v>
      </c>
      <c r="AE21"/>
      <c r="AF21"/>
      <c r="AG21"/>
      <c r="AH21"/>
      <c r="AI21"/>
      <c r="AJ21"/>
      <c r="AK21"/>
    </row>
    <row r="22" spans="1:37" x14ac:dyDescent="0.25">
      <c r="A22" s="638">
        <v>2009</v>
      </c>
      <c r="B22" s="43" t="s">
        <v>41</v>
      </c>
      <c r="C22" s="44" t="e">
        <f>#REF!</f>
        <v>#REF!</v>
      </c>
      <c r="D22" s="44" t="e">
        <f>#REF!</f>
        <v>#REF!</v>
      </c>
      <c r="E22" s="44" t="e">
        <f t="shared" si="0"/>
        <v>#REF!</v>
      </c>
      <c r="F22" s="45" t="e">
        <f>#REF!</f>
        <v>#REF!</v>
      </c>
      <c r="G22" s="44" t="e">
        <f t="shared" si="1"/>
        <v>#REF!</v>
      </c>
      <c r="I22" s="638">
        <v>2009</v>
      </c>
      <c r="J22" s="43" t="s">
        <v>41</v>
      </c>
      <c r="K22" s="44" t="e">
        <f>#REF!</f>
        <v>#REF!</v>
      </c>
      <c r="L22" s="44" t="e">
        <f>#REF!</f>
        <v>#REF!</v>
      </c>
      <c r="M22" s="44" t="e">
        <f t="shared" si="2"/>
        <v>#REF!</v>
      </c>
      <c r="N22" s="45" t="e">
        <f>#REF!</f>
        <v>#REF!</v>
      </c>
      <c r="O22" s="44" t="e">
        <f t="shared" si="3"/>
        <v>#REF!</v>
      </c>
      <c r="Q22" s="638">
        <v>2009</v>
      </c>
      <c r="R22" s="43" t="s">
        <v>41</v>
      </c>
      <c r="S22" s="44" t="e">
        <f>#REF!</f>
        <v>#REF!</v>
      </c>
      <c r="T22" s="44" t="e">
        <f>#REF!</f>
        <v>#REF!</v>
      </c>
      <c r="U22" s="44" t="e">
        <f t="shared" si="4"/>
        <v>#REF!</v>
      </c>
      <c r="V22" s="45" t="e">
        <f>#REF!</f>
        <v>#REF!</v>
      </c>
      <c r="W22" s="44" t="e">
        <f t="shared" si="5"/>
        <v>#REF!</v>
      </c>
      <c r="AE22"/>
      <c r="AF22"/>
      <c r="AG22"/>
      <c r="AH22"/>
      <c r="AI22"/>
      <c r="AJ22"/>
      <c r="AK22"/>
    </row>
    <row r="23" spans="1:37" x14ac:dyDescent="0.25">
      <c r="A23" s="639"/>
      <c r="B23" s="46" t="s">
        <v>42</v>
      </c>
      <c r="C23" s="47" t="e">
        <f>#REF!</f>
        <v>#REF!</v>
      </c>
      <c r="D23" s="47" t="e">
        <f>#REF!</f>
        <v>#REF!</v>
      </c>
      <c r="E23" s="47" t="e">
        <f t="shared" si="0"/>
        <v>#REF!</v>
      </c>
      <c r="F23" s="48" t="e">
        <f>#REF!</f>
        <v>#REF!</v>
      </c>
      <c r="G23" s="47" t="e">
        <f t="shared" si="1"/>
        <v>#REF!</v>
      </c>
      <c r="I23" s="639"/>
      <c r="J23" s="46" t="s">
        <v>42</v>
      </c>
      <c r="K23" s="47" t="e">
        <f>#REF!</f>
        <v>#REF!</v>
      </c>
      <c r="L23" s="47" t="e">
        <f>#REF!</f>
        <v>#REF!</v>
      </c>
      <c r="M23" s="47" t="e">
        <f t="shared" si="2"/>
        <v>#REF!</v>
      </c>
      <c r="N23" s="48" t="e">
        <f>#REF!</f>
        <v>#REF!</v>
      </c>
      <c r="O23" s="47" t="e">
        <f t="shared" si="3"/>
        <v>#REF!</v>
      </c>
      <c r="Q23" s="639"/>
      <c r="R23" s="46" t="s">
        <v>42</v>
      </c>
      <c r="S23" s="47" t="e">
        <f>#REF!</f>
        <v>#REF!</v>
      </c>
      <c r="T23" s="47" t="e">
        <f>#REF!</f>
        <v>#REF!</v>
      </c>
      <c r="U23" s="47" t="e">
        <f t="shared" si="4"/>
        <v>#REF!</v>
      </c>
      <c r="V23" s="48" t="e">
        <f>#REF!</f>
        <v>#REF!</v>
      </c>
      <c r="W23" s="47" t="e">
        <f t="shared" si="5"/>
        <v>#REF!</v>
      </c>
      <c r="AE23"/>
      <c r="AF23"/>
      <c r="AG23"/>
      <c r="AH23"/>
      <c r="AI23"/>
      <c r="AJ23"/>
      <c r="AK23"/>
    </row>
    <row r="24" spans="1:37" x14ac:dyDescent="0.25">
      <c r="A24" s="639"/>
      <c r="B24" s="46" t="s">
        <v>40</v>
      </c>
      <c r="C24" s="47" t="e">
        <f>#REF!</f>
        <v>#REF!</v>
      </c>
      <c r="D24" s="47" t="e">
        <f>#REF!</f>
        <v>#REF!</v>
      </c>
      <c r="E24" s="47" t="e">
        <f t="shared" si="0"/>
        <v>#REF!</v>
      </c>
      <c r="F24" s="48" t="e">
        <f>#REF!</f>
        <v>#REF!</v>
      </c>
      <c r="G24" s="47" t="e">
        <f t="shared" si="1"/>
        <v>#REF!</v>
      </c>
      <c r="I24" s="639"/>
      <c r="J24" s="46" t="s">
        <v>40</v>
      </c>
      <c r="K24" s="47" t="e">
        <f>#REF!</f>
        <v>#REF!</v>
      </c>
      <c r="L24" s="47" t="e">
        <f>#REF!</f>
        <v>#REF!</v>
      </c>
      <c r="M24" s="47" t="e">
        <f t="shared" si="2"/>
        <v>#REF!</v>
      </c>
      <c r="N24" s="48" t="e">
        <f>#REF!</f>
        <v>#REF!</v>
      </c>
      <c r="O24" s="47" t="e">
        <f t="shared" si="3"/>
        <v>#REF!</v>
      </c>
      <c r="Q24" s="639"/>
      <c r="R24" s="46" t="s">
        <v>40</v>
      </c>
      <c r="S24" s="47" t="e">
        <f>#REF!</f>
        <v>#REF!</v>
      </c>
      <c r="T24" s="47" t="e">
        <f>#REF!</f>
        <v>#REF!</v>
      </c>
      <c r="U24" s="47" t="e">
        <f t="shared" si="4"/>
        <v>#REF!</v>
      </c>
      <c r="V24" s="48" t="e">
        <f>#REF!</f>
        <v>#REF!</v>
      </c>
      <c r="W24" s="47" t="e">
        <f t="shared" si="5"/>
        <v>#REF!</v>
      </c>
      <c r="AE24"/>
      <c r="AF24"/>
      <c r="AG24"/>
      <c r="AH24"/>
      <c r="AI24"/>
      <c r="AJ24"/>
      <c r="AK24"/>
    </row>
    <row r="25" spans="1:37" ht="15.75" thickBot="1" x14ac:dyDescent="0.3">
      <c r="A25" s="640"/>
      <c r="B25" s="54" t="s">
        <v>43</v>
      </c>
      <c r="C25" s="51" t="e">
        <f>#REF!</f>
        <v>#REF!</v>
      </c>
      <c r="D25" s="51" t="e">
        <f>#REF!</f>
        <v>#REF!</v>
      </c>
      <c r="E25" s="51" t="e">
        <f t="shared" si="0"/>
        <v>#REF!</v>
      </c>
      <c r="F25" s="52" t="e">
        <f>#REF!</f>
        <v>#REF!</v>
      </c>
      <c r="G25" s="51" t="e">
        <f t="shared" si="1"/>
        <v>#REF!</v>
      </c>
      <c r="I25" s="640"/>
      <c r="J25" s="54" t="s">
        <v>43</v>
      </c>
      <c r="K25" s="51" t="e">
        <f>#REF!</f>
        <v>#REF!</v>
      </c>
      <c r="L25" s="51" t="e">
        <f>#REF!</f>
        <v>#REF!</v>
      </c>
      <c r="M25" s="51" t="e">
        <f t="shared" si="2"/>
        <v>#REF!</v>
      </c>
      <c r="N25" s="52" t="e">
        <f>#REF!</f>
        <v>#REF!</v>
      </c>
      <c r="O25" s="51" t="e">
        <f t="shared" si="3"/>
        <v>#REF!</v>
      </c>
      <c r="Q25" s="640"/>
      <c r="R25" s="54" t="s">
        <v>43</v>
      </c>
      <c r="S25" s="51" t="e">
        <f>#REF!</f>
        <v>#REF!</v>
      </c>
      <c r="T25" s="51" t="e">
        <f>#REF!</f>
        <v>#REF!</v>
      </c>
      <c r="U25" s="51" t="e">
        <f t="shared" si="4"/>
        <v>#REF!</v>
      </c>
      <c r="V25" s="52" t="e">
        <f>#REF!</f>
        <v>#REF!</v>
      </c>
      <c r="W25" s="51" t="e">
        <f t="shared" si="5"/>
        <v>#REF!</v>
      </c>
      <c r="AE25"/>
      <c r="AF25"/>
      <c r="AG25"/>
      <c r="AH25"/>
      <c r="AI25"/>
      <c r="AJ25"/>
      <c r="AK25"/>
    </row>
    <row r="26" spans="1:37" x14ac:dyDescent="0.25">
      <c r="A26" s="638">
        <v>2010</v>
      </c>
      <c r="B26" s="43" t="s">
        <v>41</v>
      </c>
      <c r="C26" s="44" t="e">
        <f>#REF!</f>
        <v>#REF!</v>
      </c>
      <c r="D26" s="44" t="e">
        <f>#REF!</f>
        <v>#REF!</v>
      </c>
      <c r="E26" s="44" t="e">
        <f t="shared" si="0"/>
        <v>#REF!</v>
      </c>
      <c r="F26" s="45" t="e">
        <f>#REF!</f>
        <v>#REF!</v>
      </c>
      <c r="G26" s="44" t="e">
        <f t="shared" si="1"/>
        <v>#REF!</v>
      </c>
      <c r="I26" s="638">
        <v>2010</v>
      </c>
      <c r="J26" s="43" t="s">
        <v>41</v>
      </c>
      <c r="K26" s="44" t="e">
        <f>#REF!</f>
        <v>#REF!</v>
      </c>
      <c r="L26" s="44" t="e">
        <f>#REF!</f>
        <v>#REF!</v>
      </c>
      <c r="M26" s="44" t="e">
        <f t="shared" si="2"/>
        <v>#REF!</v>
      </c>
      <c r="N26" s="45" t="e">
        <f>#REF!</f>
        <v>#REF!</v>
      </c>
      <c r="O26" s="44" t="e">
        <f t="shared" si="3"/>
        <v>#REF!</v>
      </c>
      <c r="Q26" s="638">
        <v>2010</v>
      </c>
      <c r="R26" s="43" t="s">
        <v>41</v>
      </c>
      <c r="S26" s="44" t="e">
        <f>#REF!</f>
        <v>#REF!</v>
      </c>
      <c r="T26" s="44" t="e">
        <f>#REF!</f>
        <v>#REF!</v>
      </c>
      <c r="U26" s="44" t="e">
        <f t="shared" si="4"/>
        <v>#REF!</v>
      </c>
      <c r="V26" s="45" t="e">
        <f>#REF!</f>
        <v>#REF!</v>
      </c>
      <c r="W26" s="44" t="e">
        <f t="shared" si="5"/>
        <v>#REF!</v>
      </c>
      <c r="AE26"/>
      <c r="AF26"/>
      <c r="AG26"/>
      <c r="AH26"/>
      <c r="AI26"/>
      <c r="AJ26"/>
      <c r="AK26"/>
    </row>
    <row r="27" spans="1:37" x14ac:dyDescent="0.25">
      <c r="A27" s="639"/>
      <c r="B27" s="46" t="s">
        <v>42</v>
      </c>
      <c r="C27" s="47" t="e">
        <f>#REF!</f>
        <v>#REF!</v>
      </c>
      <c r="D27" s="47" t="e">
        <f>#REF!</f>
        <v>#REF!</v>
      </c>
      <c r="E27" s="47" t="e">
        <f t="shared" si="0"/>
        <v>#REF!</v>
      </c>
      <c r="F27" s="48" t="e">
        <f>#REF!</f>
        <v>#REF!</v>
      </c>
      <c r="G27" s="47" t="e">
        <f t="shared" si="1"/>
        <v>#REF!</v>
      </c>
      <c r="I27" s="639"/>
      <c r="J27" s="46" t="s">
        <v>42</v>
      </c>
      <c r="K27" s="47" t="e">
        <f>#REF!</f>
        <v>#REF!</v>
      </c>
      <c r="L27" s="47" t="e">
        <f>#REF!</f>
        <v>#REF!</v>
      </c>
      <c r="M27" s="47" t="e">
        <f t="shared" si="2"/>
        <v>#REF!</v>
      </c>
      <c r="N27" s="48" t="e">
        <f>#REF!</f>
        <v>#REF!</v>
      </c>
      <c r="O27" s="47" t="e">
        <f t="shared" si="3"/>
        <v>#REF!</v>
      </c>
      <c r="Q27" s="639"/>
      <c r="R27" s="46" t="s">
        <v>42</v>
      </c>
      <c r="S27" s="47" t="e">
        <f>#REF!</f>
        <v>#REF!</v>
      </c>
      <c r="T27" s="47" t="e">
        <f>#REF!</f>
        <v>#REF!</v>
      </c>
      <c r="U27" s="47" t="e">
        <f t="shared" si="4"/>
        <v>#REF!</v>
      </c>
      <c r="V27" s="48" t="e">
        <f>#REF!</f>
        <v>#REF!</v>
      </c>
      <c r="W27" s="47" t="e">
        <f t="shared" si="5"/>
        <v>#REF!</v>
      </c>
      <c r="AE27"/>
      <c r="AF27"/>
      <c r="AG27"/>
      <c r="AH27"/>
      <c r="AI27"/>
      <c r="AJ27"/>
      <c r="AK27"/>
    </row>
    <row r="28" spans="1:37" x14ac:dyDescent="0.25">
      <c r="A28" s="639"/>
      <c r="B28" s="46" t="s">
        <v>40</v>
      </c>
      <c r="C28" s="47" t="e">
        <f>#REF!</f>
        <v>#REF!</v>
      </c>
      <c r="D28" s="47" t="e">
        <f>#REF!</f>
        <v>#REF!</v>
      </c>
      <c r="E28" s="47" t="e">
        <f t="shared" si="0"/>
        <v>#REF!</v>
      </c>
      <c r="F28" s="48" t="e">
        <f>#REF!</f>
        <v>#REF!</v>
      </c>
      <c r="G28" s="47" t="e">
        <f t="shared" si="1"/>
        <v>#REF!</v>
      </c>
      <c r="I28" s="639"/>
      <c r="J28" s="46" t="s">
        <v>40</v>
      </c>
      <c r="K28" s="47" t="e">
        <f>#REF!</f>
        <v>#REF!</v>
      </c>
      <c r="L28" s="47" t="e">
        <f>#REF!</f>
        <v>#REF!</v>
      </c>
      <c r="M28" s="47" t="e">
        <f t="shared" si="2"/>
        <v>#REF!</v>
      </c>
      <c r="N28" s="48" t="e">
        <f>#REF!</f>
        <v>#REF!</v>
      </c>
      <c r="O28" s="47" t="e">
        <f t="shared" si="3"/>
        <v>#REF!</v>
      </c>
      <c r="Q28" s="639"/>
      <c r="R28" s="46" t="s">
        <v>40</v>
      </c>
      <c r="S28" s="47" t="e">
        <f>#REF!</f>
        <v>#REF!</v>
      </c>
      <c r="T28" s="47" t="e">
        <f>#REF!</f>
        <v>#REF!</v>
      </c>
      <c r="U28" s="47" t="e">
        <f t="shared" si="4"/>
        <v>#REF!</v>
      </c>
      <c r="V28" s="48" t="e">
        <f>#REF!</f>
        <v>#REF!</v>
      </c>
      <c r="W28" s="47" t="e">
        <f t="shared" si="5"/>
        <v>#REF!</v>
      </c>
      <c r="AE28"/>
      <c r="AF28"/>
      <c r="AG28"/>
      <c r="AH28"/>
      <c r="AI28"/>
      <c r="AJ28"/>
      <c r="AK28"/>
    </row>
    <row r="29" spans="1:37" ht="15.75" thickBot="1" x14ac:dyDescent="0.3">
      <c r="A29" s="640"/>
      <c r="B29" s="54" t="s">
        <v>43</v>
      </c>
      <c r="C29" s="51" t="e">
        <f>#REF!</f>
        <v>#REF!</v>
      </c>
      <c r="D29" s="51" t="e">
        <f>#REF!</f>
        <v>#REF!</v>
      </c>
      <c r="E29" s="51" t="e">
        <f t="shared" si="0"/>
        <v>#REF!</v>
      </c>
      <c r="F29" s="52" t="e">
        <f>#REF!</f>
        <v>#REF!</v>
      </c>
      <c r="G29" s="51" t="e">
        <f t="shared" si="1"/>
        <v>#REF!</v>
      </c>
      <c r="I29" s="640"/>
      <c r="J29" s="54" t="s">
        <v>43</v>
      </c>
      <c r="K29" s="51" t="e">
        <f>#REF!</f>
        <v>#REF!</v>
      </c>
      <c r="L29" s="51" t="e">
        <f>#REF!</f>
        <v>#REF!</v>
      </c>
      <c r="M29" s="51" t="e">
        <f t="shared" si="2"/>
        <v>#REF!</v>
      </c>
      <c r="N29" s="52" t="e">
        <f>#REF!</f>
        <v>#REF!</v>
      </c>
      <c r="O29" s="51" t="e">
        <f t="shared" si="3"/>
        <v>#REF!</v>
      </c>
      <c r="Q29" s="640"/>
      <c r="R29" s="54" t="s">
        <v>43</v>
      </c>
      <c r="S29" s="51" t="e">
        <f>#REF!</f>
        <v>#REF!</v>
      </c>
      <c r="T29" s="51" t="e">
        <f>#REF!</f>
        <v>#REF!</v>
      </c>
      <c r="U29" s="51" t="e">
        <f t="shared" si="4"/>
        <v>#REF!</v>
      </c>
      <c r="V29" s="52" t="e">
        <f>#REF!</f>
        <v>#REF!</v>
      </c>
      <c r="W29" s="51" t="e">
        <f t="shared" si="5"/>
        <v>#REF!</v>
      </c>
      <c r="AE29"/>
      <c r="AF29"/>
      <c r="AG29"/>
      <c r="AH29"/>
      <c r="AI29"/>
      <c r="AJ29"/>
      <c r="AK29"/>
    </row>
    <row r="30" spans="1:37" x14ac:dyDescent="0.25">
      <c r="A30" s="638">
        <v>2011</v>
      </c>
      <c r="B30" s="43" t="s">
        <v>41</v>
      </c>
      <c r="C30" s="44" t="e">
        <f>#REF!</f>
        <v>#REF!</v>
      </c>
      <c r="D30" s="44" t="e">
        <f>#REF!</f>
        <v>#REF!</v>
      </c>
      <c r="E30" s="44" t="e">
        <f t="shared" si="0"/>
        <v>#REF!</v>
      </c>
      <c r="F30" s="45" t="e">
        <f>#REF!</f>
        <v>#REF!</v>
      </c>
      <c r="G30" s="44" t="e">
        <f t="shared" si="1"/>
        <v>#REF!</v>
      </c>
      <c r="I30" s="638">
        <v>2011</v>
      </c>
      <c r="J30" s="43" t="s">
        <v>41</v>
      </c>
      <c r="K30" s="44" t="e">
        <f>#REF!</f>
        <v>#REF!</v>
      </c>
      <c r="L30" s="44" t="e">
        <f>#REF!</f>
        <v>#REF!</v>
      </c>
      <c r="M30" s="44" t="e">
        <f t="shared" si="2"/>
        <v>#REF!</v>
      </c>
      <c r="N30" s="45" t="e">
        <f>#REF!</f>
        <v>#REF!</v>
      </c>
      <c r="O30" s="44" t="e">
        <f t="shared" si="3"/>
        <v>#REF!</v>
      </c>
      <c r="Q30" s="638">
        <v>2011</v>
      </c>
      <c r="R30" s="43" t="s">
        <v>41</v>
      </c>
      <c r="S30" s="44" t="e">
        <f>#REF!</f>
        <v>#REF!</v>
      </c>
      <c r="T30" s="44" t="e">
        <f>#REF!</f>
        <v>#REF!</v>
      </c>
      <c r="U30" s="44" t="e">
        <f t="shared" si="4"/>
        <v>#REF!</v>
      </c>
      <c r="V30" s="45" t="e">
        <f>#REF!</f>
        <v>#REF!</v>
      </c>
      <c r="W30" s="44" t="e">
        <f t="shared" si="5"/>
        <v>#REF!</v>
      </c>
      <c r="AE30"/>
      <c r="AF30"/>
      <c r="AG30"/>
      <c r="AH30"/>
      <c r="AI30"/>
      <c r="AJ30"/>
      <c r="AK30"/>
    </row>
    <row r="31" spans="1:37" x14ac:dyDescent="0.25">
      <c r="A31" s="639"/>
      <c r="B31" s="46" t="s">
        <v>42</v>
      </c>
      <c r="C31" s="47" t="e">
        <f>#REF!</f>
        <v>#REF!</v>
      </c>
      <c r="D31" s="47" t="e">
        <f>#REF!</f>
        <v>#REF!</v>
      </c>
      <c r="E31" s="47" t="e">
        <f t="shared" si="0"/>
        <v>#REF!</v>
      </c>
      <c r="F31" s="48" t="e">
        <f>#REF!</f>
        <v>#REF!</v>
      </c>
      <c r="G31" s="47" t="e">
        <f t="shared" si="1"/>
        <v>#REF!</v>
      </c>
      <c r="I31" s="639"/>
      <c r="J31" s="46" t="s">
        <v>42</v>
      </c>
      <c r="K31" s="47" t="e">
        <f>#REF!</f>
        <v>#REF!</v>
      </c>
      <c r="L31" s="47" t="e">
        <f>#REF!</f>
        <v>#REF!</v>
      </c>
      <c r="M31" s="47" t="e">
        <f t="shared" si="2"/>
        <v>#REF!</v>
      </c>
      <c r="N31" s="48" t="e">
        <f>#REF!</f>
        <v>#REF!</v>
      </c>
      <c r="O31" s="47" t="e">
        <f t="shared" si="3"/>
        <v>#REF!</v>
      </c>
      <c r="Q31" s="639"/>
      <c r="R31" s="46" t="s">
        <v>42</v>
      </c>
      <c r="S31" s="47" t="e">
        <f>#REF!</f>
        <v>#REF!</v>
      </c>
      <c r="T31" s="47" t="e">
        <f>#REF!</f>
        <v>#REF!</v>
      </c>
      <c r="U31" s="47" t="e">
        <f t="shared" si="4"/>
        <v>#REF!</v>
      </c>
      <c r="V31" s="48" t="e">
        <f>#REF!</f>
        <v>#REF!</v>
      </c>
      <c r="W31" s="47" t="e">
        <f t="shared" si="5"/>
        <v>#REF!</v>
      </c>
      <c r="AE31"/>
      <c r="AF31"/>
      <c r="AG31"/>
      <c r="AH31"/>
      <c r="AI31"/>
      <c r="AJ31"/>
      <c r="AK31"/>
    </row>
    <row r="32" spans="1:37" x14ac:dyDescent="0.25">
      <c r="A32" s="639"/>
      <c r="B32" s="46" t="s">
        <v>40</v>
      </c>
      <c r="C32" s="47" t="e">
        <f>#REF!</f>
        <v>#REF!</v>
      </c>
      <c r="D32" s="47" t="e">
        <f>#REF!</f>
        <v>#REF!</v>
      </c>
      <c r="E32" s="47" t="e">
        <f t="shared" si="0"/>
        <v>#REF!</v>
      </c>
      <c r="F32" s="48" t="e">
        <f>#REF!</f>
        <v>#REF!</v>
      </c>
      <c r="G32" s="47" t="e">
        <f t="shared" si="1"/>
        <v>#REF!</v>
      </c>
      <c r="I32" s="639"/>
      <c r="J32" s="46" t="s">
        <v>40</v>
      </c>
      <c r="K32" s="47" t="e">
        <f>#REF!</f>
        <v>#REF!</v>
      </c>
      <c r="L32" s="47" t="e">
        <f>#REF!</f>
        <v>#REF!</v>
      </c>
      <c r="M32" s="47" t="e">
        <f t="shared" si="2"/>
        <v>#REF!</v>
      </c>
      <c r="N32" s="48" t="e">
        <f>#REF!</f>
        <v>#REF!</v>
      </c>
      <c r="O32" s="47" t="e">
        <f t="shared" si="3"/>
        <v>#REF!</v>
      </c>
      <c r="Q32" s="639"/>
      <c r="R32" s="46" t="s">
        <v>40</v>
      </c>
      <c r="S32" s="47" t="e">
        <f>#REF!</f>
        <v>#REF!</v>
      </c>
      <c r="T32" s="47" t="e">
        <f>#REF!</f>
        <v>#REF!</v>
      </c>
      <c r="U32" s="47" t="e">
        <f t="shared" si="4"/>
        <v>#REF!</v>
      </c>
      <c r="V32" s="48" t="e">
        <f>#REF!</f>
        <v>#REF!</v>
      </c>
      <c r="W32" s="47" t="e">
        <f t="shared" si="5"/>
        <v>#REF!</v>
      </c>
    </row>
    <row r="33" spans="1:23" ht="15.75" thickBot="1" x14ac:dyDescent="0.3">
      <c r="A33" s="640"/>
      <c r="B33" s="54" t="s">
        <v>43</v>
      </c>
      <c r="C33" s="51" t="e">
        <f>#REF!</f>
        <v>#REF!</v>
      </c>
      <c r="D33" s="51" t="e">
        <f>#REF!</f>
        <v>#REF!</v>
      </c>
      <c r="E33" s="51" t="e">
        <f t="shared" si="0"/>
        <v>#REF!</v>
      </c>
      <c r="F33" s="52" t="e">
        <f>#REF!</f>
        <v>#REF!</v>
      </c>
      <c r="G33" s="51" t="e">
        <f t="shared" si="1"/>
        <v>#REF!</v>
      </c>
      <c r="I33" s="640"/>
      <c r="J33" s="54" t="s">
        <v>43</v>
      </c>
      <c r="K33" s="51" t="e">
        <f>#REF!</f>
        <v>#REF!</v>
      </c>
      <c r="L33" s="51" t="e">
        <f>#REF!</f>
        <v>#REF!</v>
      </c>
      <c r="M33" s="51" t="e">
        <f t="shared" si="2"/>
        <v>#REF!</v>
      </c>
      <c r="N33" s="52" t="e">
        <f>#REF!</f>
        <v>#REF!</v>
      </c>
      <c r="O33" s="51" t="e">
        <f t="shared" si="3"/>
        <v>#REF!</v>
      </c>
      <c r="Q33" s="640"/>
      <c r="R33" s="54" t="s">
        <v>43</v>
      </c>
      <c r="S33" s="51" t="e">
        <f>#REF!</f>
        <v>#REF!</v>
      </c>
      <c r="T33" s="51" t="e">
        <f>#REF!</f>
        <v>#REF!</v>
      </c>
      <c r="U33" s="51" t="e">
        <f t="shared" si="4"/>
        <v>#REF!</v>
      </c>
      <c r="V33" s="52" t="e">
        <f>#REF!</f>
        <v>#REF!</v>
      </c>
      <c r="W33" s="51" t="e">
        <f t="shared" si="5"/>
        <v>#REF!</v>
      </c>
    </row>
    <row r="34" spans="1:23" x14ac:dyDescent="0.25">
      <c r="A34" s="638">
        <v>2012</v>
      </c>
      <c r="B34" s="43" t="s">
        <v>41</v>
      </c>
      <c r="C34" s="44" t="e">
        <f>#REF!</f>
        <v>#REF!</v>
      </c>
      <c r="D34" s="44" t="e">
        <f>#REF!</f>
        <v>#REF!</v>
      </c>
      <c r="E34" s="44" t="e">
        <f t="shared" si="0"/>
        <v>#REF!</v>
      </c>
      <c r="F34" s="45" t="e">
        <f>#REF!</f>
        <v>#REF!</v>
      </c>
      <c r="G34" s="44" t="e">
        <f t="shared" si="1"/>
        <v>#REF!</v>
      </c>
      <c r="I34" s="638">
        <v>2012</v>
      </c>
      <c r="J34" s="43" t="s">
        <v>41</v>
      </c>
      <c r="K34" s="44" t="e">
        <f>#REF!</f>
        <v>#REF!</v>
      </c>
      <c r="L34" s="44" t="e">
        <f>#REF!</f>
        <v>#REF!</v>
      </c>
      <c r="M34" s="44" t="e">
        <f t="shared" si="2"/>
        <v>#REF!</v>
      </c>
      <c r="N34" s="45" t="e">
        <f>#REF!</f>
        <v>#REF!</v>
      </c>
      <c r="O34" s="44" t="e">
        <f t="shared" si="3"/>
        <v>#REF!</v>
      </c>
      <c r="Q34" s="638">
        <v>2012</v>
      </c>
      <c r="R34" s="43" t="s">
        <v>41</v>
      </c>
      <c r="S34" s="44" t="e">
        <f>#REF!</f>
        <v>#REF!</v>
      </c>
      <c r="T34" s="44" t="e">
        <f>#REF!</f>
        <v>#REF!</v>
      </c>
      <c r="U34" s="44" t="e">
        <f t="shared" si="4"/>
        <v>#REF!</v>
      </c>
      <c r="V34" s="45" t="e">
        <f>#REF!</f>
        <v>#REF!</v>
      </c>
      <c r="W34" s="44" t="e">
        <f t="shared" si="5"/>
        <v>#REF!</v>
      </c>
    </row>
    <row r="35" spans="1:23" x14ac:dyDescent="0.25">
      <c r="A35" s="639"/>
      <c r="B35" s="46" t="s">
        <v>42</v>
      </c>
      <c r="C35" s="47" t="e">
        <f>#REF!</f>
        <v>#REF!</v>
      </c>
      <c r="D35" s="47" t="e">
        <f>#REF!</f>
        <v>#REF!</v>
      </c>
      <c r="E35" s="47" t="e">
        <f t="shared" si="0"/>
        <v>#REF!</v>
      </c>
      <c r="F35" s="48" t="e">
        <f>#REF!</f>
        <v>#REF!</v>
      </c>
      <c r="G35" s="47" t="e">
        <f t="shared" si="1"/>
        <v>#REF!</v>
      </c>
      <c r="I35" s="639"/>
      <c r="J35" s="46" t="s">
        <v>42</v>
      </c>
      <c r="K35" s="47" t="e">
        <f>#REF!</f>
        <v>#REF!</v>
      </c>
      <c r="L35" s="47" t="e">
        <f>#REF!</f>
        <v>#REF!</v>
      </c>
      <c r="M35" s="47" t="e">
        <f t="shared" si="2"/>
        <v>#REF!</v>
      </c>
      <c r="N35" s="48" t="e">
        <f>#REF!</f>
        <v>#REF!</v>
      </c>
      <c r="O35" s="47" t="e">
        <f t="shared" si="3"/>
        <v>#REF!</v>
      </c>
      <c r="Q35" s="639"/>
      <c r="R35" s="46" t="s">
        <v>42</v>
      </c>
      <c r="S35" s="47" t="e">
        <f>#REF!</f>
        <v>#REF!</v>
      </c>
      <c r="T35" s="47" t="e">
        <f>#REF!</f>
        <v>#REF!</v>
      </c>
      <c r="U35" s="47" t="e">
        <f t="shared" si="4"/>
        <v>#REF!</v>
      </c>
      <c r="V35" s="48" t="e">
        <f>#REF!</f>
        <v>#REF!</v>
      </c>
      <c r="W35" s="47" t="e">
        <f t="shared" si="5"/>
        <v>#REF!</v>
      </c>
    </row>
    <row r="36" spans="1:23" x14ac:dyDescent="0.25">
      <c r="A36" s="639"/>
      <c r="B36" s="46" t="s">
        <v>40</v>
      </c>
      <c r="C36" s="47" t="e">
        <f>#REF!</f>
        <v>#REF!</v>
      </c>
      <c r="D36" s="47" t="e">
        <f>#REF!</f>
        <v>#REF!</v>
      </c>
      <c r="E36" s="47" t="e">
        <f t="shared" si="0"/>
        <v>#REF!</v>
      </c>
      <c r="F36" s="48" t="e">
        <f>#REF!</f>
        <v>#REF!</v>
      </c>
      <c r="G36" s="47" t="e">
        <f t="shared" si="1"/>
        <v>#REF!</v>
      </c>
      <c r="I36" s="639"/>
      <c r="J36" s="46" t="s">
        <v>40</v>
      </c>
      <c r="K36" s="47" t="e">
        <f>#REF!</f>
        <v>#REF!</v>
      </c>
      <c r="L36" s="47" t="e">
        <f>#REF!</f>
        <v>#REF!</v>
      </c>
      <c r="M36" s="47" t="e">
        <f t="shared" si="2"/>
        <v>#REF!</v>
      </c>
      <c r="N36" s="48" t="e">
        <f>#REF!</f>
        <v>#REF!</v>
      </c>
      <c r="O36" s="47" t="e">
        <f t="shared" si="3"/>
        <v>#REF!</v>
      </c>
      <c r="Q36" s="639"/>
      <c r="R36" s="46" t="s">
        <v>40</v>
      </c>
      <c r="S36" s="47" t="e">
        <f>#REF!</f>
        <v>#REF!</v>
      </c>
      <c r="T36" s="47" t="e">
        <f>#REF!</f>
        <v>#REF!</v>
      </c>
      <c r="U36" s="47" t="e">
        <f t="shared" si="4"/>
        <v>#REF!</v>
      </c>
      <c r="V36" s="48" t="e">
        <f>#REF!</f>
        <v>#REF!</v>
      </c>
      <c r="W36" s="47" t="e">
        <f t="shared" si="5"/>
        <v>#REF!</v>
      </c>
    </row>
    <row r="37" spans="1:23" ht="15.75" thickBot="1" x14ac:dyDescent="0.3">
      <c r="A37" s="640"/>
      <c r="B37" s="54" t="s">
        <v>43</v>
      </c>
      <c r="C37" s="51" t="e">
        <f>#REF!</f>
        <v>#REF!</v>
      </c>
      <c r="D37" s="51" t="e">
        <f>#REF!</f>
        <v>#REF!</v>
      </c>
      <c r="E37" s="51" t="e">
        <f t="shared" si="0"/>
        <v>#REF!</v>
      </c>
      <c r="F37" s="52" t="e">
        <f>#REF!</f>
        <v>#REF!</v>
      </c>
      <c r="G37" s="51" t="e">
        <f t="shared" si="1"/>
        <v>#REF!</v>
      </c>
      <c r="I37" s="640"/>
      <c r="J37" s="54" t="s">
        <v>43</v>
      </c>
      <c r="K37" s="51" t="e">
        <f>#REF!</f>
        <v>#REF!</v>
      </c>
      <c r="L37" s="51" t="e">
        <f>#REF!</f>
        <v>#REF!</v>
      </c>
      <c r="M37" s="51" t="e">
        <f t="shared" si="2"/>
        <v>#REF!</v>
      </c>
      <c r="N37" s="52" t="e">
        <f>#REF!</f>
        <v>#REF!</v>
      </c>
      <c r="O37" s="51" t="e">
        <f t="shared" si="3"/>
        <v>#REF!</v>
      </c>
      <c r="Q37" s="640"/>
      <c r="R37" s="54" t="s">
        <v>43</v>
      </c>
      <c r="S37" s="51" t="e">
        <f>#REF!</f>
        <v>#REF!</v>
      </c>
      <c r="T37" s="51" t="e">
        <f>#REF!</f>
        <v>#REF!</v>
      </c>
      <c r="U37" s="51" t="e">
        <f t="shared" si="4"/>
        <v>#REF!</v>
      </c>
      <c r="V37" s="52" t="e">
        <f>#REF!</f>
        <v>#REF!</v>
      </c>
      <c r="W37" s="51" t="e">
        <f t="shared" si="5"/>
        <v>#REF!</v>
      </c>
    </row>
    <row r="38" spans="1:23" x14ac:dyDescent="0.25">
      <c r="A38" s="638">
        <v>2013</v>
      </c>
      <c r="B38" s="43" t="s">
        <v>41</v>
      </c>
      <c r="C38" s="44" t="e">
        <f>#REF!</f>
        <v>#REF!</v>
      </c>
      <c r="D38" s="44" t="e">
        <f>#REF!</f>
        <v>#REF!</v>
      </c>
      <c r="E38" s="44" t="e">
        <f t="shared" si="0"/>
        <v>#REF!</v>
      </c>
      <c r="F38" s="45" t="e">
        <f>#REF!</f>
        <v>#REF!</v>
      </c>
      <c r="G38" s="44" t="e">
        <f t="shared" si="1"/>
        <v>#REF!</v>
      </c>
      <c r="I38" s="638">
        <v>2013</v>
      </c>
      <c r="J38" s="43" t="s">
        <v>41</v>
      </c>
      <c r="K38" s="44" t="e">
        <f>#REF!</f>
        <v>#REF!</v>
      </c>
      <c r="L38" s="44" t="e">
        <f>#REF!</f>
        <v>#REF!</v>
      </c>
      <c r="M38" s="44" t="e">
        <f t="shared" si="2"/>
        <v>#REF!</v>
      </c>
      <c r="N38" s="45" t="e">
        <f>#REF!</f>
        <v>#REF!</v>
      </c>
      <c r="O38" s="44" t="e">
        <f t="shared" si="3"/>
        <v>#REF!</v>
      </c>
      <c r="Q38" s="638">
        <v>2013</v>
      </c>
      <c r="R38" s="43" t="s">
        <v>41</v>
      </c>
      <c r="S38" s="44" t="e">
        <f>#REF!</f>
        <v>#REF!</v>
      </c>
      <c r="T38" s="44" t="e">
        <f>#REF!</f>
        <v>#REF!</v>
      </c>
      <c r="U38" s="44" t="e">
        <f t="shared" si="4"/>
        <v>#REF!</v>
      </c>
      <c r="V38" s="45" t="e">
        <f>#REF!</f>
        <v>#REF!</v>
      </c>
      <c r="W38" s="44" t="e">
        <f t="shared" si="5"/>
        <v>#REF!</v>
      </c>
    </row>
    <row r="39" spans="1:23" x14ac:dyDescent="0.25">
      <c r="A39" s="639"/>
      <c r="B39" s="46" t="s">
        <v>42</v>
      </c>
      <c r="C39" s="47" t="e">
        <f>#REF!</f>
        <v>#REF!</v>
      </c>
      <c r="D39" s="47" t="e">
        <f>#REF!</f>
        <v>#REF!</v>
      </c>
      <c r="E39" s="47" t="e">
        <f t="shared" si="0"/>
        <v>#REF!</v>
      </c>
      <c r="F39" s="48" t="e">
        <f>#REF!</f>
        <v>#REF!</v>
      </c>
      <c r="G39" s="47" t="e">
        <f t="shared" si="1"/>
        <v>#REF!</v>
      </c>
      <c r="I39" s="639"/>
      <c r="J39" s="46" t="s">
        <v>42</v>
      </c>
      <c r="K39" s="47" t="e">
        <f>#REF!</f>
        <v>#REF!</v>
      </c>
      <c r="L39" s="47" t="e">
        <f>#REF!</f>
        <v>#REF!</v>
      </c>
      <c r="M39" s="47" t="e">
        <f t="shared" si="2"/>
        <v>#REF!</v>
      </c>
      <c r="N39" s="48" t="e">
        <f>#REF!</f>
        <v>#REF!</v>
      </c>
      <c r="O39" s="47" t="e">
        <f t="shared" si="3"/>
        <v>#REF!</v>
      </c>
      <c r="Q39" s="639"/>
      <c r="R39" s="46" t="s">
        <v>42</v>
      </c>
      <c r="S39" s="47" t="e">
        <f>#REF!</f>
        <v>#REF!</v>
      </c>
      <c r="T39" s="47" t="e">
        <f>#REF!</f>
        <v>#REF!</v>
      </c>
      <c r="U39" s="47" t="e">
        <f t="shared" si="4"/>
        <v>#REF!</v>
      </c>
      <c r="V39" s="48" t="e">
        <f>#REF!</f>
        <v>#REF!</v>
      </c>
      <c r="W39" s="47" t="e">
        <f t="shared" si="5"/>
        <v>#REF!</v>
      </c>
    </row>
    <row r="40" spans="1:23" x14ac:dyDescent="0.25">
      <c r="A40" s="639"/>
      <c r="B40" s="46" t="s">
        <v>40</v>
      </c>
      <c r="C40" s="47" t="e">
        <f>#REF!</f>
        <v>#REF!</v>
      </c>
      <c r="D40" s="47" t="e">
        <f>#REF!</f>
        <v>#REF!</v>
      </c>
      <c r="E40" s="47" t="e">
        <f t="shared" si="0"/>
        <v>#REF!</v>
      </c>
      <c r="F40" s="48" t="e">
        <f>#REF!</f>
        <v>#REF!</v>
      </c>
      <c r="G40" s="47" t="e">
        <f t="shared" si="1"/>
        <v>#REF!</v>
      </c>
      <c r="I40" s="639"/>
      <c r="J40" s="46" t="s">
        <v>40</v>
      </c>
      <c r="K40" s="47" t="e">
        <f>#REF!</f>
        <v>#REF!</v>
      </c>
      <c r="L40" s="47" t="e">
        <f>#REF!</f>
        <v>#REF!</v>
      </c>
      <c r="M40" s="47" t="e">
        <f t="shared" si="2"/>
        <v>#REF!</v>
      </c>
      <c r="N40" s="48" t="e">
        <f>#REF!</f>
        <v>#REF!</v>
      </c>
      <c r="O40" s="47" t="e">
        <f t="shared" si="3"/>
        <v>#REF!</v>
      </c>
      <c r="Q40" s="639"/>
      <c r="R40" s="46" t="s">
        <v>40</v>
      </c>
      <c r="S40" s="47" t="e">
        <f>#REF!</f>
        <v>#REF!</v>
      </c>
      <c r="T40" s="47" t="e">
        <f>#REF!</f>
        <v>#REF!</v>
      </c>
      <c r="U40" s="47" t="e">
        <f t="shared" si="4"/>
        <v>#REF!</v>
      </c>
      <c r="V40" s="48" t="e">
        <f>#REF!</f>
        <v>#REF!</v>
      </c>
      <c r="W40" s="47" t="e">
        <f t="shared" si="5"/>
        <v>#REF!</v>
      </c>
    </row>
    <row r="41" spans="1:23" ht="15.75" thickBot="1" x14ac:dyDescent="0.3">
      <c r="A41" s="640"/>
      <c r="B41" s="54" t="s">
        <v>43</v>
      </c>
      <c r="C41" s="51" t="e">
        <f>#REF!</f>
        <v>#REF!</v>
      </c>
      <c r="D41" s="51" t="e">
        <f>#REF!</f>
        <v>#REF!</v>
      </c>
      <c r="E41" s="51" t="e">
        <f t="shared" si="0"/>
        <v>#REF!</v>
      </c>
      <c r="F41" s="52" t="e">
        <f>#REF!</f>
        <v>#REF!</v>
      </c>
      <c r="G41" s="51" t="e">
        <f t="shared" si="1"/>
        <v>#REF!</v>
      </c>
      <c r="I41" s="640"/>
      <c r="J41" s="54" t="s">
        <v>43</v>
      </c>
      <c r="K41" s="51" t="e">
        <f>#REF!</f>
        <v>#REF!</v>
      </c>
      <c r="L41" s="51" t="e">
        <f>#REF!</f>
        <v>#REF!</v>
      </c>
      <c r="M41" s="51" t="e">
        <f t="shared" si="2"/>
        <v>#REF!</v>
      </c>
      <c r="N41" s="52" t="e">
        <f>#REF!</f>
        <v>#REF!</v>
      </c>
      <c r="O41" s="51" t="e">
        <f t="shared" si="3"/>
        <v>#REF!</v>
      </c>
      <c r="Q41" s="640"/>
      <c r="R41" s="54" t="s">
        <v>43</v>
      </c>
      <c r="S41" s="51" t="e">
        <f>#REF!</f>
        <v>#REF!</v>
      </c>
      <c r="T41" s="51" t="e">
        <f>#REF!</f>
        <v>#REF!</v>
      </c>
      <c r="U41" s="51" t="e">
        <f t="shared" si="4"/>
        <v>#REF!</v>
      </c>
      <c r="V41" s="52" t="e">
        <f>#REF!</f>
        <v>#REF!</v>
      </c>
      <c r="W41" s="51" t="e">
        <f t="shared" si="5"/>
        <v>#REF!</v>
      </c>
    </row>
    <row r="42" spans="1:23" x14ac:dyDescent="0.25">
      <c r="A42" s="638">
        <v>2014</v>
      </c>
      <c r="B42" s="43" t="s">
        <v>41</v>
      </c>
      <c r="C42" s="44" t="e">
        <f>#REF!</f>
        <v>#REF!</v>
      </c>
      <c r="D42" s="44" t="e">
        <f>#REF!</f>
        <v>#REF!</v>
      </c>
      <c r="E42" s="44" t="e">
        <f t="shared" si="0"/>
        <v>#REF!</v>
      </c>
      <c r="F42" s="45" t="e">
        <f>#REF!</f>
        <v>#REF!</v>
      </c>
      <c r="G42" s="44" t="e">
        <f t="shared" si="1"/>
        <v>#REF!</v>
      </c>
      <c r="I42" s="638">
        <v>2014</v>
      </c>
      <c r="J42" s="43" t="s">
        <v>41</v>
      </c>
      <c r="K42" s="44" t="e">
        <f>#REF!</f>
        <v>#REF!</v>
      </c>
      <c r="L42" s="44" t="e">
        <f>#REF!</f>
        <v>#REF!</v>
      </c>
      <c r="M42" s="44" t="e">
        <f t="shared" si="2"/>
        <v>#REF!</v>
      </c>
      <c r="N42" s="45" t="e">
        <f>#REF!</f>
        <v>#REF!</v>
      </c>
      <c r="O42" s="44" t="e">
        <f t="shared" si="3"/>
        <v>#REF!</v>
      </c>
      <c r="Q42" s="638">
        <v>2014</v>
      </c>
      <c r="R42" s="43" t="s">
        <v>41</v>
      </c>
      <c r="S42" s="44" t="e">
        <f>#REF!</f>
        <v>#REF!</v>
      </c>
      <c r="T42" s="44" t="e">
        <f>#REF!</f>
        <v>#REF!</v>
      </c>
      <c r="U42" s="44" t="e">
        <f t="shared" si="4"/>
        <v>#REF!</v>
      </c>
      <c r="V42" s="45" t="e">
        <f>#REF!</f>
        <v>#REF!</v>
      </c>
      <c r="W42" s="44" t="e">
        <f t="shared" si="5"/>
        <v>#REF!</v>
      </c>
    </row>
    <row r="43" spans="1:23" x14ac:dyDescent="0.25">
      <c r="A43" s="639"/>
      <c r="B43" s="46" t="s">
        <v>42</v>
      </c>
      <c r="C43" s="47" t="e">
        <f>#REF!</f>
        <v>#REF!</v>
      </c>
      <c r="D43" s="47" t="e">
        <f>#REF!</f>
        <v>#REF!</v>
      </c>
      <c r="E43" s="47" t="e">
        <f t="shared" si="0"/>
        <v>#REF!</v>
      </c>
      <c r="F43" s="48" t="e">
        <f>#REF!</f>
        <v>#REF!</v>
      </c>
      <c r="G43" s="47" t="e">
        <f t="shared" si="1"/>
        <v>#REF!</v>
      </c>
      <c r="I43" s="639"/>
      <c r="J43" s="46" t="s">
        <v>42</v>
      </c>
      <c r="K43" s="47" t="e">
        <f>#REF!</f>
        <v>#REF!</v>
      </c>
      <c r="L43" s="47" t="e">
        <f>#REF!</f>
        <v>#REF!</v>
      </c>
      <c r="M43" s="47" t="e">
        <f t="shared" si="2"/>
        <v>#REF!</v>
      </c>
      <c r="N43" s="48" t="e">
        <f>#REF!</f>
        <v>#REF!</v>
      </c>
      <c r="O43" s="47" t="e">
        <f t="shared" si="3"/>
        <v>#REF!</v>
      </c>
      <c r="Q43" s="639"/>
      <c r="R43" s="46" t="s">
        <v>42</v>
      </c>
      <c r="S43" s="47" t="e">
        <f>#REF!</f>
        <v>#REF!</v>
      </c>
      <c r="T43" s="47" t="e">
        <f>#REF!</f>
        <v>#REF!</v>
      </c>
      <c r="U43" s="47" t="e">
        <f t="shared" si="4"/>
        <v>#REF!</v>
      </c>
      <c r="V43" s="48" t="e">
        <f>#REF!</f>
        <v>#REF!</v>
      </c>
      <c r="W43" s="47" t="e">
        <f t="shared" si="5"/>
        <v>#REF!</v>
      </c>
    </row>
    <row r="44" spans="1:23" x14ac:dyDescent="0.25">
      <c r="A44" s="639"/>
      <c r="B44" s="46" t="s">
        <v>40</v>
      </c>
      <c r="C44" s="47" t="e">
        <f>#REF!</f>
        <v>#REF!</v>
      </c>
      <c r="D44" s="47" t="e">
        <f>#REF!</f>
        <v>#REF!</v>
      </c>
      <c r="E44" s="47" t="e">
        <f t="shared" si="0"/>
        <v>#REF!</v>
      </c>
      <c r="F44" s="48" t="e">
        <f>#REF!</f>
        <v>#REF!</v>
      </c>
      <c r="G44" s="47" t="e">
        <f t="shared" si="1"/>
        <v>#REF!</v>
      </c>
      <c r="I44" s="639"/>
      <c r="J44" s="46" t="s">
        <v>40</v>
      </c>
      <c r="K44" s="47" t="e">
        <f>#REF!</f>
        <v>#REF!</v>
      </c>
      <c r="L44" s="47" t="e">
        <f>#REF!</f>
        <v>#REF!</v>
      </c>
      <c r="M44" s="47" t="e">
        <f t="shared" si="2"/>
        <v>#REF!</v>
      </c>
      <c r="N44" s="48" t="e">
        <f>#REF!</f>
        <v>#REF!</v>
      </c>
      <c r="O44" s="47" t="e">
        <f t="shared" si="3"/>
        <v>#REF!</v>
      </c>
      <c r="Q44" s="639"/>
      <c r="R44" s="46" t="s">
        <v>40</v>
      </c>
      <c r="S44" s="47" t="e">
        <f>#REF!</f>
        <v>#REF!</v>
      </c>
      <c r="T44" s="47" t="e">
        <f>#REF!</f>
        <v>#REF!</v>
      </c>
      <c r="U44" s="47" t="e">
        <f t="shared" si="4"/>
        <v>#REF!</v>
      </c>
      <c r="V44" s="48" t="e">
        <f>#REF!</f>
        <v>#REF!</v>
      </c>
      <c r="W44" s="47" t="e">
        <f t="shared" si="5"/>
        <v>#REF!</v>
      </c>
    </row>
    <row r="45" spans="1:23" ht="15.75" thickBot="1" x14ac:dyDescent="0.3">
      <c r="A45" s="640"/>
      <c r="B45" s="54" t="s">
        <v>43</v>
      </c>
      <c r="C45" s="51" t="e">
        <f>#REF!</f>
        <v>#REF!</v>
      </c>
      <c r="D45" s="51" t="e">
        <f>#REF!</f>
        <v>#REF!</v>
      </c>
      <c r="E45" s="51" t="e">
        <f t="shared" si="0"/>
        <v>#REF!</v>
      </c>
      <c r="F45" s="52" t="e">
        <f>#REF!</f>
        <v>#REF!</v>
      </c>
      <c r="G45" s="51" t="e">
        <f t="shared" si="1"/>
        <v>#REF!</v>
      </c>
      <c r="I45" s="640"/>
      <c r="J45" s="54" t="s">
        <v>43</v>
      </c>
      <c r="K45" s="51" t="e">
        <f>#REF!</f>
        <v>#REF!</v>
      </c>
      <c r="L45" s="51" t="e">
        <f>#REF!</f>
        <v>#REF!</v>
      </c>
      <c r="M45" s="51" t="e">
        <f t="shared" si="2"/>
        <v>#REF!</v>
      </c>
      <c r="N45" s="52" t="e">
        <f>#REF!</f>
        <v>#REF!</v>
      </c>
      <c r="O45" s="51" t="e">
        <f t="shared" si="3"/>
        <v>#REF!</v>
      </c>
      <c r="Q45" s="640"/>
      <c r="R45" s="54" t="s">
        <v>43</v>
      </c>
      <c r="S45" s="51" t="e">
        <f>#REF!</f>
        <v>#REF!</v>
      </c>
      <c r="T45" s="51" t="e">
        <f>#REF!</f>
        <v>#REF!</v>
      </c>
      <c r="U45" s="51" t="e">
        <f t="shared" si="4"/>
        <v>#REF!</v>
      </c>
      <c r="V45" s="52" t="e">
        <f>#REF!</f>
        <v>#REF!</v>
      </c>
      <c r="W45" s="51" t="e">
        <f t="shared" si="5"/>
        <v>#REF!</v>
      </c>
    </row>
    <row r="46" spans="1:23" x14ac:dyDescent="0.25">
      <c r="A46" s="638">
        <v>2015</v>
      </c>
      <c r="B46" s="43" t="s">
        <v>41</v>
      </c>
      <c r="C46" s="44" t="e">
        <f>#REF!</f>
        <v>#REF!</v>
      </c>
      <c r="D46" s="44" t="e">
        <f>#REF!</f>
        <v>#REF!</v>
      </c>
      <c r="E46" s="44" t="e">
        <f t="shared" si="0"/>
        <v>#REF!</v>
      </c>
      <c r="F46" s="45" t="e">
        <f>#REF!</f>
        <v>#REF!</v>
      </c>
      <c r="G46" s="44" t="e">
        <f t="shared" si="1"/>
        <v>#REF!</v>
      </c>
      <c r="I46" s="638">
        <v>2015</v>
      </c>
      <c r="J46" s="43" t="s">
        <v>41</v>
      </c>
      <c r="K46" s="44" t="e">
        <f>#REF!</f>
        <v>#REF!</v>
      </c>
      <c r="L46" s="44" t="e">
        <f>#REF!</f>
        <v>#REF!</v>
      </c>
      <c r="M46" s="44" t="e">
        <f t="shared" si="2"/>
        <v>#REF!</v>
      </c>
      <c r="N46" s="45" t="e">
        <f>#REF!</f>
        <v>#REF!</v>
      </c>
      <c r="O46" s="44" t="e">
        <f t="shared" si="3"/>
        <v>#REF!</v>
      </c>
      <c r="Q46" s="638">
        <v>2015</v>
      </c>
      <c r="R46" s="43" t="s">
        <v>41</v>
      </c>
      <c r="S46" s="44" t="e">
        <f>#REF!</f>
        <v>#REF!</v>
      </c>
      <c r="T46" s="44" t="e">
        <f>#REF!</f>
        <v>#REF!</v>
      </c>
      <c r="U46" s="44" t="e">
        <f t="shared" si="4"/>
        <v>#REF!</v>
      </c>
      <c r="V46" s="45" t="e">
        <f>#REF!</f>
        <v>#REF!</v>
      </c>
      <c r="W46" s="44" t="e">
        <f t="shared" si="5"/>
        <v>#REF!</v>
      </c>
    </row>
    <row r="47" spans="1:23" x14ac:dyDescent="0.25">
      <c r="A47" s="639"/>
      <c r="B47" s="46" t="s">
        <v>42</v>
      </c>
      <c r="C47" s="47" t="e">
        <f>#REF!</f>
        <v>#REF!</v>
      </c>
      <c r="D47" s="47" t="e">
        <f>#REF!</f>
        <v>#REF!</v>
      </c>
      <c r="E47" s="47" t="e">
        <f t="shared" si="0"/>
        <v>#REF!</v>
      </c>
      <c r="F47" s="48" t="e">
        <f>#REF!</f>
        <v>#REF!</v>
      </c>
      <c r="G47" s="47" t="e">
        <f t="shared" si="1"/>
        <v>#REF!</v>
      </c>
      <c r="I47" s="639"/>
      <c r="J47" s="46" t="s">
        <v>42</v>
      </c>
      <c r="K47" s="47" t="e">
        <f>#REF!</f>
        <v>#REF!</v>
      </c>
      <c r="L47" s="47" t="e">
        <f>#REF!</f>
        <v>#REF!</v>
      </c>
      <c r="M47" s="47" t="e">
        <f t="shared" si="2"/>
        <v>#REF!</v>
      </c>
      <c r="N47" s="48" t="e">
        <f>#REF!</f>
        <v>#REF!</v>
      </c>
      <c r="O47" s="47" t="e">
        <f t="shared" si="3"/>
        <v>#REF!</v>
      </c>
      <c r="Q47" s="639"/>
      <c r="R47" s="46" t="s">
        <v>42</v>
      </c>
      <c r="S47" s="47" t="e">
        <f>#REF!</f>
        <v>#REF!</v>
      </c>
      <c r="T47" s="47" t="e">
        <f>#REF!</f>
        <v>#REF!</v>
      </c>
      <c r="U47" s="47" t="e">
        <f t="shared" si="4"/>
        <v>#REF!</v>
      </c>
      <c r="V47" s="48" t="e">
        <f>#REF!</f>
        <v>#REF!</v>
      </c>
      <c r="W47" s="47" t="e">
        <f t="shared" si="5"/>
        <v>#REF!</v>
      </c>
    </row>
    <row r="48" spans="1:23" x14ac:dyDescent="0.25">
      <c r="A48" s="639"/>
      <c r="B48" s="46" t="s">
        <v>40</v>
      </c>
      <c r="C48" s="47" t="e">
        <f>#REF!</f>
        <v>#REF!</v>
      </c>
      <c r="D48" s="47" t="e">
        <f>#REF!</f>
        <v>#REF!</v>
      </c>
      <c r="E48" s="47" t="e">
        <f t="shared" si="0"/>
        <v>#REF!</v>
      </c>
      <c r="F48" s="48" t="e">
        <f>#REF!</f>
        <v>#REF!</v>
      </c>
      <c r="G48" s="47" t="e">
        <f t="shared" si="1"/>
        <v>#REF!</v>
      </c>
      <c r="I48" s="639"/>
      <c r="J48" s="46" t="s">
        <v>40</v>
      </c>
      <c r="K48" s="47" t="e">
        <f>#REF!</f>
        <v>#REF!</v>
      </c>
      <c r="L48" s="47" t="e">
        <f>#REF!</f>
        <v>#REF!</v>
      </c>
      <c r="M48" s="47" t="e">
        <f t="shared" si="2"/>
        <v>#REF!</v>
      </c>
      <c r="N48" s="48" t="e">
        <f>#REF!</f>
        <v>#REF!</v>
      </c>
      <c r="O48" s="47" t="e">
        <f t="shared" si="3"/>
        <v>#REF!</v>
      </c>
      <c r="Q48" s="639"/>
      <c r="R48" s="46" t="s">
        <v>40</v>
      </c>
      <c r="S48" s="47" t="e">
        <f>#REF!</f>
        <v>#REF!</v>
      </c>
      <c r="T48" s="47" t="e">
        <f>#REF!</f>
        <v>#REF!</v>
      </c>
      <c r="U48" s="47" t="e">
        <f t="shared" si="4"/>
        <v>#REF!</v>
      </c>
      <c r="V48" s="48" t="e">
        <f>#REF!</f>
        <v>#REF!</v>
      </c>
      <c r="W48" s="47" t="e">
        <f t="shared" si="5"/>
        <v>#REF!</v>
      </c>
    </row>
    <row r="49" spans="1:23" ht="15.75" thickBot="1" x14ac:dyDescent="0.3">
      <c r="A49" s="641"/>
      <c r="B49" s="55" t="s">
        <v>43</v>
      </c>
      <c r="C49" s="49" t="e">
        <f>#REF!</f>
        <v>#REF!</v>
      </c>
      <c r="D49" s="49" t="e">
        <f>#REF!</f>
        <v>#REF!</v>
      </c>
      <c r="E49" s="49" t="e">
        <f t="shared" si="0"/>
        <v>#REF!</v>
      </c>
      <c r="F49" s="50" t="e">
        <f>#REF!</f>
        <v>#REF!</v>
      </c>
      <c r="G49" s="49" t="e">
        <f t="shared" si="1"/>
        <v>#REF!</v>
      </c>
      <c r="I49" s="641"/>
      <c r="J49" s="55" t="s">
        <v>43</v>
      </c>
      <c r="K49" s="49" t="e">
        <f>#REF!</f>
        <v>#REF!</v>
      </c>
      <c r="L49" s="49" t="e">
        <f>#REF!</f>
        <v>#REF!</v>
      </c>
      <c r="M49" s="49" t="e">
        <f t="shared" si="2"/>
        <v>#REF!</v>
      </c>
      <c r="N49" s="50" t="e">
        <f>#REF!</f>
        <v>#REF!</v>
      </c>
      <c r="O49" s="49" t="e">
        <f t="shared" si="3"/>
        <v>#REF!</v>
      </c>
      <c r="Q49" s="641"/>
      <c r="R49" s="55" t="s">
        <v>43</v>
      </c>
      <c r="S49" s="49" t="e">
        <f>#REF!</f>
        <v>#REF!</v>
      </c>
      <c r="T49" s="49" t="e">
        <f>#REF!</f>
        <v>#REF!</v>
      </c>
      <c r="U49" s="49" t="e">
        <f t="shared" si="4"/>
        <v>#REF!</v>
      </c>
      <c r="V49" s="50" t="e">
        <f>#REF!</f>
        <v>#REF!</v>
      </c>
      <c r="W49" s="49" t="e">
        <f t="shared" si="5"/>
        <v>#REF!</v>
      </c>
    </row>
  </sheetData>
  <mergeCells count="37">
    <mergeCell ref="A42:A45"/>
    <mergeCell ref="A46:A49"/>
    <mergeCell ref="A1:N1"/>
    <mergeCell ref="A4:G4"/>
    <mergeCell ref="I4:O4"/>
    <mergeCell ref="I6:I9"/>
    <mergeCell ref="I10:I13"/>
    <mergeCell ref="I14:I17"/>
    <mergeCell ref="A18:A21"/>
    <mergeCell ref="A22:A25"/>
    <mergeCell ref="A26:A29"/>
    <mergeCell ref="A30:A33"/>
    <mergeCell ref="A34:A37"/>
    <mergeCell ref="A38:A41"/>
    <mergeCell ref="A6:A9"/>
    <mergeCell ref="A10:A13"/>
    <mergeCell ref="Q22:Q25"/>
    <mergeCell ref="Q26:Q29"/>
    <mergeCell ref="Q30:Q33"/>
    <mergeCell ref="I18:I21"/>
    <mergeCell ref="I22:I25"/>
    <mergeCell ref="I26:I29"/>
    <mergeCell ref="I30:I33"/>
    <mergeCell ref="Q18:Q21"/>
    <mergeCell ref="A14:A17"/>
    <mergeCell ref="Q4:W4"/>
    <mergeCell ref="Q6:Q9"/>
    <mergeCell ref="Q10:Q13"/>
    <mergeCell ref="Q14:Q17"/>
    <mergeCell ref="Q34:Q37"/>
    <mergeCell ref="Q38:Q41"/>
    <mergeCell ref="Q42:Q45"/>
    <mergeCell ref="Q46:Q49"/>
    <mergeCell ref="I42:I45"/>
    <mergeCell ref="I46:I49"/>
    <mergeCell ref="I34:I37"/>
    <mergeCell ref="I38:I41"/>
  </mergeCells>
  <hyperlinks>
    <hyperlink ref="A2"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A1:AR92"/>
  <sheetViews>
    <sheetView topLeftCell="A19" zoomScaleNormal="100" workbookViewId="0">
      <selection activeCell="A25" sqref="A25"/>
    </sheetView>
  </sheetViews>
  <sheetFormatPr defaultRowHeight="15" x14ac:dyDescent="0.25"/>
  <cols>
    <col min="1" max="1" width="20.7109375" style="62" customWidth="1"/>
    <col min="2" max="2" width="9.28515625" style="62" bestFit="1" customWidth="1"/>
    <col min="3" max="4" width="10.140625" style="62" bestFit="1" customWidth="1"/>
    <col min="5" max="5" width="9.28515625" style="62" bestFit="1" customWidth="1"/>
    <col min="6" max="6" width="10.140625" style="62" bestFit="1" customWidth="1"/>
    <col min="7" max="7" width="9.140625" style="62"/>
    <col min="8" max="8" width="20.7109375" style="62" customWidth="1"/>
    <col min="9" max="10" width="9.28515625" style="62" bestFit="1" customWidth="1"/>
    <col min="11" max="11" width="10.140625" style="62" bestFit="1" customWidth="1"/>
    <col min="12" max="12" width="9.140625" style="62"/>
    <col min="13" max="13" width="20.7109375" style="62" customWidth="1"/>
    <col min="14" max="14" width="10.7109375" style="62" bestFit="1" customWidth="1"/>
    <col min="15" max="15" width="9.28515625" style="62" bestFit="1" customWidth="1"/>
    <col min="16" max="16" width="10.140625" style="62" bestFit="1" customWidth="1"/>
    <col min="17" max="22" width="9.140625" style="62"/>
    <col min="23" max="44" width="9.140625" style="41"/>
  </cols>
  <sheetData>
    <row r="1" spans="1:44" ht="17.25" customHeight="1" x14ac:dyDescent="0.25">
      <c r="A1" s="521" t="s">
        <v>297</v>
      </c>
      <c r="B1" s="521"/>
      <c r="C1" s="521"/>
      <c r="D1" s="521"/>
      <c r="E1" s="521"/>
      <c r="F1" s="521"/>
      <c r="G1" s="521"/>
      <c r="H1" s="313"/>
    </row>
    <row r="2" spans="1:44" x14ac:dyDescent="0.25">
      <c r="A2" s="521"/>
      <c r="B2" s="521"/>
      <c r="C2" s="521"/>
      <c r="D2" s="521"/>
      <c r="E2" s="521"/>
      <c r="F2" s="521"/>
      <c r="G2" s="521"/>
      <c r="H2" s="313"/>
    </row>
    <row r="3" spans="1:44" x14ac:dyDescent="0.25">
      <c r="A3" s="521"/>
      <c r="B3" s="521"/>
      <c r="C3" s="521"/>
      <c r="D3" s="521"/>
      <c r="E3" s="521"/>
      <c r="F3" s="521"/>
      <c r="G3" s="521"/>
      <c r="H3" s="313"/>
    </row>
    <row r="4" spans="1:44" x14ac:dyDescent="0.25">
      <c r="A4" s="405" t="s">
        <v>25</v>
      </c>
      <c r="M4" s="41"/>
      <c r="N4" s="41"/>
      <c r="O4" s="41"/>
      <c r="P4" s="41"/>
      <c r="Q4" s="41"/>
      <c r="R4" s="41"/>
      <c r="S4" s="41"/>
      <c r="T4" s="41"/>
      <c r="U4" s="41"/>
      <c r="V4" s="41"/>
    </row>
    <row r="5" spans="1:44" ht="15.75" thickBot="1" x14ac:dyDescent="0.3">
      <c r="A5" s="405"/>
      <c r="D5" s="528" t="s">
        <v>287</v>
      </c>
      <c r="E5" s="528"/>
      <c r="F5" s="528"/>
      <c r="M5" s="41"/>
      <c r="N5" s="41"/>
      <c r="O5" s="41"/>
      <c r="P5" s="41"/>
      <c r="Q5" s="41"/>
      <c r="R5" s="41"/>
      <c r="S5" s="41"/>
      <c r="T5" s="41"/>
      <c r="U5" s="41"/>
      <c r="V5" s="41"/>
    </row>
    <row r="6" spans="1:44" s="111" customFormat="1" ht="15" customHeight="1" x14ac:dyDescent="0.2">
      <c r="A6" s="112"/>
      <c r="B6" s="522" t="s">
        <v>27</v>
      </c>
      <c r="C6" s="522" t="s">
        <v>26</v>
      </c>
      <c r="D6" s="524" t="s">
        <v>23</v>
      </c>
      <c r="E6" s="526" t="s">
        <v>34</v>
      </c>
      <c r="F6" s="524" t="s">
        <v>22</v>
      </c>
      <c r="G6" s="3"/>
      <c r="H6" s="3"/>
      <c r="I6" s="3"/>
      <c r="J6" s="3"/>
      <c r="K6" s="3"/>
      <c r="L6" s="3"/>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row>
    <row r="7" spans="1:44" s="111" customFormat="1" ht="13.5" thickBot="1" x14ac:dyDescent="0.25">
      <c r="A7" s="113"/>
      <c r="B7" s="523"/>
      <c r="C7" s="523"/>
      <c r="D7" s="525"/>
      <c r="E7" s="527"/>
      <c r="F7" s="525"/>
      <c r="G7" s="3"/>
      <c r="H7" s="3"/>
      <c r="I7" s="3"/>
      <c r="J7" s="3"/>
      <c r="K7" s="3"/>
      <c r="L7" s="3"/>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row>
    <row r="8" spans="1:44" s="111" customFormat="1" ht="12.75" x14ac:dyDescent="0.2">
      <c r="A8" s="84" t="s">
        <v>36</v>
      </c>
      <c r="B8" s="454">
        <v>10644</v>
      </c>
      <c r="C8" s="454">
        <v>36729</v>
      </c>
      <c r="D8" s="455">
        <v>47373</v>
      </c>
      <c r="E8" s="456">
        <v>0</v>
      </c>
      <c r="F8" s="455">
        <v>47373</v>
      </c>
      <c r="G8" s="3"/>
      <c r="H8" s="3"/>
      <c r="I8" s="3"/>
      <c r="J8" s="3"/>
      <c r="K8" s="3"/>
      <c r="L8" s="3"/>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row>
    <row r="9" spans="1:44" s="111" customFormat="1" ht="12.75" x14ac:dyDescent="0.2">
      <c r="A9" s="84" t="s">
        <v>21</v>
      </c>
      <c r="B9" s="454">
        <v>29599</v>
      </c>
      <c r="C9" s="454">
        <v>95826</v>
      </c>
      <c r="D9" s="455">
        <v>125425</v>
      </c>
      <c r="E9" s="456">
        <v>774</v>
      </c>
      <c r="F9" s="455">
        <v>126199</v>
      </c>
      <c r="G9" s="3"/>
      <c r="H9" s="3"/>
      <c r="I9" s="3"/>
      <c r="J9" s="3"/>
      <c r="K9" s="3"/>
      <c r="L9" s="3"/>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row>
    <row r="10" spans="1:44" s="111" customFormat="1" ht="12.75" x14ac:dyDescent="0.2">
      <c r="A10" s="84" t="s">
        <v>7</v>
      </c>
      <c r="B10" s="454">
        <v>368580</v>
      </c>
      <c r="C10" s="454">
        <v>1012503</v>
      </c>
      <c r="D10" s="455">
        <v>1381083</v>
      </c>
      <c r="E10" s="456">
        <v>100385</v>
      </c>
      <c r="F10" s="455">
        <v>1481468</v>
      </c>
      <c r="G10" s="114"/>
      <c r="H10" s="3"/>
      <c r="I10" s="3"/>
      <c r="J10" s="3"/>
      <c r="K10" s="3"/>
      <c r="L10" s="3"/>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row>
    <row r="11" spans="1:44" s="111" customFormat="1" ht="12.75" x14ac:dyDescent="0.2">
      <c r="A11" s="84" t="s">
        <v>28</v>
      </c>
      <c r="B11" s="454">
        <v>314302</v>
      </c>
      <c r="C11" s="454">
        <v>851505</v>
      </c>
      <c r="D11" s="455">
        <v>1165807</v>
      </c>
      <c r="E11" s="456">
        <v>75270</v>
      </c>
      <c r="F11" s="455">
        <v>1241077</v>
      </c>
      <c r="G11" s="114"/>
      <c r="H11" s="3"/>
      <c r="I11" s="3"/>
      <c r="J11" s="3"/>
      <c r="K11" s="3"/>
      <c r="L11" s="3"/>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row>
    <row r="12" spans="1:44" s="111" customFormat="1" ht="12.75" x14ac:dyDescent="0.2">
      <c r="A12" s="84" t="s">
        <v>10</v>
      </c>
      <c r="B12" s="454">
        <v>314175</v>
      </c>
      <c r="C12" s="454">
        <v>849792</v>
      </c>
      <c r="D12" s="455">
        <v>1163967</v>
      </c>
      <c r="E12" s="456">
        <v>74950</v>
      </c>
      <c r="F12" s="455">
        <v>1238917</v>
      </c>
      <c r="G12" s="114"/>
      <c r="H12" s="3"/>
      <c r="I12" s="3"/>
      <c r="J12" s="3"/>
      <c r="K12" s="3"/>
      <c r="L12" s="3"/>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row>
    <row r="13" spans="1:44" s="111" customFormat="1" ht="12.75" x14ac:dyDescent="0.2">
      <c r="A13" s="115" t="s">
        <v>29</v>
      </c>
      <c r="B13" s="454">
        <v>2119</v>
      </c>
      <c r="C13" s="454">
        <v>6526</v>
      </c>
      <c r="D13" s="455">
        <v>8645</v>
      </c>
      <c r="E13" s="457">
        <v>297</v>
      </c>
      <c r="F13" s="455">
        <v>8942</v>
      </c>
      <c r="G13" s="3"/>
      <c r="H13" s="520"/>
      <c r="I13" s="520"/>
      <c r="J13" s="520"/>
      <c r="K13" s="520"/>
      <c r="L13" s="520"/>
      <c r="M13" s="520"/>
      <c r="N13" s="520"/>
      <c r="O13" s="520"/>
      <c r="P13" s="520"/>
      <c r="Q13" s="520"/>
      <c r="R13" s="520"/>
      <c r="S13" s="520"/>
      <c r="T13" s="52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row>
    <row r="14" spans="1:44" s="111" customFormat="1" ht="12.75" x14ac:dyDescent="0.2">
      <c r="A14" s="115" t="s">
        <v>30</v>
      </c>
      <c r="B14" s="454">
        <v>15920</v>
      </c>
      <c r="C14" s="454">
        <v>49004</v>
      </c>
      <c r="D14" s="455">
        <v>64924</v>
      </c>
      <c r="E14" s="457">
        <v>1104</v>
      </c>
      <c r="F14" s="455">
        <v>66028</v>
      </c>
      <c r="G14" s="3"/>
      <c r="H14" s="520"/>
      <c r="I14" s="520"/>
      <c r="J14" s="520"/>
      <c r="K14" s="520"/>
      <c r="L14" s="520"/>
      <c r="M14" s="520"/>
      <c r="N14" s="520"/>
      <c r="O14" s="520"/>
      <c r="P14" s="520"/>
      <c r="Q14" s="520"/>
      <c r="R14" s="520"/>
      <c r="S14" s="520"/>
      <c r="T14" s="52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row>
    <row r="15" spans="1:44" s="111" customFormat="1" ht="12.75" x14ac:dyDescent="0.2">
      <c r="A15" s="115" t="s">
        <v>11</v>
      </c>
      <c r="B15" s="454">
        <v>257970</v>
      </c>
      <c r="C15" s="454">
        <v>555195</v>
      </c>
      <c r="D15" s="455">
        <v>813165</v>
      </c>
      <c r="E15" s="457">
        <v>70853</v>
      </c>
      <c r="F15" s="455">
        <v>884018</v>
      </c>
      <c r="G15" s="3"/>
      <c r="H15" s="520"/>
      <c r="I15" s="520"/>
      <c r="J15" s="520"/>
      <c r="K15" s="520"/>
      <c r="L15" s="520"/>
      <c r="M15" s="520"/>
      <c r="N15" s="520"/>
      <c r="O15" s="520"/>
      <c r="P15" s="520"/>
      <c r="Q15" s="520"/>
      <c r="R15" s="520"/>
      <c r="S15" s="520"/>
      <c r="T15" s="52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row>
    <row r="16" spans="1:44" s="111" customFormat="1" ht="12.75" x14ac:dyDescent="0.2">
      <c r="A16" s="115" t="s">
        <v>12</v>
      </c>
      <c r="B16" s="454">
        <v>18829</v>
      </c>
      <c r="C16" s="454">
        <v>94070</v>
      </c>
      <c r="D16" s="455">
        <v>112899</v>
      </c>
      <c r="E16" s="457">
        <v>1385</v>
      </c>
      <c r="F16" s="455">
        <v>114284</v>
      </c>
      <c r="G16" s="3"/>
      <c r="H16" s="120"/>
      <c r="I16" s="107"/>
      <c r="J16" s="107"/>
      <c r="K16" s="107"/>
      <c r="L16" s="107"/>
      <c r="M16" s="107"/>
      <c r="N16" s="107"/>
      <c r="O16" s="107"/>
      <c r="P16" s="107"/>
      <c r="Q16" s="107"/>
      <c r="R16" s="107"/>
      <c r="S16" s="107"/>
      <c r="T16" s="107"/>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row>
    <row r="17" spans="1:44" s="111" customFormat="1" ht="12.75" x14ac:dyDescent="0.2">
      <c r="A17" s="115" t="s">
        <v>13</v>
      </c>
      <c r="B17" s="454">
        <v>8935</v>
      </c>
      <c r="C17" s="454">
        <v>47703</v>
      </c>
      <c r="D17" s="455">
        <v>56638</v>
      </c>
      <c r="E17" s="457">
        <v>434</v>
      </c>
      <c r="F17" s="455">
        <v>57072</v>
      </c>
      <c r="G17" s="3"/>
      <c r="H17" s="520"/>
      <c r="I17" s="520"/>
      <c r="J17" s="520"/>
      <c r="K17" s="520"/>
      <c r="L17" s="520"/>
      <c r="M17" s="520"/>
      <c r="N17" s="520"/>
      <c r="O17" s="520"/>
      <c r="P17" s="520"/>
      <c r="Q17" s="520"/>
      <c r="R17" s="520"/>
      <c r="S17" s="520"/>
      <c r="T17" s="52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row>
    <row r="18" spans="1:44" s="111" customFormat="1" ht="12.75" x14ac:dyDescent="0.2">
      <c r="A18" s="115" t="s">
        <v>31</v>
      </c>
      <c r="B18" s="454">
        <v>7323</v>
      </c>
      <c r="C18" s="454">
        <v>82485</v>
      </c>
      <c r="D18" s="455">
        <v>89808</v>
      </c>
      <c r="E18" s="457">
        <v>540</v>
      </c>
      <c r="F18" s="455">
        <v>90348</v>
      </c>
      <c r="G18" s="3"/>
      <c r="H18" s="121"/>
      <c r="I18" s="107"/>
      <c r="J18" s="107"/>
      <c r="K18" s="107"/>
      <c r="L18" s="107"/>
      <c r="M18" s="107"/>
      <c r="N18" s="107"/>
      <c r="O18" s="107"/>
      <c r="P18" s="107"/>
      <c r="Q18" s="107"/>
      <c r="R18" s="107"/>
      <c r="S18" s="107"/>
      <c r="T18" s="107"/>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row>
    <row r="19" spans="1:44" s="111" customFormat="1" ht="12.75" x14ac:dyDescent="0.2">
      <c r="A19" s="115" t="s">
        <v>32</v>
      </c>
      <c r="B19" s="454">
        <v>2136</v>
      </c>
      <c r="C19" s="454">
        <v>10598</v>
      </c>
      <c r="D19" s="455">
        <v>12734</v>
      </c>
      <c r="E19" s="457">
        <v>258</v>
      </c>
      <c r="F19" s="455">
        <v>12992</v>
      </c>
      <c r="G19" s="3"/>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row>
    <row r="20" spans="1:44" s="111" customFormat="1" ht="12.75" x14ac:dyDescent="0.2">
      <c r="A20" s="115" t="s">
        <v>33</v>
      </c>
      <c r="B20" s="454">
        <v>943</v>
      </c>
      <c r="C20" s="454">
        <v>4211</v>
      </c>
      <c r="D20" s="455">
        <v>5154</v>
      </c>
      <c r="E20" s="457">
        <v>79</v>
      </c>
      <c r="F20" s="455">
        <v>5233</v>
      </c>
      <c r="G20" s="3"/>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row>
    <row r="21" spans="1:44" s="111" customFormat="1" ht="12.75" x14ac:dyDescent="0.2">
      <c r="A21" s="115"/>
      <c r="B21" s="117"/>
      <c r="C21" s="117"/>
      <c r="D21" s="240"/>
      <c r="E21" s="242"/>
      <c r="F21" s="240"/>
      <c r="G21" s="3"/>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row>
    <row r="22" spans="1:44" s="111" customFormat="1" ht="12.75" x14ac:dyDescent="0.2">
      <c r="A22" s="428" t="s">
        <v>46</v>
      </c>
      <c r="B22" s="245">
        <v>0.85273753323566115</v>
      </c>
      <c r="C22" s="245">
        <v>0.84099010077007175</v>
      </c>
      <c r="D22" s="246">
        <v>0.84412522636220999</v>
      </c>
      <c r="E22" s="243">
        <v>0.74981321910644017</v>
      </c>
      <c r="F22" s="246">
        <v>0.83773459838484532</v>
      </c>
      <c r="G22" s="3"/>
      <c r="H22" s="3"/>
      <c r="I22" s="3"/>
      <c r="J22" s="3"/>
      <c r="K22" s="3"/>
      <c r="L22" s="3"/>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row>
    <row r="23" spans="1:44" s="111" customFormat="1" ht="12.75" x14ac:dyDescent="0.2">
      <c r="A23" s="428" t="s">
        <v>16</v>
      </c>
      <c r="B23" s="245">
        <v>2.3308665552637862E-2</v>
      </c>
      <c r="C23" s="245">
        <v>9.7064928829643016E-2</v>
      </c>
      <c r="D23" s="246">
        <v>7.7156826611063711E-2</v>
      </c>
      <c r="E23" s="243">
        <v>7.2048032021347569E-3</v>
      </c>
      <c r="F23" s="246">
        <v>7.2924982060945165E-2</v>
      </c>
      <c r="G23" s="3"/>
      <c r="H23" s="3"/>
      <c r="I23" s="3"/>
      <c r="J23" s="3"/>
      <c r="K23" s="3"/>
      <c r="L23" s="3"/>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row>
    <row r="24" spans="1:44" s="111" customFormat="1" ht="13.5" thickBot="1" x14ac:dyDescent="0.25">
      <c r="A24" s="116" t="s">
        <v>35</v>
      </c>
      <c r="B24" s="119">
        <v>9.5173000000000005</v>
      </c>
      <c r="C24" s="119">
        <v>16.902899999999999</v>
      </c>
      <c r="D24" s="241">
        <v>16.3</v>
      </c>
      <c r="E24" s="244">
        <v>2.5150999999999999</v>
      </c>
      <c r="F24" s="241">
        <v>16.216899999999999</v>
      </c>
      <c r="G24" s="3"/>
      <c r="H24" s="3"/>
      <c r="I24" s="3"/>
      <c r="J24" s="3"/>
      <c r="K24" s="3"/>
      <c r="L24" s="3"/>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row>
    <row r="25" spans="1:44" x14ac:dyDescent="0.25">
      <c r="A25" s="3" t="s">
        <v>286</v>
      </c>
      <c r="M25" s="41"/>
      <c r="N25" s="41"/>
      <c r="O25" s="41"/>
      <c r="P25" s="41"/>
      <c r="Q25" s="41"/>
      <c r="R25" s="41"/>
      <c r="S25" s="41"/>
      <c r="T25" s="41"/>
      <c r="U25" s="41"/>
      <c r="V25" s="41"/>
    </row>
    <row r="26" spans="1:44" x14ac:dyDescent="0.25">
      <c r="M26" s="41"/>
      <c r="N26" s="41"/>
      <c r="O26" s="41"/>
      <c r="P26" s="41"/>
      <c r="Q26" s="41"/>
      <c r="R26" s="41"/>
      <c r="S26" s="41"/>
      <c r="T26" s="41"/>
      <c r="U26" s="41"/>
      <c r="V26" s="41"/>
    </row>
    <row r="27" spans="1:44" s="407" customFormat="1" ht="12" x14ac:dyDescent="0.2">
      <c r="A27" s="108"/>
      <c r="B27" s="108"/>
      <c r="C27" s="108"/>
      <c r="D27" s="108"/>
      <c r="E27" s="108"/>
      <c r="F27" s="108"/>
      <c r="G27" s="108"/>
      <c r="H27" s="108"/>
      <c r="I27" s="108"/>
      <c r="J27" s="108"/>
      <c r="K27" s="108"/>
      <c r="L27" s="108"/>
      <c r="M27" s="108"/>
      <c r="N27" s="107"/>
      <c r="O27" s="107"/>
      <c r="P27" s="107"/>
      <c r="Q27" s="107"/>
      <c r="R27" s="107"/>
      <c r="S27" s="107"/>
      <c r="T27" s="107"/>
      <c r="U27" s="107"/>
      <c r="V27" s="107"/>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row>
    <row r="28" spans="1:44" s="407" customFormat="1" ht="12" customHeight="1" x14ac:dyDescent="0.2">
      <c r="A28" s="521" t="s">
        <v>298</v>
      </c>
      <c r="B28" s="521"/>
      <c r="C28" s="521"/>
      <c r="D28" s="521"/>
      <c r="E28" s="521"/>
      <c r="F28" s="521"/>
      <c r="G28" s="521"/>
      <c r="H28" s="108"/>
      <c r="I28" s="108"/>
      <c r="J28" s="108"/>
      <c r="K28" s="108"/>
      <c r="L28" s="108"/>
      <c r="M28" s="108"/>
      <c r="N28" s="107"/>
      <c r="O28" s="107"/>
      <c r="P28" s="107"/>
      <c r="Q28" s="107"/>
      <c r="R28" s="107"/>
      <c r="S28" s="107"/>
      <c r="T28" s="107"/>
      <c r="U28" s="107"/>
      <c r="V28" s="107"/>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row>
    <row r="29" spans="1:44" s="407" customFormat="1" ht="12" customHeight="1" x14ac:dyDescent="0.2">
      <c r="A29" s="521"/>
      <c r="B29" s="521"/>
      <c r="C29" s="521"/>
      <c r="D29" s="521"/>
      <c r="E29" s="521"/>
      <c r="F29" s="521"/>
      <c r="G29" s="521"/>
      <c r="H29" s="108"/>
      <c r="I29" s="108"/>
      <c r="J29" s="108"/>
      <c r="K29" s="108"/>
      <c r="L29" s="108"/>
      <c r="M29" s="108"/>
      <c r="N29" s="107"/>
      <c r="O29" s="107"/>
      <c r="P29" s="107"/>
      <c r="Q29" s="107"/>
      <c r="R29" s="107"/>
      <c r="S29" s="107"/>
      <c r="T29" s="107"/>
      <c r="U29" s="107"/>
      <c r="V29" s="107"/>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row>
    <row r="30" spans="1:44" s="407" customFormat="1" ht="12" customHeight="1" x14ac:dyDescent="0.2">
      <c r="A30" s="521"/>
      <c r="B30" s="521"/>
      <c r="C30" s="521"/>
      <c r="D30" s="521"/>
      <c r="E30" s="521"/>
      <c r="F30" s="521"/>
      <c r="G30" s="521"/>
      <c r="H30" s="108"/>
      <c r="I30" s="108"/>
      <c r="J30" s="108"/>
      <c r="K30" s="108"/>
      <c r="L30" s="108"/>
      <c r="M30" s="108"/>
      <c r="N30" s="107"/>
      <c r="O30" s="107"/>
      <c r="P30" s="107"/>
      <c r="Q30" s="107"/>
      <c r="R30" s="107"/>
      <c r="S30" s="107"/>
      <c r="T30" s="107"/>
      <c r="U30" s="107"/>
      <c r="V30" s="107"/>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row>
    <row r="31" spans="1:44" s="407" customFormat="1" ht="15" customHeight="1" x14ac:dyDescent="0.2">
      <c r="A31" s="521"/>
      <c r="B31" s="521"/>
      <c r="C31" s="521"/>
      <c r="D31" s="521"/>
      <c r="E31" s="521"/>
      <c r="F31" s="521"/>
      <c r="G31" s="521"/>
      <c r="H31" s="108"/>
      <c r="I31" s="108"/>
      <c r="J31" s="108"/>
      <c r="K31" s="108"/>
      <c r="L31" s="108"/>
      <c r="M31" s="108"/>
      <c r="N31" s="107"/>
      <c r="O31" s="107"/>
      <c r="P31" s="107"/>
      <c r="Q31" s="107"/>
      <c r="R31" s="107"/>
      <c r="S31" s="107"/>
      <c r="T31" s="107"/>
      <c r="U31" s="107"/>
      <c r="V31" s="107"/>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row>
    <row r="32" spans="1:44" s="407" customFormat="1" ht="13.5" thickBot="1" x14ac:dyDescent="0.25">
      <c r="A32" s="525"/>
      <c r="B32" s="525"/>
      <c r="C32" s="525"/>
      <c r="D32" s="525"/>
      <c r="E32" s="3"/>
      <c r="F32" s="3"/>
      <c r="G32" s="3"/>
      <c r="H32" s="108"/>
      <c r="I32" s="108"/>
      <c r="J32" s="108"/>
      <c r="K32" s="108"/>
      <c r="L32" s="108"/>
      <c r="M32" s="108"/>
      <c r="N32" s="107"/>
      <c r="O32" s="107"/>
      <c r="P32" s="107"/>
      <c r="Q32" s="107"/>
      <c r="R32" s="107"/>
      <c r="S32" s="107"/>
      <c r="T32" s="107"/>
      <c r="U32" s="107"/>
      <c r="V32" s="107"/>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row>
    <row r="33" spans="1:44" s="407" customFormat="1" ht="12.75" x14ac:dyDescent="0.2">
      <c r="A33" s="112"/>
      <c r="B33" s="522" t="s">
        <v>27</v>
      </c>
      <c r="C33" s="522" t="s">
        <v>26</v>
      </c>
      <c r="D33" s="524" t="s">
        <v>23</v>
      </c>
      <c r="E33" s="3"/>
      <c r="F33" s="3"/>
      <c r="G33" s="3"/>
      <c r="H33" s="108"/>
      <c r="I33" s="108"/>
      <c r="J33" s="108"/>
      <c r="K33" s="108"/>
      <c r="L33" s="108"/>
      <c r="M33" s="108"/>
      <c r="N33" s="107"/>
      <c r="O33" s="107"/>
      <c r="P33" s="107"/>
      <c r="Q33" s="107"/>
      <c r="R33" s="107"/>
      <c r="S33" s="107"/>
      <c r="T33" s="107"/>
      <c r="U33" s="107"/>
      <c r="V33" s="107"/>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row>
    <row r="34" spans="1:44" s="407" customFormat="1" ht="13.5" thickBot="1" x14ac:dyDescent="0.25">
      <c r="A34" s="116" t="s">
        <v>88</v>
      </c>
      <c r="B34" s="523"/>
      <c r="C34" s="523"/>
      <c r="D34" s="525"/>
      <c r="E34" s="3"/>
      <c r="F34" s="3"/>
      <c r="G34" s="3"/>
      <c r="H34" s="108"/>
      <c r="I34" s="108"/>
      <c r="J34" s="108"/>
      <c r="K34" s="108"/>
      <c r="L34" s="108"/>
      <c r="M34" s="108"/>
      <c r="N34" s="107"/>
      <c r="O34" s="107"/>
      <c r="P34" s="107"/>
      <c r="Q34" s="107"/>
      <c r="R34" s="107"/>
      <c r="S34" s="107"/>
      <c r="T34" s="107"/>
      <c r="U34" s="107"/>
      <c r="V34" s="107"/>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row>
    <row r="35" spans="1:44" s="407" customFormat="1" ht="12.75" x14ac:dyDescent="0.2">
      <c r="A35" s="84" t="s">
        <v>36</v>
      </c>
      <c r="B35" s="245">
        <v>0.22468494712177822</v>
      </c>
      <c r="C35" s="245">
        <v>0.77531505287822178</v>
      </c>
      <c r="D35" s="455">
        <v>47373</v>
      </c>
      <c r="E35" s="3"/>
      <c r="F35" s="3"/>
      <c r="G35" s="3"/>
      <c r="H35" s="520"/>
      <c r="I35" s="520"/>
      <c r="J35" s="520"/>
      <c r="K35" s="520"/>
      <c r="L35" s="520"/>
      <c r="M35" s="520"/>
      <c r="N35" s="520"/>
      <c r="O35" s="520"/>
      <c r="P35" s="520"/>
      <c r="Q35" s="520"/>
      <c r="R35" s="520"/>
      <c r="S35" s="520"/>
      <c r="T35" s="520"/>
      <c r="U35" s="107"/>
      <c r="V35" s="107"/>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row>
    <row r="36" spans="1:44" x14ac:dyDescent="0.25">
      <c r="A36" s="84" t="s">
        <v>21</v>
      </c>
      <c r="B36" s="245">
        <v>0.23598963524018338</v>
      </c>
      <c r="C36" s="245">
        <v>0.76401036475981665</v>
      </c>
      <c r="D36" s="455">
        <v>125425</v>
      </c>
      <c r="E36" s="3"/>
      <c r="F36" s="3"/>
      <c r="G36" s="3"/>
      <c r="H36" s="520"/>
      <c r="I36" s="520"/>
      <c r="J36" s="520"/>
      <c r="K36" s="520"/>
      <c r="L36" s="520"/>
      <c r="M36" s="520"/>
      <c r="N36" s="520"/>
      <c r="O36" s="520"/>
      <c r="P36" s="520"/>
      <c r="Q36" s="520"/>
      <c r="R36" s="520"/>
      <c r="S36" s="520"/>
      <c r="T36" s="520"/>
    </row>
    <row r="37" spans="1:44" x14ac:dyDescent="0.25">
      <c r="A37" s="84" t="s">
        <v>7</v>
      </c>
      <c r="B37" s="245">
        <v>0.26687751568877466</v>
      </c>
      <c r="C37" s="245">
        <v>0.73312248431122529</v>
      </c>
      <c r="D37" s="455">
        <v>1381083</v>
      </c>
      <c r="E37" s="3"/>
      <c r="F37" s="3"/>
      <c r="G37" s="3"/>
      <c r="H37" s="520"/>
      <c r="I37" s="520"/>
      <c r="J37" s="520"/>
      <c r="K37" s="520"/>
      <c r="L37" s="520"/>
      <c r="M37" s="520"/>
      <c r="N37" s="520"/>
      <c r="O37" s="520"/>
      <c r="P37" s="520"/>
      <c r="Q37" s="520"/>
      <c r="R37" s="520"/>
      <c r="S37" s="520"/>
      <c r="T37" s="520"/>
    </row>
    <row r="38" spans="1:44" x14ac:dyDescent="0.25">
      <c r="A38" s="84" t="s">
        <v>28</v>
      </c>
      <c r="B38" s="245">
        <v>0.26960037124498309</v>
      </c>
      <c r="C38" s="245">
        <v>0.73039962875501696</v>
      </c>
      <c r="D38" s="455">
        <v>1165807</v>
      </c>
      <c r="E38" s="3"/>
      <c r="F38" s="3"/>
      <c r="G38" s="3"/>
      <c r="H38" s="120"/>
      <c r="I38" s="107"/>
      <c r="J38" s="107"/>
      <c r="K38" s="107"/>
      <c r="L38" s="107"/>
      <c r="M38" s="107"/>
      <c r="N38" s="107"/>
      <c r="O38" s="107"/>
      <c r="P38" s="107"/>
      <c r="Q38" s="107"/>
      <c r="R38" s="107"/>
      <c r="S38" s="107"/>
      <c r="T38" s="107"/>
    </row>
    <row r="39" spans="1:44" x14ac:dyDescent="0.25">
      <c r="A39" s="84" t="s">
        <v>10</v>
      </c>
      <c r="B39" s="245">
        <v>0.26991744611316298</v>
      </c>
      <c r="C39" s="245">
        <v>0.73008255388683696</v>
      </c>
      <c r="D39" s="455">
        <v>1163967</v>
      </c>
      <c r="E39" s="3"/>
      <c r="F39" s="3"/>
      <c r="G39" s="3"/>
      <c r="H39" s="520"/>
      <c r="I39" s="520"/>
      <c r="J39" s="520"/>
      <c r="K39" s="520"/>
      <c r="L39" s="520"/>
      <c r="M39" s="520"/>
      <c r="N39" s="520"/>
      <c r="O39" s="520"/>
      <c r="P39" s="520"/>
      <c r="Q39" s="520"/>
      <c r="R39" s="520"/>
      <c r="S39" s="520"/>
      <c r="T39" s="520"/>
    </row>
    <row r="40" spans="1:44" x14ac:dyDescent="0.25">
      <c r="A40" s="115" t="s">
        <v>29</v>
      </c>
      <c r="B40" s="245">
        <v>0.24511278195488723</v>
      </c>
      <c r="C40" s="245">
        <v>0.75488721804511283</v>
      </c>
      <c r="D40" s="455">
        <v>8645</v>
      </c>
      <c r="E40" s="3"/>
      <c r="F40" s="3"/>
      <c r="G40" s="3"/>
      <c r="H40" s="121"/>
      <c r="I40" s="107"/>
      <c r="J40" s="107"/>
      <c r="K40" s="107"/>
      <c r="L40" s="107"/>
      <c r="M40" s="107"/>
      <c r="N40" s="107"/>
      <c r="O40" s="107"/>
      <c r="P40" s="107"/>
      <c r="Q40" s="107"/>
      <c r="R40" s="107"/>
      <c r="S40" s="107"/>
      <c r="T40" s="107"/>
    </row>
    <row r="41" spans="1:44" x14ac:dyDescent="0.25">
      <c r="A41" s="115" t="s">
        <v>30</v>
      </c>
      <c r="B41" s="245">
        <v>0.24520978374715052</v>
      </c>
      <c r="C41" s="245">
        <v>0.75479021625284948</v>
      </c>
      <c r="D41" s="455">
        <v>64924</v>
      </c>
      <c r="E41" s="3"/>
      <c r="F41" s="3"/>
      <c r="G41" s="3"/>
    </row>
    <row r="42" spans="1:44" x14ac:dyDescent="0.25">
      <c r="A42" s="115" t="s">
        <v>11</v>
      </c>
      <c r="B42" s="245">
        <v>0.31724188817767612</v>
      </c>
      <c r="C42" s="245">
        <v>0.68275811182232393</v>
      </c>
      <c r="D42" s="455">
        <v>813165</v>
      </c>
      <c r="E42" s="3"/>
      <c r="F42" s="3"/>
      <c r="G42" s="3"/>
    </row>
    <row r="43" spans="1:44" x14ac:dyDescent="0.25">
      <c r="A43" s="115" t="s">
        <v>12</v>
      </c>
      <c r="B43" s="245">
        <v>0.1667773850964136</v>
      </c>
      <c r="C43" s="245">
        <v>0.8332226149035864</v>
      </c>
      <c r="D43" s="455">
        <v>112899</v>
      </c>
      <c r="E43" s="3"/>
      <c r="F43" s="3"/>
      <c r="G43" s="3"/>
    </row>
    <row r="44" spans="1:44" x14ac:dyDescent="0.25">
      <c r="A44" s="115" t="s">
        <v>13</v>
      </c>
      <c r="B44" s="245">
        <v>0.15775627670468589</v>
      </c>
      <c r="C44" s="245">
        <v>0.84224372329531405</v>
      </c>
      <c r="D44" s="455">
        <v>56638</v>
      </c>
      <c r="E44" s="3"/>
      <c r="F44" s="3"/>
      <c r="G44" s="3"/>
    </row>
    <row r="45" spans="1:44" x14ac:dyDescent="0.25">
      <c r="A45" s="115" t="s">
        <v>31</v>
      </c>
      <c r="B45" s="245">
        <v>8.1540619989310531E-2</v>
      </c>
      <c r="C45" s="245">
        <v>0.9184593800106895</v>
      </c>
      <c r="D45" s="455">
        <v>89808</v>
      </c>
      <c r="E45" s="3"/>
      <c r="F45" s="3"/>
      <c r="G45" s="3"/>
    </row>
    <row r="46" spans="1:44" x14ac:dyDescent="0.25">
      <c r="A46" s="115" t="s">
        <v>32</v>
      </c>
      <c r="B46" s="245">
        <v>0.16773990890529292</v>
      </c>
      <c r="C46" s="245">
        <v>0.83226009109470711</v>
      </c>
      <c r="D46" s="455">
        <v>12734</v>
      </c>
      <c r="E46" s="3"/>
      <c r="F46" s="3"/>
      <c r="G46" s="3"/>
    </row>
    <row r="47" spans="1:44" ht="15.75" thickBot="1" x14ac:dyDescent="0.3">
      <c r="A47" s="311" t="s">
        <v>33</v>
      </c>
      <c r="B47" s="312">
        <v>0.18296468762126503</v>
      </c>
      <c r="C47" s="312">
        <v>0.81703531237873495</v>
      </c>
      <c r="D47" s="458">
        <v>5154</v>
      </c>
      <c r="E47" s="3"/>
      <c r="F47" s="3"/>
      <c r="G47" s="3"/>
    </row>
    <row r="48" spans="1:44" x14ac:dyDescent="0.25">
      <c r="A48" s="3" t="s">
        <v>286</v>
      </c>
    </row>
    <row r="51" spans="1:20" x14ac:dyDescent="0.25">
      <c r="A51" s="521" t="s">
        <v>299</v>
      </c>
      <c r="B51" s="521"/>
      <c r="C51" s="521"/>
      <c r="D51" s="521"/>
      <c r="E51" s="521"/>
      <c r="F51" s="521"/>
      <c r="G51" s="521"/>
    </row>
    <row r="52" spans="1:20" x14ac:dyDescent="0.25">
      <c r="A52" s="521"/>
      <c r="B52" s="521"/>
      <c r="C52" s="521"/>
      <c r="D52" s="521"/>
      <c r="E52" s="521"/>
      <c r="F52" s="521"/>
      <c r="G52" s="521"/>
    </row>
    <row r="53" spans="1:20" x14ac:dyDescent="0.25">
      <c r="A53" s="521"/>
      <c r="B53" s="521"/>
      <c r="C53" s="521"/>
      <c r="D53" s="521"/>
      <c r="E53" s="521"/>
      <c r="F53" s="521"/>
      <c r="G53" s="521"/>
    </row>
    <row r="54" spans="1:20" ht="15.75" thickBot="1" x14ac:dyDescent="0.3">
      <c r="A54" s="525"/>
      <c r="B54" s="525"/>
      <c r="C54" s="525"/>
      <c r="D54" s="525"/>
      <c r="E54" s="3"/>
      <c r="F54" s="3"/>
      <c r="G54" s="3"/>
    </row>
    <row r="55" spans="1:20" x14ac:dyDescent="0.25">
      <c r="A55" s="112"/>
      <c r="B55" s="522" t="s">
        <v>27</v>
      </c>
      <c r="C55" s="522" t="s">
        <v>26</v>
      </c>
      <c r="D55" s="524" t="s">
        <v>23</v>
      </c>
      <c r="E55" s="3"/>
      <c r="F55" s="3"/>
      <c r="G55" s="3"/>
    </row>
    <row r="56" spans="1:20" ht="15.75" thickBot="1" x14ac:dyDescent="0.3">
      <c r="A56" s="113"/>
      <c r="B56" s="523"/>
      <c r="C56" s="523"/>
      <c r="D56" s="525"/>
      <c r="E56" s="3"/>
      <c r="F56" s="3"/>
      <c r="G56" s="3"/>
    </row>
    <row r="57" spans="1:20" x14ac:dyDescent="0.25">
      <c r="A57" s="84" t="s">
        <v>10</v>
      </c>
      <c r="B57" s="455">
        <v>314175</v>
      </c>
      <c r="C57" s="455">
        <v>849792</v>
      </c>
      <c r="D57" s="455">
        <v>1163967</v>
      </c>
      <c r="E57" s="3"/>
      <c r="F57" s="3"/>
      <c r="G57" s="3"/>
    </row>
    <row r="58" spans="1:20" x14ac:dyDescent="0.25">
      <c r="A58" s="115" t="s">
        <v>29</v>
      </c>
      <c r="B58" s="245">
        <v>6.7446486830588046E-3</v>
      </c>
      <c r="C58" s="245">
        <v>7.6795262840789278E-3</v>
      </c>
      <c r="D58" s="245">
        <v>7.4271865095831757E-3</v>
      </c>
      <c r="E58" s="3"/>
      <c r="F58" s="3"/>
      <c r="G58" s="3"/>
    </row>
    <row r="59" spans="1:20" x14ac:dyDescent="0.25">
      <c r="A59" s="115" t="s">
        <v>30</v>
      </c>
      <c r="B59" s="245">
        <v>5.0672395957666906E-2</v>
      </c>
      <c r="C59" s="245">
        <v>5.7665875884922425E-2</v>
      </c>
      <c r="D59" s="245">
        <v>5.5778213643513951E-2</v>
      </c>
      <c r="E59" s="3"/>
      <c r="F59" s="3"/>
      <c r="G59" s="3"/>
    </row>
    <row r="60" spans="1:20" x14ac:dyDescent="0.25">
      <c r="A60" s="115" t="s">
        <v>11</v>
      </c>
      <c r="B60" s="245">
        <v>0.82110288851754598</v>
      </c>
      <c r="C60" s="245">
        <v>0.65333046204247625</v>
      </c>
      <c r="D60" s="245">
        <v>0.6986151669248355</v>
      </c>
      <c r="E60" s="3"/>
      <c r="F60" s="3"/>
      <c r="G60" s="3"/>
      <c r="I60" s="107"/>
      <c r="J60" s="107"/>
      <c r="K60" s="107"/>
      <c r="L60" s="107"/>
      <c r="M60" s="107"/>
      <c r="N60" s="107"/>
      <c r="O60" s="107"/>
      <c r="P60" s="107"/>
      <c r="Q60" s="107"/>
      <c r="R60" s="107"/>
      <c r="S60" s="107"/>
      <c r="T60" s="107"/>
    </row>
    <row r="61" spans="1:20" x14ac:dyDescent="0.25">
      <c r="A61" s="115" t="s">
        <v>12</v>
      </c>
      <c r="B61" s="245">
        <v>5.9931566801941595E-2</v>
      </c>
      <c r="C61" s="245">
        <v>0.11069767660792287</v>
      </c>
      <c r="D61" s="245">
        <v>9.6995017899992014E-2</v>
      </c>
      <c r="E61" s="3"/>
      <c r="F61" s="3"/>
      <c r="G61" s="3"/>
    </row>
    <row r="62" spans="1:20" x14ac:dyDescent="0.25">
      <c r="A62" s="115" t="s">
        <v>13</v>
      </c>
      <c r="B62" s="245">
        <v>2.8439563937296092E-2</v>
      </c>
      <c r="C62" s="245">
        <v>5.6134913014008136E-2</v>
      </c>
      <c r="D62" s="245">
        <v>4.8659455122009476E-2</v>
      </c>
      <c r="E62" s="3"/>
      <c r="F62" s="3"/>
      <c r="G62" s="3"/>
    </row>
    <row r="63" spans="1:20" x14ac:dyDescent="0.25">
      <c r="A63" s="115" t="s">
        <v>31</v>
      </c>
      <c r="B63" s="245">
        <v>2.3308665552637862E-2</v>
      </c>
      <c r="C63" s="245">
        <v>9.7064928829643016E-2</v>
      </c>
      <c r="D63" s="245">
        <v>7.7156826611063711E-2</v>
      </c>
      <c r="E63" s="3"/>
      <c r="F63" s="3"/>
      <c r="G63" s="3"/>
    </row>
    <row r="64" spans="1:20" x14ac:dyDescent="0.25">
      <c r="A64" s="115" t="s">
        <v>32</v>
      </c>
      <c r="B64" s="245">
        <v>6.7987586536166151E-3</v>
      </c>
      <c r="C64" s="245">
        <v>1.2471287091429433E-2</v>
      </c>
      <c r="D64" s="245">
        <v>1.0940172702490706E-2</v>
      </c>
      <c r="E64" s="3"/>
      <c r="F64" s="3"/>
      <c r="G64" s="3"/>
    </row>
    <row r="65" spans="1:44" ht="15.75" thickBot="1" x14ac:dyDescent="0.3">
      <c r="A65" s="311" t="s">
        <v>33</v>
      </c>
      <c r="B65" s="312">
        <v>3.0015118962361739E-3</v>
      </c>
      <c r="C65" s="312">
        <v>4.9553302455189038E-3</v>
      </c>
      <c r="D65" s="312">
        <v>4.427960586511473E-3</v>
      </c>
      <c r="E65" s="3"/>
      <c r="F65" s="3"/>
      <c r="G65" s="3"/>
    </row>
    <row r="66" spans="1:44" x14ac:dyDescent="0.25">
      <c r="A66" s="3" t="s">
        <v>286</v>
      </c>
    </row>
    <row r="68" spans="1:44" s="108" customFormat="1" ht="12" x14ac:dyDescent="0.2">
      <c r="A68" s="337" t="s">
        <v>54</v>
      </c>
      <c r="C68" s="408"/>
      <c r="D68" s="408"/>
      <c r="E68" s="408"/>
      <c r="F68" s="409"/>
      <c r="G68" s="409"/>
      <c r="H68" s="408"/>
      <c r="I68" s="408"/>
      <c r="J68" s="408"/>
      <c r="K68" s="302"/>
      <c r="L68" s="302"/>
    </row>
    <row r="69" spans="1:44" s="407" customFormat="1" ht="12" x14ac:dyDescent="0.2">
      <c r="A69" s="120" t="s">
        <v>225</v>
      </c>
      <c r="B69" s="107"/>
      <c r="C69" s="107"/>
      <c r="D69" s="107"/>
      <c r="E69" s="107"/>
      <c r="F69" s="107"/>
      <c r="G69" s="107"/>
      <c r="H69" s="107"/>
      <c r="I69" s="107"/>
      <c r="J69" s="107"/>
      <c r="K69" s="107"/>
      <c r="L69" s="107"/>
      <c r="M69" s="107"/>
      <c r="N69" s="107"/>
      <c r="O69" s="107"/>
      <c r="P69" s="107"/>
      <c r="Q69" s="107"/>
      <c r="R69" s="107"/>
      <c r="S69" s="107"/>
      <c r="T69" s="107"/>
      <c r="U69" s="107"/>
      <c r="V69" s="107"/>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row>
    <row r="70" spans="1:44" s="407" customFormat="1" ht="12" x14ac:dyDescent="0.2">
      <c r="A70" s="107"/>
      <c r="B70" s="107"/>
      <c r="C70" s="107"/>
      <c r="D70" s="107"/>
      <c r="E70" s="107"/>
      <c r="F70" s="107"/>
      <c r="G70" s="107"/>
      <c r="H70" s="107"/>
      <c r="I70" s="107"/>
      <c r="J70" s="107"/>
      <c r="K70" s="107"/>
      <c r="L70" s="107"/>
      <c r="M70" s="107"/>
      <c r="N70" s="107"/>
      <c r="O70" s="107"/>
      <c r="P70" s="107"/>
      <c r="Q70" s="107"/>
      <c r="R70" s="107"/>
      <c r="S70" s="107"/>
      <c r="T70" s="107"/>
      <c r="U70" s="107"/>
      <c r="V70" s="107"/>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44" ht="12" customHeight="1" x14ac:dyDescent="0.25">
      <c r="A71" s="520" t="s">
        <v>47</v>
      </c>
      <c r="B71" s="520"/>
      <c r="C71" s="520"/>
      <c r="D71" s="520"/>
      <c r="E71" s="520"/>
      <c r="F71" s="520"/>
      <c r="G71" s="354"/>
      <c r="H71" s="354"/>
      <c r="I71" s="354"/>
      <c r="J71" s="354"/>
      <c r="K71" s="354"/>
      <c r="L71" s="354"/>
      <c r="M71" s="354"/>
    </row>
    <row r="72" spans="1:44" ht="12" customHeight="1" x14ac:dyDescent="0.25">
      <c r="A72" s="520"/>
      <c r="B72" s="520"/>
      <c r="C72" s="520"/>
      <c r="D72" s="520"/>
      <c r="E72" s="520"/>
      <c r="F72" s="520"/>
      <c r="G72" s="354"/>
      <c r="H72" s="354"/>
      <c r="I72" s="354"/>
      <c r="J72" s="354"/>
      <c r="K72" s="354"/>
      <c r="L72" s="354"/>
      <c r="M72" s="354"/>
    </row>
    <row r="73" spans="1:44" ht="12" customHeight="1" x14ac:dyDescent="0.25">
      <c r="A73" s="520"/>
      <c r="B73" s="520"/>
      <c r="C73" s="520"/>
      <c r="D73" s="520"/>
      <c r="E73" s="520"/>
      <c r="F73" s="520"/>
      <c r="G73" s="354"/>
      <c r="H73" s="354"/>
      <c r="I73" s="354"/>
      <c r="J73" s="354"/>
      <c r="K73" s="354"/>
      <c r="L73" s="354"/>
      <c r="M73" s="354"/>
    </row>
    <row r="74" spans="1:44" ht="12" customHeight="1" x14ac:dyDescent="0.25">
      <c r="A74" s="520"/>
      <c r="B74" s="520"/>
      <c r="C74" s="520"/>
      <c r="D74" s="520"/>
      <c r="E74" s="520"/>
      <c r="F74" s="520"/>
    </row>
    <row r="75" spans="1:44" ht="12" customHeight="1" x14ac:dyDescent="0.25">
      <c r="A75" s="520"/>
      <c r="B75" s="520"/>
      <c r="C75" s="520"/>
      <c r="D75" s="520"/>
      <c r="E75" s="520"/>
      <c r="F75" s="520"/>
    </row>
    <row r="76" spans="1:44" ht="12" customHeight="1" x14ac:dyDescent="0.25">
      <c r="A76" s="402"/>
      <c r="B76" s="402"/>
      <c r="C76" s="402"/>
      <c r="D76" s="402"/>
      <c r="E76" s="402"/>
      <c r="F76" s="402"/>
    </row>
    <row r="77" spans="1:44" x14ac:dyDescent="0.25">
      <c r="A77" s="120" t="s">
        <v>48</v>
      </c>
    </row>
    <row r="78" spans="1:44" x14ac:dyDescent="0.25">
      <c r="A78" s="120"/>
    </row>
    <row r="79" spans="1:44" ht="15" customHeight="1" x14ac:dyDescent="0.25">
      <c r="A79" s="520" t="s">
        <v>288</v>
      </c>
      <c r="B79" s="520"/>
      <c r="C79" s="520"/>
      <c r="D79" s="520"/>
      <c r="E79" s="520"/>
      <c r="F79" s="520"/>
      <c r="G79" s="354"/>
      <c r="H79" s="354"/>
      <c r="I79" s="354"/>
      <c r="J79" s="354"/>
      <c r="K79" s="354"/>
      <c r="L79" s="354"/>
      <c r="M79" s="354"/>
    </row>
    <row r="80" spans="1:44" x14ac:dyDescent="0.25">
      <c r="A80" s="530" t="s">
        <v>49</v>
      </c>
      <c r="B80" s="530"/>
      <c r="C80" s="530"/>
      <c r="D80" s="530"/>
      <c r="E80" s="530"/>
      <c r="F80" s="530"/>
      <c r="G80" s="107"/>
      <c r="H80" s="107"/>
      <c r="I80" s="107"/>
      <c r="J80" s="107"/>
      <c r="K80" s="107"/>
      <c r="L80" s="107"/>
      <c r="M80" s="107"/>
    </row>
    <row r="81" spans="1:13" x14ac:dyDescent="0.25">
      <c r="A81" s="530"/>
      <c r="B81" s="530"/>
      <c r="C81" s="530"/>
      <c r="D81" s="530"/>
      <c r="E81" s="530"/>
      <c r="F81" s="530"/>
    </row>
    <row r="82" spans="1:13" x14ac:dyDescent="0.25">
      <c r="A82" s="435"/>
      <c r="B82" s="435"/>
      <c r="C82" s="435"/>
      <c r="D82" s="435"/>
      <c r="E82" s="435"/>
      <c r="F82" s="435"/>
    </row>
    <row r="83" spans="1:13" ht="15" customHeight="1" x14ac:dyDescent="0.25">
      <c r="A83" s="520" t="s">
        <v>293</v>
      </c>
      <c r="B83" s="520"/>
      <c r="C83" s="520"/>
      <c r="D83" s="520"/>
      <c r="E83" s="520"/>
      <c r="F83" s="520"/>
      <c r="G83" s="354"/>
      <c r="H83" s="354"/>
      <c r="I83" s="354"/>
      <c r="J83" s="354"/>
      <c r="K83" s="354"/>
      <c r="L83" s="354"/>
      <c r="M83" s="354"/>
    </row>
    <row r="84" spans="1:13" x14ac:dyDescent="0.25">
      <c r="A84" s="520"/>
      <c r="B84" s="520"/>
      <c r="C84" s="520"/>
      <c r="D84" s="520"/>
      <c r="E84" s="520"/>
      <c r="F84" s="520"/>
      <c r="G84" s="354"/>
      <c r="H84" s="354"/>
      <c r="I84" s="354"/>
      <c r="J84" s="354"/>
      <c r="K84" s="354"/>
      <c r="L84" s="354"/>
      <c r="M84" s="354"/>
    </row>
    <row r="85" spans="1:13" x14ac:dyDescent="0.25">
      <c r="A85" s="520"/>
      <c r="B85" s="520"/>
      <c r="C85" s="520"/>
      <c r="D85" s="520"/>
      <c r="E85" s="520"/>
      <c r="F85" s="520"/>
      <c r="G85" s="402"/>
      <c r="H85" s="402"/>
      <c r="I85" s="402"/>
      <c r="J85" s="402"/>
      <c r="K85" s="402"/>
      <c r="L85" s="402"/>
      <c r="M85" s="402"/>
    </row>
    <row r="86" spans="1:13" x14ac:dyDescent="0.25">
      <c r="A86" s="520"/>
      <c r="B86" s="520"/>
      <c r="C86" s="520"/>
      <c r="D86" s="520"/>
      <c r="E86" s="520"/>
      <c r="F86" s="520"/>
      <c r="G86" s="402"/>
      <c r="H86" s="402"/>
      <c r="I86" s="402"/>
      <c r="J86" s="402"/>
      <c r="K86" s="402"/>
      <c r="L86" s="402"/>
      <c r="M86" s="402"/>
    </row>
    <row r="87" spans="1:13" x14ac:dyDescent="0.25">
      <c r="A87" s="402"/>
      <c r="B87" s="402"/>
      <c r="C87" s="402"/>
      <c r="D87" s="402"/>
      <c r="E87" s="402"/>
      <c r="F87" s="402"/>
      <c r="G87" s="402"/>
      <c r="H87" s="402"/>
      <c r="I87" s="402"/>
      <c r="J87" s="402"/>
      <c r="K87" s="402"/>
      <c r="L87" s="402"/>
      <c r="M87" s="402"/>
    </row>
    <row r="88" spans="1:13" ht="15" customHeight="1" x14ac:dyDescent="0.25">
      <c r="A88" s="531" t="s">
        <v>294</v>
      </c>
      <c r="B88" s="531"/>
      <c r="C88" s="531"/>
      <c r="D88" s="531"/>
      <c r="E88" s="531"/>
      <c r="F88" s="531"/>
      <c r="G88" s="434"/>
      <c r="H88" s="434"/>
      <c r="I88" s="434"/>
      <c r="J88" s="434"/>
      <c r="K88" s="434"/>
      <c r="L88" s="434"/>
      <c r="M88" s="434"/>
    </row>
    <row r="89" spans="1:13" x14ac:dyDescent="0.25">
      <c r="A89" s="531"/>
      <c r="B89" s="531"/>
      <c r="C89" s="531"/>
      <c r="D89" s="531"/>
      <c r="E89" s="531"/>
      <c r="F89" s="531"/>
      <c r="G89" s="403"/>
      <c r="H89" s="403"/>
      <c r="I89" s="403"/>
      <c r="J89" s="403"/>
      <c r="K89" s="403"/>
      <c r="L89" s="403"/>
      <c r="M89" s="403"/>
    </row>
    <row r="90" spans="1:13" x14ac:dyDescent="0.25">
      <c r="A90" s="529" t="s">
        <v>295</v>
      </c>
      <c r="B90" s="529"/>
      <c r="C90" s="529"/>
      <c r="D90" s="529"/>
      <c r="E90" s="529"/>
      <c r="F90" s="529"/>
      <c r="G90" s="107"/>
      <c r="H90" s="107"/>
      <c r="I90" s="107"/>
      <c r="J90" s="107"/>
      <c r="K90" s="107"/>
      <c r="L90" s="107"/>
      <c r="M90" s="107"/>
    </row>
    <row r="91" spans="1:13" x14ac:dyDescent="0.25">
      <c r="A91" s="529"/>
      <c r="B91" s="529"/>
      <c r="C91" s="529"/>
      <c r="D91" s="529"/>
      <c r="E91" s="529"/>
      <c r="F91" s="529"/>
      <c r="G91" s="107"/>
      <c r="H91" s="107"/>
      <c r="I91" s="107"/>
      <c r="J91" s="107"/>
      <c r="K91" s="107"/>
      <c r="L91" s="107"/>
      <c r="M91" s="107"/>
    </row>
    <row r="92" spans="1:13" x14ac:dyDescent="0.25">
      <c r="A92" s="122" t="s">
        <v>296</v>
      </c>
      <c r="B92" s="107"/>
      <c r="C92" s="107"/>
      <c r="D92" s="107"/>
      <c r="E92" s="107"/>
      <c r="F92" s="107"/>
      <c r="G92" s="107"/>
      <c r="H92" s="107"/>
      <c r="I92" s="107"/>
      <c r="J92" s="107"/>
      <c r="K92" s="107"/>
      <c r="L92" s="107"/>
      <c r="M92" s="107"/>
    </row>
  </sheetData>
  <mergeCells count="27">
    <mergeCell ref="A90:F91"/>
    <mergeCell ref="A80:F81"/>
    <mergeCell ref="A79:F79"/>
    <mergeCell ref="A83:F86"/>
    <mergeCell ref="A88:F89"/>
    <mergeCell ref="H35:T37"/>
    <mergeCell ref="H39:T39"/>
    <mergeCell ref="A28:G31"/>
    <mergeCell ref="A71:F75"/>
    <mergeCell ref="A51:G53"/>
    <mergeCell ref="A54:D54"/>
    <mergeCell ref="B55:B56"/>
    <mergeCell ref="C55:C56"/>
    <mergeCell ref="D55:D56"/>
    <mergeCell ref="D33:D34"/>
    <mergeCell ref="A32:D32"/>
    <mergeCell ref="B33:B34"/>
    <mergeCell ref="C33:C34"/>
    <mergeCell ref="H13:T15"/>
    <mergeCell ref="H17:T17"/>
    <mergeCell ref="A1:G3"/>
    <mergeCell ref="B6:B7"/>
    <mergeCell ref="C6:C7"/>
    <mergeCell ref="D6:D7"/>
    <mergeCell ref="E6:E7"/>
    <mergeCell ref="F6:F7"/>
    <mergeCell ref="D5:F5"/>
  </mergeCells>
  <hyperlinks>
    <hyperlink ref="A4"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32"/>
  <sheetViews>
    <sheetView zoomScaleNormal="100" workbookViewId="0">
      <selection sqref="A1:G1"/>
    </sheetView>
  </sheetViews>
  <sheetFormatPr defaultRowHeight="15" x14ac:dyDescent="0.25"/>
  <cols>
    <col min="1" max="1" width="11.85546875" style="41" customWidth="1"/>
    <col min="2" max="2" width="39.7109375" style="41" customWidth="1"/>
    <col min="3" max="3" width="11.5703125" style="41" bestFit="1" customWidth="1"/>
    <col min="4" max="4" width="10.28515625" style="41" customWidth="1"/>
    <col min="5" max="7" width="11.5703125" style="41" bestFit="1" customWidth="1"/>
    <col min="8" max="16384" width="9.140625" style="41"/>
  </cols>
  <sheetData>
    <row r="1" spans="1:7" s="3" customFormat="1" ht="37.5" customHeight="1" x14ac:dyDescent="0.2">
      <c r="A1" s="534" t="s">
        <v>305</v>
      </c>
      <c r="B1" s="534"/>
      <c r="C1" s="534"/>
      <c r="D1" s="534"/>
      <c r="E1" s="534"/>
      <c r="F1" s="534"/>
      <c r="G1" s="534"/>
    </row>
    <row r="2" spans="1:7" s="3" customFormat="1" ht="12.75" x14ac:dyDescent="0.2">
      <c r="A2" s="405" t="s">
        <v>25</v>
      </c>
    </row>
    <row r="3" spans="1:7" s="3" customFormat="1" ht="12.75" x14ac:dyDescent="0.2">
      <c r="B3" s="236"/>
    </row>
    <row r="4" spans="1:7" s="3" customFormat="1" ht="12.75" x14ac:dyDescent="0.2">
      <c r="A4" s="328" t="s">
        <v>170</v>
      </c>
      <c r="C4" s="234"/>
      <c r="D4" s="235"/>
      <c r="E4" s="234"/>
      <c r="F4" s="233"/>
      <c r="G4" s="232" t="s">
        <v>289</v>
      </c>
    </row>
    <row r="5" spans="1:7" s="3" customFormat="1" ht="12.75" x14ac:dyDescent="0.2">
      <c r="A5" s="329" t="s">
        <v>181</v>
      </c>
      <c r="B5" s="330" t="s">
        <v>169</v>
      </c>
      <c r="C5" s="310" t="s">
        <v>147</v>
      </c>
      <c r="D5" s="310" t="s">
        <v>168</v>
      </c>
      <c r="E5" s="310" t="s">
        <v>308</v>
      </c>
      <c r="F5" s="310" t="s">
        <v>167</v>
      </c>
      <c r="G5" s="310" t="s">
        <v>307</v>
      </c>
    </row>
    <row r="6" spans="1:7" s="3" customFormat="1" ht="22.5" customHeight="1" x14ac:dyDescent="0.2">
      <c r="A6" s="2" t="s">
        <v>27</v>
      </c>
      <c r="B6" s="3" t="s">
        <v>166</v>
      </c>
      <c r="C6" s="231">
        <v>177199</v>
      </c>
      <c r="D6" s="231">
        <v>167361</v>
      </c>
      <c r="E6" s="231">
        <v>165287</v>
      </c>
      <c r="F6" s="231">
        <v>171657</v>
      </c>
      <c r="G6" s="231">
        <v>173731</v>
      </c>
    </row>
    <row r="7" spans="1:7" s="3" customFormat="1" ht="12.75" x14ac:dyDescent="0.2">
      <c r="B7" s="3" t="s">
        <v>165</v>
      </c>
      <c r="C7" s="231">
        <v>115672</v>
      </c>
      <c r="D7" s="231">
        <v>130738</v>
      </c>
      <c r="E7" s="231">
        <v>123647</v>
      </c>
      <c r="F7" s="231">
        <v>130992</v>
      </c>
      <c r="G7" s="231">
        <v>133742</v>
      </c>
    </row>
    <row r="8" spans="1:7" s="3" customFormat="1" ht="12.75" x14ac:dyDescent="0.2">
      <c r="B8" s="3" t="s">
        <v>164</v>
      </c>
      <c r="C8" s="231">
        <v>15879</v>
      </c>
      <c r="D8" s="231">
        <v>15204</v>
      </c>
      <c r="E8" s="231">
        <v>17229</v>
      </c>
      <c r="F8" s="231">
        <v>22271</v>
      </c>
      <c r="G8" s="231">
        <v>25070</v>
      </c>
    </row>
    <row r="9" spans="1:7" s="3" customFormat="1" ht="12.75" x14ac:dyDescent="0.2">
      <c r="B9" s="3" t="s">
        <v>163</v>
      </c>
      <c r="C9" s="231">
        <v>16893</v>
      </c>
      <c r="D9" s="231">
        <v>14363</v>
      </c>
      <c r="E9" s="231">
        <v>15636</v>
      </c>
      <c r="F9" s="231">
        <v>16252</v>
      </c>
      <c r="G9" s="231">
        <v>19156</v>
      </c>
    </row>
    <row r="10" spans="1:7" s="3" customFormat="1" ht="12.75" x14ac:dyDescent="0.2">
      <c r="A10" s="86"/>
      <c r="B10" s="86" t="s">
        <v>15</v>
      </c>
      <c r="C10" s="129">
        <v>49321</v>
      </c>
      <c r="D10" s="129">
        <v>43860</v>
      </c>
      <c r="E10" s="129">
        <v>39947</v>
      </c>
      <c r="F10" s="129">
        <v>40023</v>
      </c>
      <c r="G10" s="129">
        <v>38653</v>
      </c>
    </row>
    <row r="11" spans="1:7" s="3" customFormat="1" ht="22.5" customHeight="1" x14ac:dyDescent="0.2">
      <c r="A11" s="86"/>
      <c r="B11" s="84" t="s">
        <v>67</v>
      </c>
      <c r="C11" s="85">
        <v>374964</v>
      </c>
      <c r="D11" s="85">
        <v>371526</v>
      </c>
      <c r="E11" s="85">
        <v>361746</v>
      </c>
      <c r="F11" s="85">
        <v>381195</v>
      </c>
      <c r="G11" s="85">
        <v>390352</v>
      </c>
    </row>
    <row r="12" spans="1:7" s="3" customFormat="1" ht="22.5" customHeight="1" x14ac:dyDescent="0.2">
      <c r="A12" s="86"/>
      <c r="B12" s="84"/>
      <c r="C12" s="85"/>
      <c r="D12" s="85"/>
      <c r="E12" s="85"/>
      <c r="F12" s="85"/>
      <c r="G12" s="85"/>
    </row>
    <row r="13" spans="1:7" s="3" customFormat="1" ht="12.75" x14ac:dyDescent="0.2">
      <c r="A13" s="84" t="s">
        <v>26</v>
      </c>
      <c r="B13" s="86" t="s">
        <v>166</v>
      </c>
      <c r="C13" s="441">
        <v>952337</v>
      </c>
      <c r="D13" s="441">
        <v>894398</v>
      </c>
      <c r="E13" s="441">
        <v>869918</v>
      </c>
      <c r="F13" s="441">
        <v>868340</v>
      </c>
      <c r="G13" s="441">
        <v>870634</v>
      </c>
    </row>
    <row r="14" spans="1:7" s="3" customFormat="1" ht="12.75" x14ac:dyDescent="0.2">
      <c r="A14" s="86"/>
      <c r="B14" s="86" t="s">
        <v>165</v>
      </c>
      <c r="C14" s="441">
        <v>59604</v>
      </c>
      <c r="D14" s="441">
        <v>67189</v>
      </c>
      <c r="E14" s="441">
        <v>58173</v>
      </c>
      <c r="F14" s="441">
        <v>60986</v>
      </c>
      <c r="G14" s="441">
        <v>61632</v>
      </c>
    </row>
    <row r="15" spans="1:7" s="3" customFormat="1" ht="12.75" x14ac:dyDescent="0.2">
      <c r="A15" s="86"/>
      <c r="B15" s="86" t="s">
        <v>164</v>
      </c>
      <c r="C15" s="441">
        <v>52216</v>
      </c>
      <c r="D15" s="441">
        <v>50132</v>
      </c>
      <c r="E15" s="441">
        <v>52436</v>
      </c>
      <c r="F15" s="441">
        <v>58028</v>
      </c>
      <c r="G15" s="441">
        <v>53097</v>
      </c>
    </row>
    <row r="16" spans="1:7" s="3" customFormat="1" ht="12.75" x14ac:dyDescent="0.2">
      <c r="A16" s="86"/>
      <c r="B16" s="86" t="s">
        <v>163</v>
      </c>
      <c r="C16" s="441">
        <v>22678</v>
      </c>
      <c r="D16" s="441">
        <v>19046</v>
      </c>
      <c r="E16" s="441">
        <v>19750</v>
      </c>
      <c r="F16" s="441">
        <v>17893</v>
      </c>
      <c r="G16" s="441">
        <v>19409</v>
      </c>
    </row>
    <row r="17" spans="1:12" s="3" customFormat="1" ht="12.75" x14ac:dyDescent="0.2">
      <c r="A17" s="86"/>
      <c r="B17" s="86" t="s">
        <v>15</v>
      </c>
      <c r="C17" s="441">
        <v>196316</v>
      </c>
      <c r="D17" s="441">
        <v>177387</v>
      </c>
      <c r="E17" s="441">
        <v>155132</v>
      </c>
      <c r="F17" s="441">
        <v>141468</v>
      </c>
      <c r="G17" s="441">
        <v>134788</v>
      </c>
    </row>
    <row r="18" spans="1:12" s="3" customFormat="1" ht="22.5" customHeight="1" x14ac:dyDescent="0.2">
      <c r="A18" s="86"/>
      <c r="B18" s="84" t="s">
        <v>67</v>
      </c>
      <c r="C18" s="85">
        <v>1283151</v>
      </c>
      <c r="D18" s="85">
        <v>1208152</v>
      </c>
      <c r="E18" s="85">
        <v>1155409</v>
      </c>
      <c r="F18" s="85">
        <v>1146715</v>
      </c>
      <c r="G18" s="85">
        <v>1139560</v>
      </c>
    </row>
    <row r="19" spans="1:12" s="86" customFormat="1" ht="22.5" customHeight="1" x14ac:dyDescent="0.2">
      <c r="B19" s="84"/>
      <c r="C19" s="85"/>
      <c r="D19" s="85"/>
      <c r="E19" s="85"/>
      <c r="F19" s="85"/>
      <c r="G19" s="85"/>
    </row>
    <row r="20" spans="1:12" s="3" customFormat="1" ht="14.25" x14ac:dyDescent="0.2">
      <c r="A20" s="84" t="s">
        <v>381</v>
      </c>
      <c r="B20" s="86" t="s">
        <v>166</v>
      </c>
      <c r="C20" s="441">
        <v>17238</v>
      </c>
      <c r="D20" s="441">
        <v>22635</v>
      </c>
      <c r="E20" s="441">
        <v>21034</v>
      </c>
      <c r="F20" s="441">
        <v>20346</v>
      </c>
      <c r="G20" s="441">
        <v>25635</v>
      </c>
    </row>
    <row r="21" spans="1:12" s="3" customFormat="1" ht="12.75" x14ac:dyDescent="0.2">
      <c r="A21" s="86"/>
      <c r="B21" s="86" t="s">
        <v>165</v>
      </c>
      <c r="C21" s="441">
        <v>385</v>
      </c>
      <c r="D21" s="441">
        <v>485</v>
      </c>
      <c r="E21" s="441">
        <v>549</v>
      </c>
      <c r="F21" s="441">
        <v>724</v>
      </c>
      <c r="G21" s="441">
        <v>932</v>
      </c>
    </row>
    <row r="22" spans="1:12" s="3" customFormat="1" ht="12.75" x14ac:dyDescent="0.2">
      <c r="A22" s="86"/>
      <c r="B22" s="86" t="s">
        <v>164</v>
      </c>
      <c r="C22" s="441">
        <v>21240</v>
      </c>
      <c r="D22" s="441">
        <v>24458</v>
      </c>
      <c r="E22" s="441">
        <v>27568</v>
      </c>
      <c r="F22" s="441">
        <v>32305</v>
      </c>
      <c r="G22" s="441">
        <v>49724</v>
      </c>
    </row>
    <row r="23" spans="1:12" s="3" customFormat="1" ht="12.75" x14ac:dyDescent="0.2">
      <c r="A23" s="86"/>
      <c r="B23" s="86" t="s">
        <v>163</v>
      </c>
      <c r="C23" s="441">
        <v>7759</v>
      </c>
      <c r="D23" s="441">
        <v>9183</v>
      </c>
      <c r="E23" s="441">
        <v>10242</v>
      </c>
      <c r="F23" s="441">
        <v>10434</v>
      </c>
      <c r="G23" s="441">
        <v>11585</v>
      </c>
    </row>
    <row r="24" spans="1:12" s="3" customFormat="1" ht="12.75" x14ac:dyDescent="0.2">
      <c r="A24" s="86"/>
      <c r="B24" s="86" t="s">
        <v>15</v>
      </c>
      <c r="C24" s="441">
        <v>29841</v>
      </c>
      <c r="D24" s="441">
        <v>27661</v>
      </c>
      <c r="E24" s="441">
        <v>29340</v>
      </c>
      <c r="F24" s="441">
        <v>29925</v>
      </c>
      <c r="G24" s="441">
        <v>31459</v>
      </c>
    </row>
    <row r="25" spans="1:12" s="3" customFormat="1" ht="22.5" customHeight="1" x14ac:dyDescent="0.2">
      <c r="A25" s="149"/>
      <c r="B25" s="142" t="s">
        <v>67</v>
      </c>
      <c r="C25" s="147">
        <v>76463</v>
      </c>
      <c r="D25" s="147">
        <v>84422</v>
      </c>
      <c r="E25" s="147">
        <v>88733</v>
      </c>
      <c r="F25" s="147">
        <v>93734</v>
      </c>
      <c r="G25" s="147">
        <v>119335</v>
      </c>
    </row>
    <row r="26" spans="1:12" x14ac:dyDescent="0.25">
      <c r="A26" s="177" t="s">
        <v>230</v>
      </c>
      <c r="B26" s="3"/>
    </row>
    <row r="27" spans="1:12" x14ac:dyDescent="0.25">
      <c r="A27" s="336"/>
      <c r="B27" s="3"/>
    </row>
    <row r="28" spans="1:12" s="108" customFormat="1" ht="12" x14ac:dyDescent="0.2">
      <c r="A28" s="337" t="s">
        <v>54</v>
      </c>
      <c r="C28" s="408"/>
      <c r="D28" s="408"/>
      <c r="E28" s="408"/>
      <c r="F28" s="409"/>
      <c r="G28" s="409"/>
      <c r="H28" s="408"/>
      <c r="I28" s="408"/>
      <c r="J28" s="408"/>
      <c r="K28" s="302"/>
      <c r="L28" s="302"/>
    </row>
    <row r="29" spans="1:12" s="108" customFormat="1" ht="27.75" customHeight="1" x14ac:dyDescent="0.2">
      <c r="A29" s="533" t="s">
        <v>309</v>
      </c>
      <c r="B29" s="533"/>
      <c r="C29" s="533"/>
      <c r="D29" s="533"/>
      <c r="E29" s="533"/>
      <c r="F29" s="533"/>
      <c r="G29" s="533"/>
      <c r="H29" s="408"/>
      <c r="I29" s="408"/>
      <c r="J29" s="408"/>
      <c r="K29" s="302"/>
      <c r="L29" s="302"/>
    </row>
    <row r="30" spans="1:12" s="108" customFormat="1" ht="12" x14ac:dyDescent="0.2">
      <c r="A30" s="533" t="s">
        <v>236</v>
      </c>
      <c r="B30" s="533"/>
      <c r="C30" s="533"/>
      <c r="D30" s="533"/>
      <c r="E30" s="533"/>
      <c r="F30" s="533"/>
      <c r="G30" s="533"/>
      <c r="H30" s="336"/>
      <c r="I30" s="336"/>
      <c r="J30" s="336"/>
      <c r="K30" s="336"/>
      <c r="L30" s="336"/>
    </row>
    <row r="31" spans="1:12" s="108" customFormat="1" ht="12" x14ac:dyDescent="0.2">
      <c r="A31" s="532" t="s">
        <v>237</v>
      </c>
      <c r="B31" s="532"/>
      <c r="C31" s="532"/>
      <c r="D31" s="532"/>
      <c r="E31" s="532"/>
      <c r="F31" s="532"/>
      <c r="G31" s="532"/>
      <c r="H31" s="336"/>
      <c r="I31" s="336"/>
      <c r="J31" s="336"/>
      <c r="K31" s="336"/>
      <c r="L31" s="336"/>
    </row>
    <row r="32" spans="1:12" s="108" customFormat="1" ht="12" x14ac:dyDescent="0.2">
      <c r="A32" s="532" t="s">
        <v>382</v>
      </c>
      <c r="B32" s="532"/>
      <c r="C32" s="532"/>
      <c r="D32" s="532"/>
      <c r="E32" s="532"/>
      <c r="F32" s="532"/>
      <c r="G32" s="532"/>
      <c r="H32" s="336"/>
      <c r="I32" s="200"/>
      <c r="J32" s="336"/>
      <c r="K32" s="336"/>
    </row>
  </sheetData>
  <mergeCells count="5">
    <mergeCell ref="A31:G31"/>
    <mergeCell ref="A30:G30"/>
    <mergeCell ref="A29:G29"/>
    <mergeCell ref="A1:G1"/>
    <mergeCell ref="A32:G32"/>
  </mergeCells>
  <hyperlinks>
    <hyperlink ref="A2"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A1:I19"/>
  <sheetViews>
    <sheetView zoomScaleNormal="100" workbookViewId="0">
      <selection sqref="A1:H2"/>
    </sheetView>
  </sheetViews>
  <sheetFormatPr defaultRowHeight="14.25" x14ac:dyDescent="0.2"/>
  <cols>
    <col min="1" max="1" width="12.7109375" style="62" customWidth="1"/>
    <col min="2" max="2" width="12.140625" style="62" bestFit="1" customWidth="1"/>
    <col min="3" max="6" width="10.28515625" style="62" bestFit="1" customWidth="1"/>
    <col min="7" max="8" width="8.7109375" style="62" bestFit="1" customWidth="1"/>
    <col min="9" max="9" width="2.85546875" style="63" customWidth="1"/>
    <col min="10" max="18" width="13.140625" style="62" customWidth="1"/>
    <col min="19" max="19" width="8" style="62" bestFit="1" customWidth="1"/>
    <col min="20" max="20" width="13.140625" style="62" customWidth="1"/>
    <col min="21" max="252" width="9.140625" style="62"/>
    <col min="253" max="253" width="11.7109375" style="62" customWidth="1"/>
    <col min="254" max="254" width="53.28515625" style="62" customWidth="1"/>
    <col min="255" max="255" width="0" style="62" hidden="1" customWidth="1"/>
    <col min="256" max="256" width="12.140625" style="62" customWidth="1"/>
    <col min="257" max="257" width="2.5703125" style="62" customWidth="1"/>
    <col min="258" max="258" width="18.140625" style="62" customWidth="1"/>
    <col min="259" max="259" width="2.5703125" style="62" customWidth="1"/>
    <col min="260" max="260" width="14.28515625" style="62" customWidth="1"/>
    <col min="261" max="261" width="15" style="62" customWidth="1"/>
    <col min="262" max="262" width="13.140625" style="62" customWidth="1"/>
    <col min="263" max="263" width="14.5703125" style="62" customWidth="1"/>
    <col min="264" max="264" width="21.140625" style="62" customWidth="1"/>
    <col min="265" max="265" width="2.85546875" style="62" customWidth="1"/>
    <col min="266" max="274" width="13.140625" style="62" customWidth="1"/>
    <col min="275" max="275" width="8" style="62" bestFit="1" customWidth="1"/>
    <col min="276" max="276" width="13.140625" style="62" customWidth="1"/>
    <col min="277" max="508" width="9.140625" style="62"/>
    <col min="509" max="509" width="11.7109375" style="62" customWidth="1"/>
    <col min="510" max="510" width="53.28515625" style="62" customWidth="1"/>
    <col min="511" max="511" width="0" style="62" hidden="1" customWidth="1"/>
    <col min="512" max="512" width="12.140625" style="62" customWidth="1"/>
    <col min="513" max="513" width="2.5703125" style="62" customWidth="1"/>
    <col min="514" max="514" width="18.140625" style="62" customWidth="1"/>
    <col min="515" max="515" width="2.5703125" style="62" customWidth="1"/>
    <col min="516" max="516" width="14.28515625" style="62" customWidth="1"/>
    <col min="517" max="517" width="15" style="62" customWidth="1"/>
    <col min="518" max="518" width="13.140625" style="62" customWidth="1"/>
    <col min="519" max="519" width="14.5703125" style="62" customWidth="1"/>
    <col min="520" max="520" width="21.140625" style="62" customWidth="1"/>
    <col min="521" max="521" width="2.85546875" style="62" customWidth="1"/>
    <col min="522" max="530" width="13.140625" style="62" customWidth="1"/>
    <col min="531" max="531" width="8" style="62" bestFit="1" customWidth="1"/>
    <col min="532" max="532" width="13.140625" style="62" customWidth="1"/>
    <col min="533" max="764" width="9.140625" style="62"/>
    <col min="765" max="765" width="11.7109375" style="62" customWidth="1"/>
    <col min="766" max="766" width="53.28515625" style="62" customWidth="1"/>
    <col min="767" max="767" width="0" style="62" hidden="1" customWidth="1"/>
    <col min="768" max="768" width="12.140625" style="62" customWidth="1"/>
    <col min="769" max="769" width="2.5703125" style="62" customWidth="1"/>
    <col min="770" max="770" width="18.140625" style="62" customWidth="1"/>
    <col min="771" max="771" width="2.5703125" style="62" customWidth="1"/>
    <col min="772" max="772" width="14.28515625" style="62" customWidth="1"/>
    <col min="773" max="773" width="15" style="62" customWidth="1"/>
    <col min="774" max="774" width="13.140625" style="62" customWidth="1"/>
    <col min="775" max="775" width="14.5703125" style="62" customWidth="1"/>
    <col min="776" max="776" width="21.140625" style="62" customWidth="1"/>
    <col min="777" max="777" width="2.85546875" style="62" customWidth="1"/>
    <col min="778" max="786" width="13.140625" style="62" customWidth="1"/>
    <col min="787" max="787" width="8" style="62" bestFit="1" customWidth="1"/>
    <col min="788" max="788" width="13.140625" style="62" customWidth="1"/>
    <col min="789" max="1020" width="9.140625" style="62"/>
    <col min="1021" max="1021" width="11.7109375" style="62" customWidth="1"/>
    <col min="1022" max="1022" width="53.28515625" style="62" customWidth="1"/>
    <col min="1023" max="1023" width="0" style="62" hidden="1" customWidth="1"/>
    <col min="1024" max="1024" width="12.140625" style="62" customWidth="1"/>
    <col min="1025" max="1025" width="2.5703125" style="62" customWidth="1"/>
    <col min="1026" max="1026" width="18.140625" style="62" customWidth="1"/>
    <col min="1027" max="1027" width="2.5703125" style="62" customWidth="1"/>
    <col min="1028" max="1028" width="14.28515625" style="62" customWidth="1"/>
    <col min="1029" max="1029" width="15" style="62" customWidth="1"/>
    <col min="1030" max="1030" width="13.140625" style="62" customWidth="1"/>
    <col min="1031" max="1031" width="14.5703125" style="62" customWidth="1"/>
    <col min="1032" max="1032" width="21.140625" style="62" customWidth="1"/>
    <col min="1033" max="1033" width="2.85546875" style="62" customWidth="1"/>
    <col min="1034" max="1042" width="13.140625" style="62" customWidth="1"/>
    <col min="1043" max="1043" width="8" style="62" bestFit="1" customWidth="1"/>
    <col min="1044" max="1044" width="13.140625" style="62" customWidth="1"/>
    <col min="1045" max="1276" width="9.140625" style="62"/>
    <col min="1277" max="1277" width="11.7109375" style="62" customWidth="1"/>
    <col min="1278" max="1278" width="53.28515625" style="62" customWidth="1"/>
    <col min="1279" max="1279" width="0" style="62" hidden="1" customWidth="1"/>
    <col min="1280" max="1280" width="12.140625" style="62" customWidth="1"/>
    <col min="1281" max="1281" width="2.5703125" style="62" customWidth="1"/>
    <col min="1282" max="1282" width="18.140625" style="62" customWidth="1"/>
    <col min="1283" max="1283" width="2.5703125" style="62" customWidth="1"/>
    <col min="1284" max="1284" width="14.28515625" style="62" customWidth="1"/>
    <col min="1285" max="1285" width="15" style="62" customWidth="1"/>
    <col min="1286" max="1286" width="13.140625" style="62" customWidth="1"/>
    <col min="1287" max="1287" width="14.5703125" style="62" customWidth="1"/>
    <col min="1288" max="1288" width="21.140625" style="62" customWidth="1"/>
    <col min="1289" max="1289" width="2.85546875" style="62" customWidth="1"/>
    <col min="1290" max="1298" width="13.140625" style="62" customWidth="1"/>
    <col min="1299" max="1299" width="8" style="62" bestFit="1" customWidth="1"/>
    <col min="1300" max="1300" width="13.140625" style="62" customWidth="1"/>
    <col min="1301" max="1532" width="9.140625" style="62"/>
    <col min="1533" max="1533" width="11.7109375" style="62" customWidth="1"/>
    <col min="1534" max="1534" width="53.28515625" style="62" customWidth="1"/>
    <col min="1535" max="1535" width="0" style="62" hidden="1" customWidth="1"/>
    <col min="1536" max="1536" width="12.140625" style="62" customWidth="1"/>
    <col min="1537" max="1537" width="2.5703125" style="62" customWidth="1"/>
    <col min="1538" max="1538" width="18.140625" style="62" customWidth="1"/>
    <col min="1539" max="1539" width="2.5703125" style="62" customWidth="1"/>
    <col min="1540" max="1540" width="14.28515625" style="62" customWidth="1"/>
    <col min="1541" max="1541" width="15" style="62" customWidth="1"/>
    <col min="1542" max="1542" width="13.140625" style="62" customWidth="1"/>
    <col min="1543" max="1543" width="14.5703125" style="62" customWidth="1"/>
    <col min="1544" max="1544" width="21.140625" style="62" customWidth="1"/>
    <col min="1545" max="1545" width="2.85546875" style="62" customWidth="1"/>
    <col min="1546" max="1554" width="13.140625" style="62" customWidth="1"/>
    <col min="1555" max="1555" width="8" style="62" bestFit="1" customWidth="1"/>
    <col min="1556" max="1556" width="13.140625" style="62" customWidth="1"/>
    <col min="1557" max="1788" width="9.140625" style="62"/>
    <col min="1789" max="1789" width="11.7109375" style="62" customWidth="1"/>
    <col min="1790" max="1790" width="53.28515625" style="62" customWidth="1"/>
    <col min="1791" max="1791" width="0" style="62" hidden="1" customWidth="1"/>
    <col min="1792" max="1792" width="12.140625" style="62" customWidth="1"/>
    <col min="1793" max="1793" width="2.5703125" style="62" customWidth="1"/>
    <col min="1794" max="1794" width="18.140625" style="62" customWidth="1"/>
    <col min="1795" max="1795" width="2.5703125" style="62" customWidth="1"/>
    <col min="1796" max="1796" width="14.28515625" style="62" customWidth="1"/>
    <col min="1797" max="1797" width="15" style="62" customWidth="1"/>
    <col min="1798" max="1798" width="13.140625" style="62" customWidth="1"/>
    <col min="1799" max="1799" width="14.5703125" style="62" customWidth="1"/>
    <col min="1800" max="1800" width="21.140625" style="62" customWidth="1"/>
    <col min="1801" max="1801" width="2.85546875" style="62" customWidth="1"/>
    <col min="1802" max="1810" width="13.140625" style="62" customWidth="1"/>
    <col min="1811" max="1811" width="8" style="62" bestFit="1" customWidth="1"/>
    <col min="1812" max="1812" width="13.140625" style="62" customWidth="1"/>
    <col min="1813" max="2044" width="9.140625" style="62"/>
    <col min="2045" max="2045" width="11.7109375" style="62" customWidth="1"/>
    <col min="2046" max="2046" width="53.28515625" style="62" customWidth="1"/>
    <col min="2047" max="2047" width="0" style="62" hidden="1" customWidth="1"/>
    <col min="2048" max="2048" width="12.140625" style="62" customWidth="1"/>
    <col min="2049" max="2049" width="2.5703125" style="62" customWidth="1"/>
    <col min="2050" max="2050" width="18.140625" style="62" customWidth="1"/>
    <col min="2051" max="2051" width="2.5703125" style="62" customWidth="1"/>
    <col min="2052" max="2052" width="14.28515625" style="62" customWidth="1"/>
    <col min="2053" max="2053" width="15" style="62" customWidth="1"/>
    <col min="2054" max="2054" width="13.140625" style="62" customWidth="1"/>
    <col min="2055" max="2055" width="14.5703125" style="62" customWidth="1"/>
    <col min="2056" max="2056" width="21.140625" style="62" customWidth="1"/>
    <col min="2057" max="2057" width="2.85546875" style="62" customWidth="1"/>
    <col min="2058" max="2066" width="13.140625" style="62" customWidth="1"/>
    <col min="2067" max="2067" width="8" style="62" bestFit="1" customWidth="1"/>
    <col min="2068" max="2068" width="13.140625" style="62" customWidth="1"/>
    <col min="2069" max="2300" width="9.140625" style="62"/>
    <col min="2301" max="2301" width="11.7109375" style="62" customWidth="1"/>
    <col min="2302" max="2302" width="53.28515625" style="62" customWidth="1"/>
    <col min="2303" max="2303" width="0" style="62" hidden="1" customWidth="1"/>
    <col min="2304" max="2304" width="12.140625" style="62" customWidth="1"/>
    <col min="2305" max="2305" width="2.5703125" style="62" customWidth="1"/>
    <col min="2306" max="2306" width="18.140625" style="62" customWidth="1"/>
    <col min="2307" max="2307" width="2.5703125" style="62" customWidth="1"/>
    <col min="2308" max="2308" width="14.28515625" style="62" customWidth="1"/>
    <col min="2309" max="2309" width="15" style="62" customWidth="1"/>
    <col min="2310" max="2310" width="13.140625" style="62" customWidth="1"/>
    <col min="2311" max="2311" width="14.5703125" style="62" customWidth="1"/>
    <col min="2312" max="2312" width="21.140625" style="62" customWidth="1"/>
    <col min="2313" max="2313" width="2.85546875" style="62" customWidth="1"/>
    <col min="2314" max="2322" width="13.140625" style="62" customWidth="1"/>
    <col min="2323" max="2323" width="8" style="62" bestFit="1" customWidth="1"/>
    <col min="2324" max="2324" width="13.140625" style="62" customWidth="1"/>
    <col min="2325" max="2556" width="9.140625" style="62"/>
    <col min="2557" max="2557" width="11.7109375" style="62" customWidth="1"/>
    <col min="2558" max="2558" width="53.28515625" style="62" customWidth="1"/>
    <col min="2559" max="2559" width="0" style="62" hidden="1" customWidth="1"/>
    <col min="2560" max="2560" width="12.140625" style="62" customWidth="1"/>
    <col min="2561" max="2561" width="2.5703125" style="62" customWidth="1"/>
    <col min="2562" max="2562" width="18.140625" style="62" customWidth="1"/>
    <col min="2563" max="2563" width="2.5703125" style="62" customWidth="1"/>
    <col min="2564" max="2564" width="14.28515625" style="62" customWidth="1"/>
    <col min="2565" max="2565" width="15" style="62" customWidth="1"/>
    <col min="2566" max="2566" width="13.140625" style="62" customWidth="1"/>
    <col min="2567" max="2567" width="14.5703125" style="62" customWidth="1"/>
    <col min="2568" max="2568" width="21.140625" style="62" customWidth="1"/>
    <col min="2569" max="2569" width="2.85546875" style="62" customWidth="1"/>
    <col min="2570" max="2578" width="13.140625" style="62" customWidth="1"/>
    <col min="2579" max="2579" width="8" style="62" bestFit="1" customWidth="1"/>
    <col min="2580" max="2580" width="13.140625" style="62" customWidth="1"/>
    <col min="2581" max="2812" width="9.140625" style="62"/>
    <col min="2813" max="2813" width="11.7109375" style="62" customWidth="1"/>
    <col min="2814" max="2814" width="53.28515625" style="62" customWidth="1"/>
    <col min="2815" max="2815" width="0" style="62" hidden="1" customWidth="1"/>
    <col min="2816" max="2816" width="12.140625" style="62" customWidth="1"/>
    <col min="2817" max="2817" width="2.5703125" style="62" customWidth="1"/>
    <col min="2818" max="2818" width="18.140625" style="62" customWidth="1"/>
    <col min="2819" max="2819" width="2.5703125" style="62" customWidth="1"/>
    <col min="2820" max="2820" width="14.28515625" style="62" customWidth="1"/>
    <col min="2821" max="2821" width="15" style="62" customWidth="1"/>
    <col min="2822" max="2822" width="13.140625" style="62" customWidth="1"/>
    <col min="2823" max="2823" width="14.5703125" style="62" customWidth="1"/>
    <col min="2824" max="2824" width="21.140625" style="62" customWidth="1"/>
    <col min="2825" max="2825" width="2.85546875" style="62" customWidth="1"/>
    <col min="2826" max="2834" width="13.140625" style="62" customWidth="1"/>
    <col min="2835" max="2835" width="8" style="62" bestFit="1" customWidth="1"/>
    <col min="2836" max="2836" width="13.140625" style="62" customWidth="1"/>
    <col min="2837" max="3068" width="9.140625" style="62"/>
    <col min="3069" max="3069" width="11.7109375" style="62" customWidth="1"/>
    <col min="3070" max="3070" width="53.28515625" style="62" customWidth="1"/>
    <col min="3071" max="3071" width="0" style="62" hidden="1" customWidth="1"/>
    <col min="3072" max="3072" width="12.140625" style="62" customWidth="1"/>
    <col min="3073" max="3073" width="2.5703125" style="62" customWidth="1"/>
    <col min="3074" max="3074" width="18.140625" style="62" customWidth="1"/>
    <col min="3075" max="3075" width="2.5703125" style="62" customWidth="1"/>
    <col min="3076" max="3076" width="14.28515625" style="62" customWidth="1"/>
    <col min="3077" max="3077" width="15" style="62" customWidth="1"/>
    <col min="3078" max="3078" width="13.140625" style="62" customWidth="1"/>
    <col min="3079" max="3079" width="14.5703125" style="62" customWidth="1"/>
    <col min="3080" max="3080" width="21.140625" style="62" customWidth="1"/>
    <col min="3081" max="3081" width="2.85546875" style="62" customWidth="1"/>
    <col min="3082" max="3090" width="13.140625" style="62" customWidth="1"/>
    <col min="3091" max="3091" width="8" style="62" bestFit="1" customWidth="1"/>
    <col min="3092" max="3092" width="13.140625" style="62" customWidth="1"/>
    <col min="3093" max="3324" width="9.140625" style="62"/>
    <col min="3325" max="3325" width="11.7109375" style="62" customWidth="1"/>
    <col min="3326" max="3326" width="53.28515625" style="62" customWidth="1"/>
    <col min="3327" max="3327" width="0" style="62" hidden="1" customWidth="1"/>
    <col min="3328" max="3328" width="12.140625" style="62" customWidth="1"/>
    <col min="3329" max="3329" width="2.5703125" style="62" customWidth="1"/>
    <col min="3330" max="3330" width="18.140625" style="62" customWidth="1"/>
    <col min="3331" max="3331" width="2.5703125" style="62" customWidth="1"/>
    <col min="3332" max="3332" width="14.28515625" style="62" customWidth="1"/>
    <col min="3333" max="3333" width="15" style="62" customWidth="1"/>
    <col min="3334" max="3334" width="13.140625" style="62" customWidth="1"/>
    <col min="3335" max="3335" width="14.5703125" style="62" customWidth="1"/>
    <col min="3336" max="3336" width="21.140625" style="62" customWidth="1"/>
    <col min="3337" max="3337" width="2.85546875" style="62" customWidth="1"/>
    <col min="3338" max="3346" width="13.140625" style="62" customWidth="1"/>
    <col min="3347" max="3347" width="8" style="62" bestFit="1" customWidth="1"/>
    <col min="3348" max="3348" width="13.140625" style="62" customWidth="1"/>
    <col min="3349" max="3580" width="9.140625" style="62"/>
    <col min="3581" max="3581" width="11.7109375" style="62" customWidth="1"/>
    <col min="3582" max="3582" width="53.28515625" style="62" customWidth="1"/>
    <col min="3583" max="3583" width="0" style="62" hidden="1" customWidth="1"/>
    <col min="3584" max="3584" width="12.140625" style="62" customWidth="1"/>
    <col min="3585" max="3585" width="2.5703125" style="62" customWidth="1"/>
    <col min="3586" max="3586" width="18.140625" style="62" customWidth="1"/>
    <col min="3587" max="3587" width="2.5703125" style="62" customWidth="1"/>
    <col min="3588" max="3588" width="14.28515625" style="62" customWidth="1"/>
    <col min="3589" max="3589" width="15" style="62" customWidth="1"/>
    <col min="3590" max="3590" width="13.140625" style="62" customWidth="1"/>
    <col min="3591" max="3591" width="14.5703125" style="62" customWidth="1"/>
    <col min="3592" max="3592" width="21.140625" style="62" customWidth="1"/>
    <col min="3593" max="3593" width="2.85546875" style="62" customWidth="1"/>
    <col min="3594" max="3602" width="13.140625" style="62" customWidth="1"/>
    <col min="3603" max="3603" width="8" style="62" bestFit="1" customWidth="1"/>
    <col min="3604" max="3604" width="13.140625" style="62" customWidth="1"/>
    <col min="3605" max="3836" width="9.140625" style="62"/>
    <col min="3837" max="3837" width="11.7109375" style="62" customWidth="1"/>
    <col min="3838" max="3838" width="53.28515625" style="62" customWidth="1"/>
    <col min="3839" max="3839" width="0" style="62" hidden="1" customWidth="1"/>
    <col min="3840" max="3840" width="12.140625" style="62" customWidth="1"/>
    <col min="3841" max="3841" width="2.5703125" style="62" customWidth="1"/>
    <col min="3842" max="3842" width="18.140625" style="62" customWidth="1"/>
    <col min="3843" max="3843" width="2.5703125" style="62" customWidth="1"/>
    <col min="3844" max="3844" width="14.28515625" style="62" customWidth="1"/>
    <col min="3845" max="3845" width="15" style="62" customWidth="1"/>
    <col min="3846" max="3846" width="13.140625" style="62" customWidth="1"/>
    <col min="3847" max="3847" width="14.5703125" style="62" customWidth="1"/>
    <col min="3848" max="3848" width="21.140625" style="62" customWidth="1"/>
    <col min="3849" max="3849" width="2.85546875" style="62" customWidth="1"/>
    <col min="3850" max="3858" width="13.140625" style="62" customWidth="1"/>
    <col min="3859" max="3859" width="8" style="62" bestFit="1" customWidth="1"/>
    <col min="3860" max="3860" width="13.140625" style="62" customWidth="1"/>
    <col min="3861" max="4092" width="9.140625" style="62"/>
    <col min="4093" max="4093" width="11.7109375" style="62" customWidth="1"/>
    <col min="4094" max="4094" width="53.28515625" style="62" customWidth="1"/>
    <col min="4095" max="4095" width="0" style="62" hidden="1" customWidth="1"/>
    <col min="4096" max="4096" width="12.140625" style="62" customWidth="1"/>
    <col min="4097" max="4097" width="2.5703125" style="62" customWidth="1"/>
    <col min="4098" max="4098" width="18.140625" style="62" customWidth="1"/>
    <col min="4099" max="4099" width="2.5703125" style="62" customWidth="1"/>
    <col min="4100" max="4100" width="14.28515625" style="62" customWidth="1"/>
    <col min="4101" max="4101" width="15" style="62" customWidth="1"/>
    <col min="4102" max="4102" width="13.140625" style="62" customWidth="1"/>
    <col min="4103" max="4103" width="14.5703125" style="62" customWidth="1"/>
    <col min="4104" max="4104" width="21.140625" style="62" customWidth="1"/>
    <col min="4105" max="4105" width="2.85546875" style="62" customWidth="1"/>
    <col min="4106" max="4114" width="13.140625" style="62" customWidth="1"/>
    <col min="4115" max="4115" width="8" style="62" bestFit="1" customWidth="1"/>
    <col min="4116" max="4116" width="13.140625" style="62" customWidth="1"/>
    <col min="4117" max="4348" width="9.140625" style="62"/>
    <col min="4349" max="4349" width="11.7109375" style="62" customWidth="1"/>
    <col min="4350" max="4350" width="53.28515625" style="62" customWidth="1"/>
    <col min="4351" max="4351" width="0" style="62" hidden="1" customWidth="1"/>
    <col min="4352" max="4352" width="12.140625" style="62" customWidth="1"/>
    <col min="4353" max="4353" width="2.5703125" style="62" customWidth="1"/>
    <col min="4354" max="4354" width="18.140625" style="62" customWidth="1"/>
    <col min="4355" max="4355" width="2.5703125" style="62" customWidth="1"/>
    <col min="4356" max="4356" width="14.28515625" style="62" customWidth="1"/>
    <col min="4357" max="4357" width="15" style="62" customWidth="1"/>
    <col min="4358" max="4358" width="13.140625" style="62" customWidth="1"/>
    <col min="4359" max="4359" width="14.5703125" style="62" customWidth="1"/>
    <col min="4360" max="4360" width="21.140625" style="62" customWidth="1"/>
    <col min="4361" max="4361" width="2.85546875" style="62" customWidth="1"/>
    <col min="4362" max="4370" width="13.140625" style="62" customWidth="1"/>
    <col min="4371" max="4371" width="8" style="62" bestFit="1" customWidth="1"/>
    <col min="4372" max="4372" width="13.140625" style="62" customWidth="1"/>
    <col min="4373" max="4604" width="9.140625" style="62"/>
    <col min="4605" max="4605" width="11.7109375" style="62" customWidth="1"/>
    <col min="4606" max="4606" width="53.28515625" style="62" customWidth="1"/>
    <col min="4607" max="4607" width="0" style="62" hidden="1" customWidth="1"/>
    <col min="4608" max="4608" width="12.140625" style="62" customWidth="1"/>
    <col min="4609" max="4609" width="2.5703125" style="62" customWidth="1"/>
    <col min="4610" max="4610" width="18.140625" style="62" customWidth="1"/>
    <col min="4611" max="4611" width="2.5703125" style="62" customWidth="1"/>
    <col min="4612" max="4612" width="14.28515625" style="62" customWidth="1"/>
    <col min="4613" max="4613" width="15" style="62" customWidth="1"/>
    <col min="4614" max="4614" width="13.140625" style="62" customWidth="1"/>
    <col min="4615" max="4615" width="14.5703125" style="62" customWidth="1"/>
    <col min="4616" max="4616" width="21.140625" style="62" customWidth="1"/>
    <col min="4617" max="4617" width="2.85546875" style="62" customWidth="1"/>
    <col min="4618" max="4626" width="13.140625" style="62" customWidth="1"/>
    <col min="4627" max="4627" width="8" style="62" bestFit="1" customWidth="1"/>
    <col min="4628" max="4628" width="13.140625" style="62" customWidth="1"/>
    <col min="4629" max="4860" width="9.140625" style="62"/>
    <col min="4861" max="4861" width="11.7109375" style="62" customWidth="1"/>
    <col min="4862" max="4862" width="53.28515625" style="62" customWidth="1"/>
    <col min="4863" max="4863" width="0" style="62" hidden="1" customWidth="1"/>
    <col min="4864" max="4864" width="12.140625" style="62" customWidth="1"/>
    <col min="4865" max="4865" width="2.5703125" style="62" customWidth="1"/>
    <col min="4866" max="4866" width="18.140625" style="62" customWidth="1"/>
    <col min="4867" max="4867" width="2.5703125" style="62" customWidth="1"/>
    <col min="4868" max="4868" width="14.28515625" style="62" customWidth="1"/>
    <col min="4869" max="4869" width="15" style="62" customWidth="1"/>
    <col min="4870" max="4870" width="13.140625" style="62" customWidth="1"/>
    <col min="4871" max="4871" width="14.5703125" style="62" customWidth="1"/>
    <col min="4872" max="4872" width="21.140625" style="62" customWidth="1"/>
    <col min="4873" max="4873" width="2.85546875" style="62" customWidth="1"/>
    <col min="4874" max="4882" width="13.140625" style="62" customWidth="1"/>
    <col min="4883" max="4883" width="8" style="62" bestFit="1" customWidth="1"/>
    <col min="4884" max="4884" width="13.140625" style="62" customWidth="1"/>
    <col min="4885" max="5116" width="9.140625" style="62"/>
    <col min="5117" max="5117" width="11.7109375" style="62" customWidth="1"/>
    <col min="5118" max="5118" width="53.28515625" style="62" customWidth="1"/>
    <col min="5119" max="5119" width="0" style="62" hidden="1" customWidth="1"/>
    <col min="5120" max="5120" width="12.140625" style="62" customWidth="1"/>
    <col min="5121" max="5121" width="2.5703125" style="62" customWidth="1"/>
    <col min="5122" max="5122" width="18.140625" style="62" customWidth="1"/>
    <col min="5123" max="5123" width="2.5703125" style="62" customWidth="1"/>
    <col min="5124" max="5124" width="14.28515625" style="62" customWidth="1"/>
    <col min="5125" max="5125" width="15" style="62" customWidth="1"/>
    <col min="5126" max="5126" width="13.140625" style="62" customWidth="1"/>
    <col min="5127" max="5127" width="14.5703125" style="62" customWidth="1"/>
    <col min="5128" max="5128" width="21.140625" style="62" customWidth="1"/>
    <col min="5129" max="5129" width="2.85546875" style="62" customWidth="1"/>
    <col min="5130" max="5138" width="13.140625" style="62" customWidth="1"/>
    <col min="5139" max="5139" width="8" style="62" bestFit="1" customWidth="1"/>
    <col min="5140" max="5140" width="13.140625" style="62" customWidth="1"/>
    <col min="5141" max="5372" width="9.140625" style="62"/>
    <col min="5373" max="5373" width="11.7109375" style="62" customWidth="1"/>
    <col min="5374" max="5374" width="53.28515625" style="62" customWidth="1"/>
    <col min="5375" max="5375" width="0" style="62" hidden="1" customWidth="1"/>
    <col min="5376" max="5376" width="12.140625" style="62" customWidth="1"/>
    <col min="5377" max="5377" width="2.5703125" style="62" customWidth="1"/>
    <col min="5378" max="5378" width="18.140625" style="62" customWidth="1"/>
    <col min="5379" max="5379" width="2.5703125" style="62" customWidth="1"/>
    <col min="5380" max="5380" width="14.28515625" style="62" customWidth="1"/>
    <col min="5381" max="5381" width="15" style="62" customWidth="1"/>
    <col min="5382" max="5382" width="13.140625" style="62" customWidth="1"/>
    <col min="5383" max="5383" width="14.5703125" style="62" customWidth="1"/>
    <col min="5384" max="5384" width="21.140625" style="62" customWidth="1"/>
    <col min="5385" max="5385" width="2.85546875" style="62" customWidth="1"/>
    <col min="5386" max="5394" width="13.140625" style="62" customWidth="1"/>
    <col min="5395" max="5395" width="8" style="62" bestFit="1" customWidth="1"/>
    <col min="5396" max="5396" width="13.140625" style="62" customWidth="1"/>
    <col min="5397" max="5628" width="9.140625" style="62"/>
    <col min="5629" max="5629" width="11.7109375" style="62" customWidth="1"/>
    <col min="5630" max="5630" width="53.28515625" style="62" customWidth="1"/>
    <col min="5631" max="5631" width="0" style="62" hidden="1" customWidth="1"/>
    <col min="5632" max="5632" width="12.140625" style="62" customWidth="1"/>
    <col min="5633" max="5633" width="2.5703125" style="62" customWidth="1"/>
    <col min="5634" max="5634" width="18.140625" style="62" customWidth="1"/>
    <col min="5635" max="5635" width="2.5703125" style="62" customWidth="1"/>
    <col min="5636" max="5636" width="14.28515625" style="62" customWidth="1"/>
    <col min="5637" max="5637" width="15" style="62" customWidth="1"/>
    <col min="5638" max="5638" width="13.140625" style="62" customWidth="1"/>
    <col min="5639" max="5639" width="14.5703125" style="62" customWidth="1"/>
    <col min="5640" max="5640" width="21.140625" style="62" customWidth="1"/>
    <col min="5641" max="5641" width="2.85546875" style="62" customWidth="1"/>
    <col min="5642" max="5650" width="13.140625" style="62" customWidth="1"/>
    <col min="5651" max="5651" width="8" style="62" bestFit="1" customWidth="1"/>
    <col min="5652" max="5652" width="13.140625" style="62" customWidth="1"/>
    <col min="5653" max="5884" width="9.140625" style="62"/>
    <col min="5885" max="5885" width="11.7109375" style="62" customWidth="1"/>
    <col min="5886" max="5886" width="53.28515625" style="62" customWidth="1"/>
    <col min="5887" max="5887" width="0" style="62" hidden="1" customWidth="1"/>
    <col min="5888" max="5888" width="12.140625" style="62" customWidth="1"/>
    <col min="5889" max="5889" width="2.5703125" style="62" customWidth="1"/>
    <col min="5890" max="5890" width="18.140625" style="62" customWidth="1"/>
    <col min="5891" max="5891" width="2.5703125" style="62" customWidth="1"/>
    <col min="5892" max="5892" width="14.28515625" style="62" customWidth="1"/>
    <col min="5893" max="5893" width="15" style="62" customWidth="1"/>
    <col min="5894" max="5894" width="13.140625" style="62" customWidth="1"/>
    <col min="5895" max="5895" width="14.5703125" style="62" customWidth="1"/>
    <col min="5896" max="5896" width="21.140625" style="62" customWidth="1"/>
    <col min="5897" max="5897" width="2.85546875" style="62" customWidth="1"/>
    <col min="5898" max="5906" width="13.140625" style="62" customWidth="1"/>
    <col min="5907" max="5907" width="8" style="62" bestFit="1" customWidth="1"/>
    <col min="5908" max="5908" width="13.140625" style="62" customWidth="1"/>
    <col min="5909" max="6140" width="9.140625" style="62"/>
    <col min="6141" max="6141" width="11.7109375" style="62" customWidth="1"/>
    <col min="6142" max="6142" width="53.28515625" style="62" customWidth="1"/>
    <col min="6143" max="6143" width="0" style="62" hidden="1" customWidth="1"/>
    <col min="6144" max="6144" width="12.140625" style="62" customWidth="1"/>
    <col min="6145" max="6145" width="2.5703125" style="62" customWidth="1"/>
    <col min="6146" max="6146" width="18.140625" style="62" customWidth="1"/>
    <col min="6147" max="6147" width="2.5703125" style="62" customWidth="1"/>
    <col min="6148" max="6148" width="14.28515625" style="62" customWidth="1"/>
    <col min="6149" max="6149" width="15" style="62" customWidth="1"/>
    <col min="6150" max="6150" width="13.140625" style="62" customWidth="1"/>
    <col min="6151" max="6151" width="14.5703125" style="62" customWidth="1"/>
    <col min="6152" max="6152" width="21.140625" style="62" customWidth="1"/>
    <col min="6153" max="6153" width="2.85546875" style="62" customWidth="1"/>
    <col min="6154" max="6162" width="13.140625" style="62" customWidth="1"/>
    <col min="6163" max="6163" width="8" style="62" bestFit="1" customWidth="1"/>
    <col min="6164" max="6164" width="13.140625" style="62" customWidth="1"/>
    <col min="6165" max="6396" width="9.140625" style="62"/>
    <col min="6397" max="6397" width="11.7109375" style="62" customWidth="1"/>
    <col min="6398" max="6398" width="53.28515625" style="62" customWidth="1"/>
    <col min="6399" max="6399" width="0" style="62" hidden="1" customWidth="1"/>
    <col min="6400" max="6400" width="12.140625" style="62" customWidth="1"/>
    <col min="6401" max="6401" width="2.5703125" style="62" customWidth="1"/>
    <col min="6402" max="6402" width="18.140625" style="62" customWidth="1"/>
    <col min="6403" max="6403" width="2.5703125" style="62" customWidth="1"/>
    <col min="6404" max="6404" width="14.28515625" style="62" customWidth="1"/>
    <col min="6405" max="6405" width="15" style="62" customWidth="1"/>
    <col min="6406" max="6406" width="13.140625" style="62" customWidth="1"/>
    <col min="6407" max="6407" width="14.5703125" style="62" customWidth="1"/>
    <col min="6408" max="6408" width="21.140625" style="62" customWidth="1"/>
    <col min="6409" max="6409" width="2.85546875" style="62" customWidth="1"/>
    <col min="6410" max="6418" width="13.140625" style="62" customWidth="1"/>
    <col min="6419" max="6419" width="8" style="62" bestFit="1" customWidth="1"/>
    <col min="6420" max="6420" width="13.140625" style="62" customWidth="1"/>
    <col min="6421" max="6652" width="9.140625" style="62"/>
    <col min="6653" max="6653" width="11.7109375" style="62" customWidth="1"/>
    <col min="6654" max="6654" width="53.28515625" style="62" customWidth="1"/>
    <col min="6655" max="6655" width="0" style="62" hidden="1" customWidth="1"/>
    <col min="6656" max="6656" width="12.140625" style="62" customWidth="1"/>
    <col min="6657" max="6657" width="2.5703125" style="62" customWidth="1"/>
    <col min="6658" max="6658" width="18.140625" style="62" customWidth="1"/>
    <col min="6659" max="6659" width="2.5703125" style="62" customWidth="1"/>
    <col min="6660" max="6660" width="14.28515625" style="62" customWidth="1"/>
    <col min="6661" max="6661" width="15" style="62" customWidth="1"/>
    <col min="6662" max="6662" width="13.140625" style="62" customWidth="1"/>
    <col min="6663" max="6663" width="14.5703125" style="62" customWidth="1"/>
    <col min="6664" max="6664" width="21.140625" style="62" customWidth="1"/>
    <col min="6665" max="6665" width="2.85546875" style="62" customWidth="1"/>
    <col min="6666" max="6674" width="13.140625" style="62" customWidth="1"/>
    <col min="6675" max="6675" width="8" style="62" bestFit="1" customWidth="1"/>
    <col min="6676" max="6676" width="13.140625" style="62" customWidth="1"/>
    <col min="6677" max="6908" width="9.140625" style="62"/>
    <col min="6909" max="6909" width="11.7109375" style="62" customWidth="1"/>
    <col min="6910" max="6910" width="53.28515625" style="62" customWidth="1"/>
    <col min="6911" max="6911" width="0" style="62" hidden="1" customWidth="1"/>
    <col min="6912" max="6912" width="12.140625" style="62" customWidth="1"/>
    <col min="6913" max="6913" width="2.5703125" style="62" customWidth="1"/>
    <col min="6914" max="6914" width="18.140625" style="62" customWidth="1"/>
    <col min="6915" max="6915" width="2.5703125" style="62" customWidth="1"/>
    <col min="6916" max="6916" width="14.28515625" style="62" customWidth="1"/>
    <col min="6917" max="6917" width="15" style="62" customWidth="1"/>
    <col min="6918" max="6918" width="13.140625" style="62" customWidth="1"/>
    <col min="6919" max="6919" width="14.5703125" style="62" customWidth="1"/>
    <col min="6920" max="6920" width="21.140625" style="62" customWidth="1"/>
    <col min="6921" max="6921" width="2.85546875" style="62" customWidth="1"/>
    <col min="6922" max="6930" width="13.140625" style="62" customWidth="1"/>
    <col min="6931" max="6931" width="8" style="62" bestFit="1" customWidth="1"/>
    <col min="6932" max="6932" width="13.140625" style="62" customWidth="1"/>
    <col min="6933" max="7164" width="9.140625" style="62"/>
    <col min="7165" max="7165" width="11.7109375" style="62" customWidth="1"/>
    <col min="7166" max="7166" width="53.28515625" style="62" customWidth="1"/>
    <col min="7167" max="7167" width="0" style="62" hidden="1" customWidth="1"/>
    <col min="7168" max="7168" width="12.140625" style="62" customWidth="1"/>
    <col min="7169" max="7169" width="2.5703125" style="62" customWidth="1"/>
    <col min="7170" max="7170" width="18.140625" style="62" customWidth="1"/>
    <col min="7171" max="7171" width="2.5703125" style="62" customWidth="1"/>
    <col min="7172" max="7172" width="14.28515625" style="62" customWidth="1"/>
    <col min="7173" max="7173" width="15" style="62" customWidth="1"/>
    <col min="7174" max="7174" width="13.140625" style="62" customWidth="1"/>
    <col min="7175" max="7175" width="14.5703125" style="62" customWidth="1"/>
    <col min="7176" max="7176" width="21.140625" style="62" customWidth="1"/>
    <col min="7177" max="7177" width="2.85546875" style="62" customWidth="1"/>
    <col min="7178" max="7186" width="13.140625" style="62" customWidth="1"/>
    <col min="7187" max="7187" width="8" style="62" bestFit="1" customWidth="1"/>
    <col min="7188" max="7188" width="13.140625" style="62" customWidth="1"/>
    <col min="7189" max="7420" width="9.140625" style="62"/>
    <col min="7421" max="7421" width="11.7109375" style="62" customWidth="1"/>
    <col min="7422" max="7422" width="53.28515625" style="62" customWidth="1"/>
    <col min="7423" max="7423" width="0" style="62" hidden="1" customWidth="1"/>
    <col min="7424" max="7424" width="12.140625" style="62" customWidth="1"/>
    <col min="7425" max="7425" width="2.5703125" style="62" customWidth="1"/>
    <col min="7426" max="7426" width="18.140625" style="62" customWidth="1"/>
    <col min="7427" max="7427" width="2.5703125" style="62" customWidth="1"/>
    <col min="7428" max="7428" width="14.28515625" style="62" customWidth="1"/>
    <col min="7429" max="7429" width="15" style="62" customWidth="1"/>
    <col min="7430" max="7430" width="13.140625" style="62" customWidth="1"/>
    <col min="7431" max="7431" width="14.5703125" style="62" customWidth="1"/>
    <col min="7432" max="7432" width="21.140625" style="62" customWidth="1"/>
    <col min="7433" max="7433" width="2.85546875" style="62" customWidth="1"/>
    <col min="7434" max="7442" width="13.140625" style="62" customWidth="1"/>
    <col min="7443" max="7443" width="8" style="62" bestFit="1" customWidth="1"/>
    <col min="7444" max="7444" width="13.140625" style="62" customWidth="1"/>
    <col min="7445" max="7676" width="9.140625" style="62"/>
    <col min="7677" max="7677" width="11.7109375" style="62" customWidth="1"/>
    <col min="7678" max="7678" width="53.28515625" style="62" customWidth="1"/>
    <col min="7679" max="7679" width="0" style="62" hidden="1" customWidth="1"/>
    <col min="7680" max="7680" width="12.140625" style="62" customWidth="1"/>
    <col min="7681" max="7681" width="2.5703125" style="62" customWidth="1"/>
    <col min="7682" max="7682" width="18.140625" style="62" customWidth="1"/>
    <col min="7683" max="7683" width="2.5703125" style="62" customWidth="1"/>
    <col min="7684" max="7684" width="14.28515625" style="62" customWidth="1"/>
    <col min="7685" max="7685" width="15" style="62" customWidth="1"/>
    <col min="7686" max="7686" width="13.140625" style="62" customWidth="1"/>
    <col min="7687" max="7687" width="14.5703125" style="62" customWidth="1"/>
    <col min="7688" max="7688" width="21.140625" style="62" customWidth="1"/>
    <col min="7689" max="7689" width="2.85546875" style="62" customWidth="1"/>
    <col min="7690" max="7698" width="13.140625" style="62" customWidth="1"/>
    <col min="7699" max="7699" width="8" style="62" bestFit="1" customWidth="1"/>
    <col min="7700" max="7700" width="13.140625" style="62" customWidth="1"/>
    <col min="7701" max="7932" width="9.140625" style="62"/>
    <col min="7933" max="7933" width="11.7109375" style="62" customWidth="1"/>
    <col min="7934" max="7934" width="53.28515625" style="62" customWidth="1"/>
    <col min="7935" max="7935" width="0" style="62" hidden="1" customWidth="1"/>
    <col min="7936" max="7936" width="12.140625" style="62" customWidth="1"/>
    <col min="7937" max="7937" width="2.5703125" style="62" customWidth="1"/>
    <col min="7938" max="7938" width="18.140625" style="62" customWidth="1"/>
    <col min="7939" max="7939" width="2.5703125" style="62" customWidth="1"/>
    <col min="7940" max="7940" width="14.28515625" style="62" customWidth="1"/>
    <col min="7941" max="7941" width="15" style="62" customWidth="1"/>
    <col min="7942" max="7942" width="13.140625" style="62" customWidth="1"/>
    <col min="7943" max="7943" width="14.5703125" style="62" customWidth="1"/>
    <col min="7944" max="7944" width="21.140625" style="62" customWidth="1"/>
    <col min="7945" max="7945" width="2.85546875" style="62" customWidth="1"/>
    <col min="7946" max="7954" width="13.140625" style="62" customWidth="1"/>
    <col min="7955" max="7955" width="8" style="62" bestFit="1" customWidth="1"/>
    <col min="7956" max="7956" width="13.140625" style="62" customWidth="1"/>
    <col min="7957" max="8188" width="9.140625" style="62"/>
    <col min="8189" max="8189" width="11.7109375" style="62" customWidth="1"/>
    <col min="8190" max="8190" width="53.28515625" style="62" customWidth="1"/>
    <col min="8191" max="8191" width="0" style="62" hidden="1" customWidth="1"/>
    <col min="8192" max="8192" width="12.140625" style="62" customWidth="1"/>
    <col min="8193" max="8193" width="2.5703125" style="62" customWidth="1"/>
    <col min="8194" max="8194" width="18.140625" style="62" customWidth="1"/>
    <col min="8195" max="8195" width="2.5703125" style="62" customWidth="1"/>
    <col min="8196" max="8196" width="14.28515625" style="62" customWidth="1"/>
    <col min="8197" max="8197" width="15" style="62" customWidth="1"/>
    <col min="8198" max="8198" width="13.140625" style="62" customWidth="1"/>
    <col min="8199" max="8199" width="14.5703125" style="62" customWidth="1"/>
    <col min="8200" max="8200" width="21.140625" style="62" customWidth="1"/>
    <col min="8201" max="8201" width="2.85546875" style="62" customWidth="1"/>
    <col min="8202" max="8210" width="13.140625" style="62" customWidth="1"/>
    <col min="8211" max="8211" width="8" style="62" bestFit="1" customWidth="1"/>
    <col min="8212" max="8212" width="13.140625" style="62" customWidth="1"/>
    <col min="8213" max="8444" width="9.140625" style="62"/>
    <col min="8445" max="8445" width="11.7109375" style="62" customWidth="1"/>
    <col min="8446" max="8446" width="53.28515625" style="62" customWidth="1"/>
    <col min="8447" max="8447" width="0" style="62" hidden="1" customWidth="1"/>
    <col min="8448" max="8448" width="12.140625" style="62" customWidth="1"/>
    <col min="8449" max="8449" width="2.5703125" style="62" customWidth="1"/>
    <col min="8450" max="8450" width="18.140625" style="62" customWidth="1"/>
    <col min="8451" max="8451" width="2.5703125" style="62" customWidth="1"/>
    <col min="8452" max="8452" width="14.28515625" style="62" customWidth="1"/>
    <col min="8453" max="8453" width="15" style="62" customWidth="1"/>
    <col min="8454" max="8454" width="13.140625" style="62" customWidth="1"/>
    <col min="8455" max="8455" width="14.5703125" style="62" customWidth="1"/>
    <col min="8456" max="8456" width="21.140625" style="62" customWidth="1"/>
    <col min="8457" max="8457" width="2.85546875" style="62" customWidth="1"/>
    <col min="8458" max="8466" width="13.140625" style="62" customWidth="1"/>
    <col min="8467" max="8467" width="8" style="62" bestFit="1" customWidth="1"/>
    <col min="8468" max="8468" width="13.140625" style="62" customWidth="1"/>
    <col min="8469" max="8700" width="9.140625" style="62"/>
    <col min="8701" max="8701" width="11.7109375" style="62" customWidth="1"/>
    <col min="8702" max="8702" width="53.28515625" style="62" customWidth="1"/>
    <col min="8703" max="8703" width="0" style="62" hidden="1" customWidth="1"/>
    <col min="8704" max="8704" width="12.140625" style="62" customWidth="1"/>
    <col min="8705" max="8705" width="2.5703125" style="62" customWidth="1"/>
    <col min="8706" max="8706" width="18.140625" style="62" customWidth="1"/>
    <col min="8707" max="8707" width="2.5703125" style="62" customWidth="1"/>
    <col min="8708" max="8708" width="14.28515625" style="62" customWidth="1"/>
    <col min="8709" max="8709" width="15" style="62" customWidth="1"/>
    <col min="8710" max="8710" width="13.140625" style="62" customWidth="1"/>
    <col min="8711" max="8711" width="14.5703125" style="62" customWidth="1"/>
    <col min="8712" max="8712" width="21.140625" style="62" customWidth="1"/>
    <col min="8713" max="8713" width="2.85546875" style="62" customWidth="1"/>
    <col min="8714" max="8722" width="13.140625" style="62" customWidth="1"/>
    <col min="8723" max="8723" width="8" style="62" bestFit="1" customWidth="1"/>
    <col min="8724" max="8724" width="13.140625" style="62" customWidth="1"/>
    <col min="8725" max="8956" width="9.140625" style="62"/>
    <col min="8957" max="8957" width="11.7109375" style="62" customWidth="1"/>
    <col min="8958" max="8958" width="53.28515625" style="62" customWidth="1"/>
    <col min="8959" max="8959" width="0" style="62" hidden="1" customWidth="1"/>
    <col min="8960" max="8960" width="12.140625" style="62" customWidth="1"/>
    <col min="8961" max="8961" width="2.5703125" style="62" customWidth="1"/>
    <col min="8962" max="8962" width="18.140625" style="62" customWidth="1"/>
    <col min="8963" max="8963" width="2.5703125" style="62" customWidth="1"/>
    <col min="8964" max="8964" width="14.28515625" style="62" customWidth="1"/>
    <col min="8965" max="8965" width="15" style="62" customWidth="1"/>
    <col min="8966" max="8966" width="13.140625" style="62" customWidth="1"/>
    <col min="8967" max="8967" width="14.5703125" style="62" customWidth="1"/>
    <col min="8968" max="8968" width="21.140625" style="62" customWidth="1"/>
    <col min="8969" max="8969" width="2.85546875" style="62" customWidth="1"/>
    <col min="8970" max="8978" width="13.140625" style="62" customWidth="1"/>
    <col min="8979" max="8979" width="8" style="62" bestFit="1" customWidth="1"/>
    <col min="8980" max="8980" width="13.140625" style="62" customWidth="1"/>
    <col min="8981" max="9212" width="9.140625" style="62"/>
    <col min="9213" max="9213" width="11.7109375" style="62" customWidth="1"/>
    <col min="9214" max="9214" width="53.28515625" style="62" customWidth="1"/>
    <col min="9215" max="9215" width="0" style="62" hidden="1" customWidth="1"/>
    <col min="9216" max="9216" width="12.140625" style="62" customWidth="1"/>
    <col min="9217" max="9217" width="2.5703125" style="62" customWidth="1"/>
    <col min="9218" max="9218" width="18.140625" style="62" customWidth="1"/>
    <col min="9219" max="9219" width="2.5703125" style="62" customWidth="1"/>
    <col min="9220" max="9220" width="14.28515625" style="62" customWidth="1"/>
    <col min="9221" max="9221" width="15" style="62" customWidth="1"/>
    <col min="9222" max="9222" width="13.140625" style="62" customWidth="1"/>
    <col min="9223" max="9223" width="14.5703125" style="62" customWidth="1"/>
    <col min="9224" max="9224" width="21.140625" style="62" customWidth="1"/>
    <col min="9225" max="9225" width="2.85546875" style="62" customWidth="1"/>
    <col min="9226" max="9234" width="13.140625" style="62" customWidth="1"/>
    <col min="9235" max="9235" width="8" style="62" bestFit="1" customWidth="1"/>
    <col min="9236" max="9236" width="13.140625" style="62" customWidth="1"/>
    <col min="9237" max="9468" width="9.140625" style="62"/>
    <col min="9469" max="9469" width="11.7109375" style="62" customWidth="1"/>
    <col min="9470" max="9470" width="53.28515625" style="62" customWidth="1"/>
    <col min="9471" max="9471" width="0" style="62" hidden="1" customWidth="1"/>
    <col min="9472" max="9472" width="12.140625" style="62" customWidth="1"/>
    <col min="9473" max="9473" width="2.5703125" style="62" customWidth="1"/>
    <col min="9474" max="9474" width="18.140625" style="62" customWidth="1"/>
    <col min="9475" max="9475" width="2.5703125" style="62" customWidth="1"/>
    <col min="9476" max="9476" width="14.28515625" style="62" customWidth="1"/>
    <col min="9477" max="9477" width="15" style="62" customWidth="1"/>
    <col min="9478" max="9478" width="13.140625" style="62" customWidth="1"/>
    <col min="9479" max="9479" width="14.5703125" style="62" customWidth="1"/>
    <col min="9480" max="9480" width="21.140625" style="62" customWidth="1"/>
    <col min="9481" max="9481" width="2.85546875" style="62" customWidth="1"/>
    <col min="9482" max="9490" width="13.140625" style="62" customWidth="1"/>
    <col min="9491" max="9491" width="8" style="62" bestFit="1" customWidth="1"/>
    <col min="9492" max="9492" width="13.140625" style="62" customWidth="1"/>
    <col min="9493" max="9724" width="9.140625" style="62"/>
    <col min="9725" max="9725" width="11.7109375" style="62" customWidth="1"/>
    <col min="9726" max="9726" width="53.28515625" style="62" customWidth="1"/>
    <col min="9727" max="9727" width="0" style="62" hidden="1" customWidth="1"/>
    <col min="9728" max="9728" width="12.140625" style="62" customWidth="1"/>
    <col min="9729" max="9729" width="2.5703125" style="62" customWidth="1"/>
    <col min="9730" max="9730" width="18.140625" style="62" customWidth="1"/>
    <col min="9731" max="9731" width="2.5703125" style="62" customWidth="1"/>
    <col min="9732" max="9732" width="14.28515625" style="62" customWidth="1"/>
    <col min="9733" max="9733" width="15" style="62" customWidth="1"/>
    <col min="9734" max="9734" width="13.140625" style="62" customWidth="1"/>
    <col min="9735" max="9735" width="14.5703125" style="62" customWidth="1"/>
    <col min="9736" max="9736" width="21.140625" style="62" customWidth="1"/>
    <col min="9737" max="9737" width="2.85546875" style="62" customWidth="1"/>
    <col min="9738" max="9746" width="13.140625" style="62" customWidth="1"/>
    <col min="9747" max="9747" width="8" style="62" bestFit="1" customWidth="1"/>
    <col min="9748" max="9748" width="13.140625" style="62" customWidth="1"/>
    <col min="9749" max="9980" width="9.140625" style="62"/>
    <col min="9981" max="9981" width="11.7109375" style="62" customWidth="1"/>
    <col min="9982" max="9982" width="53.28515625" style="62" customWidth="1"/>
    <col min="9983" max="9983" width="0" style="62" hidden="1" customWidth="1"/>
    <col min="9984" max="9984" width="12.140625" style="62" customWidth="1"/>
    <col min="9985" max="9985" width="2.5703125" style="62" customWidth="1"/>
    <col min="9986" max="9986" width="18.140625" style="62" customWidth="1"/>
    <col min="9987" max="9987" width="2.5703125" style="62" customWidth="1"/>
    <col min="9988" max="9988" width="14.28515625" style="62" customWidth="1"/>
    <col min="9989" max="9989" width="15" style="62" customWidth="1"/>
    <col min="9990" max="9990" width="13.140625" style="62" customWidth="1"/>
    <col min="9991" max="9991" width="14.5703125" style="62" customWidth="1"/>
    <col min="9992" max="9992" width="21.140625" style="62" customWidth="1"/>
    <col min="9993" max="9993" width="2.85546875" style="62" customWidth="1"/>
    <col min="9994" max="10002" width="13.140625" style="62" customWidth="1"/>
    <col min="10003" max="10003" width="8" style="62" bestFit="1" customWidth="1"/>
    <col min="10004" max="10004" width="13.140625" style="62" customWidth="1"/>
    <col min="10005" max="10236" width="9.140625" style="62"/>
    <col min="10237" max="10237" width="11.7109375" style="62" customWidth="1"/>
    <col min="10238" max="10238" width="53.28515625" style="62" customWidth="1"/>
    <col min="10239" max="10239" width="0" style="62" hidden="1" customWidth="1"/>
    <col min="10240" max="10240" width="12.140625" style="62" customWidth="1"/>
    <col min="10241" max="10241" width="2.5703125" style="62" customWidth="1"/>
    <col min="10242" max="10242" width="18.140625" style="62" customWidth="1"/>
    <col min="10243" max="10243" width="2.5703125" style="62" customWidth="1"/>
    <col min="10244" max="10244" width="14.28515625" style="62" customWidth="1"/>
    <col min="10245" max="10245" width="15" style="62" customWidth="1"/>
    <col min="10246" max="10246" width="13.140625" style="62" customWidth="1"/>
    <col min="10247" max="10247" width="14.5703125" style="62" customWidth="1"/>
    <col min="10248" max="10248" width="21.140625" style="62" customWidth="1"/>
    <col min="10249" max="10249" width="2.85546875" style="62" customWidth="1"/>
    <col min="10250" max="10258" width="13.140625" style="62" customWidth="1"/>
    <col min="10259" max="10259" width="8" style="62" bestFit="1" customWidth="1"/>
    <col min="10260" max="10260" width="13.140625" style="62" customWidth="1"/>
    <col min="10261" max="10492" width="9.140625" style="62"/>
    <col min="10493" max="10493" width="11.7109375" style="62" customWidth="1"/>
    <col min="10494" max="10494" width="53.28515625" style="62" customWidth="1"/>
    <col min="10495" max="10495" width="0" style="62" hidden="1" customWidth="1"/>
    <col min="10496" max="10496" width="12.140625" style="62" customWidth="1"/>
    <col min="10497" max="10497" width="2.5703125" style="62" customWidth="1"/>
    <col min="10498" max="10498" width="18.140625" style="62" customWidth="1"/>
    <col min="10499" max="10499" width="2.5703125" style="62" customWidth="1"/>
    <col min="10500" max="10500" width="14.28515625" style="62" customWidth="1"/>
    <col min="10501" max="10501" width="15" style="62" customWidth="1"/>
    <col min="10502" max="10502" width="13.140625" style="62" customWidth="1"/>
    <col min="10503" max="10503" width="14.5703125" style="62" customWidth="1"/>
    <col min="10504" max="10504" width="21.140625" style="62" customWidth="1"/>
    <col min="10505" max="10505" width="2.85546875" style="62" customWidth="1"/>
    <col min="10506" max="10514" width="13.140625" style="62" customWidth="1"/>
    <col min="10515" max="10515" width="8" style="62" bestFit="1" customWidth="1"/>
    <col min="10516" max="10516" width="13.140625" style="62" customWidth="1"/>
    <col min="10517" max="10748" width="9.140625" style="62"/>
    <col min="10749" max="10749" width="11.7109375" style="62" customWidth="1"/>
    <col min="10750" max="10750" width="53.28515625" style="62" customWidth="1"/>
    <col min="10751" max="10751" width="0" style="62" hidden="1" customWidth="1"/>
    <col min="10752" max="10752" width="12.140625" style="62" customWidth="1"/>
    <col min="10753" max="10753" width="2.5703125" style="62" customWidth="1"/>
    <col min="10754" max="10754" width="18.140625" style="62" customWidth="1"/>
    <col min="10755" max="10755" width="2.5703125" style="62" customWidth="1"/>
    <col min="10756" max="10756" width="14.28515625" style="62" customWidth="1"/>
    <col min="10757" max="10757" width="15" style="62" customWidth="1"/>
    <col min="10758" max="10758" width="13.140625" style="62" customWidth="1"/>
    <col min="10759" max="10759" width="14.5703125" style="62" customWidth="1"/>
    <col min="10760" max="10760" width="21.140625" style="62" customWidth="1"/>
    <col min="10761" max="10761" width="2.85546875" style="62" customWidth="1"/>
    <col min="10762" max="10770" width="13.140625" style="62" customWidth="1"/>
    <col min="10771" max="10771" width="8" style="62" bestFit="1" customWidth="1"/>
    <col min="10772" max="10772" width="13.140625" style="62" customWidth="1"/>
    <col min="10773" max="11004" width="9.140625" style="62"/>
    <col min="11005" max="11005" width="11.7109375" style="62" customWidth="1"/>
    <col min="11006" max="11006" width="53.28515625" style="62" customWidth="1"/>
    <col min="11007" max="11007" width="0" style="62" hidden="1" customWidth="1"/>
    <col min="11008" max="11008" width="12.140625" style="62" customWidth="1"/>
    <col min="11009" max="11009" width="2.5703125" style="62" customWidth="1"/>
    <col min="11010" max="11010" width="18.140625" style="62" customWidth="1"/>
    <col min="11011" max="11011" width="2.5703125" style="62" customWidth="1"/>
    <col min="11012" max="11012" width="14.28515625" style="62" customWidth="1"/>
    <col min="11013" max="11013" width="15" style="62" customWidth="1"/>
    <col min="11014" max="11014" width="13.140625" style="62" customWidth="1"/>
    <col min="11015" max="11015" width="14.5703125" style="62" customWidth="1"/>
    <col min="11016" max="11016" width="21.140625" style="62" customWidth="1"/>
    <col min="11017" max="11017" width="2.85546875" style="62" customWidth="1"/>
    <col min="11018" max="11026" width="13.140625" style="62" customWidth="1"/>
    <col min="11027" max="11027" width="8" style="62" bestFit="1" customWidth="1"/>
    <col min="11028" max="11028" width="13.140625" style="62" customWidth="1"/>
    <col min="11029" max="11260" width="9.140625" style="62"/>
    <col min="11261" max="11261" width="11.7109375" style="62" customWidth="1"/>
    <col min="11262" max="11262" width="53.28515625" style="62" customWidth="1"/>
    <col min="11263" max="11263" width="0" style="62" hidden="1" customWidth="1"/>
    <col min="11264" max="11264" width="12.140625" style="62" customWidth="1"/>
    <col min="11265" max="11265" width="2.5703125" style="62" customWidth="1"/>
    <col min="11266" max="11266" width="18.140625" style="62" customWidth="1"/>
    <col min="11267" max="11267" width="2.5703125" style="62" customWidth="1"/>
    <col min="11268" max="11268" width="14.28515625" style="62" customWidth="1"/>
    <col min="11269" max="11269" width="15" style="62" customWidth="1"/>
    <col min="11270" max="11270" width="13.140625" style="62" customWidth="1"/>
    <col min="11271" max="11271" width="14.5703125" style="62" customWidth="1"/>
    <col min="11272" max="11272" width="21.140625" style="62" customWidth="1"/>
    <col min="11273" max="11273" width="2.85546875" style="62" customWidth="1"/>
    <col min="11274" max="11282" width="13.140625" style="62" customWidth="1"/>
    <col min="11283" max="11283" width="8" style="62" bestFit="1" customWidth="1"/>
    <col min="11284" max="11284" width="13.140625" style="62" customWidth="1"/>
    <col min="11285" max="11516" width="9.140625" style="62"/>
    <col min="11517" max="11517" width="11.7109375" style="62" customWidth="1"/>
    <col min="11518" max="11518" width="53.28515625" style="62" customWidth="1"/>
    <col min="11519" max="11519" width="0" style="62" hidden="1" customWidth="1"/>
    <col min="11520" max="11520" width="12.140625" style="62" customWidth="1"/>
    <col min="11521" max="11521" width="2.5703125" style="62" customWidth="1"/>
    <col min="11522" max="11522" width="18.140625" style="62" customWidth="1"/>
    <col min="11523" max="11523" width="2.5703125" style="62" customWidth="1"/>
    <col min="11524" max="11524" width="14.28515625" style="62" customWidth="1"/>
    <col min="11525" max="11525" width="15" style="62" customWidth="1"/>
    <col min="11526" max="11526" width="13.140625" style="62" customWidth="1"/>
    <col min="11527" max="11527" width="14.5703125" style="62" customWidth="1"/>
    <col min="11528" max="11528" width="21.140625" style="62" customWidth="1"/>
    <col min="11529" max="11529" width="2.85546875" style="62" customWidth="1"/>
    <col min="11530" max="11538" width="13.140625" style="62" customWidth="1"/>
    <col min="11539" max="11539" width="8" style="62" bestFit="1" customWidth="1"/>
    <col min="11540" max="11540" width="13.140625" style="62" customWidth="1"/>
    <col min="11541" max="11772" width="9.140625" style="62"/>
    <col min="11773" max="11773" width="11.7109375" style="62" customWidth="1"/>
    <col min="11774" max="11774" width="53.28515625" style="62" customWidth="1"/>
    <col min="11775" max="11775" width="0" style="62" hidden="1" customWidth="1"/>
    <col min="11776" max="11776" width="12.140625" style="62" customWidth="1"/>
    <col min="11777" max="11777" width="2.5703125" style="62" customWidth="1"/>
    <col min="11778" max="11778" width="18.140625" style="62" customWidth="1"/>
    <col min="11779" max="11779" width="2.5703125" style="62" customWidth="1"/>
    <col min="11780" max="11780" width="14.28515625" style="62" customWidth="1"/>
    <col min="11781" max="11781" width="15" style="62" customWidth="1"/>
    <col min="11782" max="11782" width="13.140625" style="62" customWidth="1"/>
    <col min="11783" max="11783" width="14.5703125" style="62" customWidth="1"/>
    <col min="11784" max="11784" width="21.140625" style="62" customWidth="1"/>
    <col min="11785" max="11785" width="2.85546875" style="62" customWidth="1"/>
    <col min="11786" max="11794" width="13.140625" style="62" customWidth="1"/>
    <col min="11795" max="11795" width="8" style="62" bestFit="1" customWidth="1"/>
    <col min="11796" max="11796" width="13.140625" style="62" customWidth="1"/>
    <col min="11797" max="12028" width="9.140625" style="62"/>
    <col min="12029" max="12029" width="11.7109375" style="62" customWidth="1"/>
    <col min="12030" max="12030" width="53.28515625" style="62" customWidth="1"/>
    <col min="12031" max="12031" width="0" style="62" hidden="1" customWidth="1"/>
    <col min="12032" max="12032" width="12.140625" style="62" customWidth="1"/>
    <col min="12033" max="12033" width="2.5703125" style="62" customWidth="1"/>
    <col min="12034" max="12034" width="18.140625" style="62" customWidth="1"/>
    <col min="12035" max="12035" width="2.5703125" style="62" customWidth="1"/>
    <col min="12036" max="12036" width="14.28515625" style="62" customWidth="1"/>
    <col min="12037" max="12037" width="15" style="62" customWidth="1"/>
    <col min="12038" max="12038" width="13.140625" style="62" customWidth="1"/>
    <col min="12039" max="12039" width="14.5703125" style="62" customWidth="1"/>
    <col min="12040" max="12040" width="21.140625" style="62" customWidth="1"/>
    <col min="12041" max="12041" width="2.85546875" style="62" customWidth="1"/>
    <col min="12042" max="12050" width="13.140625" style="62" customWidth="1"/>
    <col min="12051" max="12051" width="8" style="62" bestFit="1" customWidth="1"/>
    <col min="12052" max="12052" width="13.140625" style="62" customWidth="1"/>
    <col min="12053" max="12284" width="9.140625" style="62"/>
    <col min="12285" max="12285" width="11.7109375" style="62" customWidth="1"/>
    <col min="12286" max="12286" width="53.28515625" style="62" customWidth="1"/>
    <col min="12287" max="12287" width="0" style="62" hidden="1" customWidth="1"/>
    <col min="12288" max="12288" width="12.140625" style="62" customWidth="1"/>
    <col min="12289" max="12289" width="2.5703125" style="62" customWidth="1"/>
    <col min="12290" max="12290" width="18.140625" style="62" customWidth="1"/>
    <col min="12291" max="12291" width="2.5703125" style="62" customWidth="1"/>
    <col min="12292" max="12292" width="14.28515625" style="62" customWidth="1"/>
    <col min="12293" max="12293" width="15" style="62" customWidth="1"/>
    <col min="12294" max="12294" width="13.140625" style="62" customWidth="1"/>
    <col min="12295" max="12295" width="14.5703125" style="62" customWidth="1"/>
    <col min="12296" max="12296" width="21.140625" style="62" customWidth="1"/>
    <col min="12297" max="12297" width="2.85546875" style="62" customWidth="1"/>
    <col min="12298" max="12306" width="13.140625" style="62" customWidth="1"/>
    <col min="12307" max="12307" width="8" style="62" bestFit="1" customWidth="1"/>
    <col min="12308" max="12308" width="13.140625" style="62" customWidth="1"/>
    <col min="12309" max="12540" width="9.140625" style="62"/>
    <col min="12541" max="12541" width="11.7109375" style="62" customWidth="1"/>
    <col min="12542" max="12542" width="53.28515625" style="62" customWidth="1"/>
    <col min="12543" max="12543" width="0" style="62" hidden="1" customWidth="1"/>
    <col min="12544" max="12544" width="12.140625" style="62" customWidth="1"/>
    <col min="12545" max="12545" width="2.5703125" style="62" customWidth="1"/>
    <col min="12546" max="12546" width="18.140625" style="62" customWidth="1"/>
    <col min="12547" max="12547" width="2.5703125" style="62" customWidth="1"/>
    <col min="12548" max="12548" width="14.28515625" style="62" customWidth="1"/>
    <col min="12549" max="12549" width="15" style="62" customWidth="1"/>
    <col min="12550" max="12550" width="13.140625" style="62" customWidth="1"/>
    <col min="12551" max="12551" width="14.5703125" style="62" customWidth="1"/>
    <col min="12552" max="12552" width="21.140625" style="62" customWidth="1"/>
    <col min="12553" max="12553" width="2.85546875" style="62" customWidth="1"/>
    <col min="12554" max="12562" width="13.140625" style="62" customWidth="1"/>
    <col min="12563" max="12563" width="8" style="62" bestFit="1" customWidth="1"/>
    <col min="12564" max="12564" width="13.140625" style="62" customWidth="1"/>
    <col min="12565" max="12796" width="9.140625" style="62"/>
    <col min="12797" max="12797" width="11.7109375" style="62" customWidth="1"/>
    <col min="12798" max="12798" width="53.28515625" style="62" customWidth="1"/>
    <col min="12799" max="12799" width="0" style="62" hidden="1" customWidth="1"/>
    <col min="12800" max="12800" width="12.140625" style="62" customWidth="1"/>
    <col min="12801" max="12801" width="2.5703125" style="62" customWidth="1"/>
    <col min="12802" max="12802" width="18.140625" style="62" customWidth="1"/>
    <col min="12803" max="12803" width="2.5703125" style="62" customWidth="1"/>
    <col min="12804" max="12804" width="14.28515625" style="62" customWidth="1"/>
    <col min="12805" max="12805" width="15" style="62" customWidth="1"/>
    <col min="12806" max="12806" width="13.140625" style="62" customWidth="1"/>
    <col min="12807" max="12807" width="14.5703125" style="62" customWidth="1"/>
    <col min="12808" max="12808" width="21.140625" style="62" customWidth="1"/>
    <col min="12809" max="12809" width="2.85546875" style="62" customWidth="1"/>
    <col min="12810" max="12818" width="13.140625" style="62" customWidth="1"/>
    <col min="12819" max="12819" width="8" style="62" bestFit="1" customWidth="1"/>
    <col min="12820" max="12820" width="13.140625" style="62" customWidth="1"/>
    <col min="12821" max="13052" width="9.140625" style="62"/>
    <col min="13053" max="13053" width="11.7109375" style="62" customWidth="1"/>
    <col min="13054" max="13054" width="53.28515625" style="62" customWidth="1"/>
    <col min="13055" max="13055" width="0" style="62" hidden="1" customWidth="1"/>
    <col min="13056" max="13056" width="12.140625" style="62" customWidth="1"/>
    <col min="13057" max="13057" width="2.5703125" style="62" customWidth="1"/>
    <col min="13058" max="13058" width="18.140625" style="62" customWidth="1"/>
    <col min="13059" max="13059" width="2.5703125" style="62" customWidth="1"/>
    <col min="13060" max="13060" width="14.28515625" style="62" customWidth="1"/>
    <col min="13061" max="13061" width="15" style="62" customWidth="1"/>
    <col min="13062" max="13062" width="13.140625" style="62" customWidth="1"/>
    <col min="13063" max="13063" width="14.5703125" style="62" customWidth="1"/>
    <col min="13064" max="13064" width="21.140625" style="62" customWidth="1"/>
    <col min="13065" max="13065" width="2.85546875" style="62" customWidth="1"/>
    <col min="13066" max="13074" width="13.140625" style="62" customWidth="1"/>
    <col min="13075" max="13075" width="8" style="62" bestFit="1" customWidth="1"/>
    <col min="13076" max="13076" width="13.140625" style="62" customWidth="1"/>
    <col min="13077" max="13308" width="9.140625" style="62"/>
    <col min="13309" max="13309" width="11.7109375" style="62" customWidth="1"/>
    <col min="13310" max="13310" width="53.28515625" style="62" customWidth="1"/>
    <col min="13311" max="13311" width="0" style="62" hidden="1" customWidth="1"/>
    <col min="13312" max="13312" width="12.140625" style="62" customWidth="1"/>
    <col min="13313" max="13313" width="2.5703125" style="62" customWidth="1"/>
    <col min="13314" max="13314" width="18.140625" style="62" customWidth="1"/>
    <col min="13315" max="13315" width="2.5703125" style="62" customWidth="1"/>
    <col min="13316" max="13316" width="14.28515625" style="62" customWidth="1"/>
    <col min="13317" max="13317" width="15" style="62" customWidth="1"/>
    <col min="13318" max="13318" width="13.140625" style="62" customWidth="1"/>
    <col min="13319" max="13319" width="14.5703125" style="62" customWidth="1"/>
    <col min="13320" max="13320" width="21.140625" style="62" customWidth="1"/>
    <col min="13321" max="13321" width="2.85546875" style="62" customWidth="1"/>
    <col min="13322" max="13330" width="13.140625" style="62" customWidth="1"/>
    <col min="13331" max="13331" width="8" style="62" bestFit="1" customWidth="1"/>
    <col min="13332" max="13332" width="13.140625" style="62" customWidth="1"/>
    <col min="13333" max="13564" width="9.140625" style="62"/>
    <col min="13565" max="13565" width="11.7109375" style="62" customWidth="1"/>
    <col min="13566" max="13566" width="53.28515625" style="62" customWidth="1"/>
    <col min="13567" max="13567" width="0" style="62" hidden="1" customWidth="1"/>
    <col min="13568" max="13568" width="12.140625" style="62" customWidth="1"/>
    <col min="13569" max="13569" width="2.5703125" style="62" customWidth="1"/>
    <col min="13570" max="13570" width="18.140625" style="62" customWidth="1"/>
    <col min="13571" max="13571" width="2.5703125" style="62" customWidth="1"/>
    <col min="13572" max="13572" width="14.28515625" style="62" customWidth="1"/>
    <col min="13573" max="13573" width="15" style="62" customWidth="1"/>
    <col min="13574" max="13574" width="13.140625" style="62" customWidth="1"/>
    <col min="13575" max="13575" width="14.5703125" style="62" customWidth="1"/>
    <col min="13576" max="13576" width="21.140625" style="62" customWidth="1"/>
    <col min="13577" max="13577" width="2.85546875" style="62" customWidth="1"/>
    <col min="13578" max="13586" width="13.140625" style="62" customWidth="1"/>
    <col min="13587" max="13587" width="8" style="62" bestFit="1" customWidth="1"/>
    <col min="13588" max="13588" width="13.140625" style="62" customWidth="1"/>
    <col min="13589" max="13820" width="9.140625" style="62"/>
    <col min="13821" max="13821" width="11.7109375" style="62" customWidth="1"/>
    <col min="13822" max="13822" width="53.28515625" style="62" customWidth="1"/>
    <col min="13823" max="13823" width="0" style="62" hidden="1" customWidth="1"/>
    <col min="13824" max="13824" width="12.140625" style="62" customWidth="1"/>
    <col min="13825" max="13825" width="2.5703125" style="62" customWidth="1"/>
    <col min="13826" max="13826" width="18.140625" style="62" customWidth="1"/>
    <col min="13827" max="13827" width="2.5703125" style="62" customWidth="1"/>
    <col min="13828" max="13828" width="14.28515625" style="62" customWidth="1"/>
    <col min="13829" max="13829" width="15" style="62" customWidth="1"/>
    <col min="13830" max="13830" width="13.140625" style="62" customWidth="1"/>
    <col min="13831" max="13831" width="14.5703125" style="62" customWidth="1"/>
    <col min="13832" max="13832" width="21.140625" style="62" customWidth="1"/>
    <col min="13833" max="13833" width="2.85546875" style="62" customWidth="1"/>
    <col min="13834" max="13842" width="13.140625" style="62" customWidth="1"/>
    <col min="13843" max="13843" width="8" style="62" bestFit="1" customWidth="1"/>
    <col min="13844" max="13844" width="13.140625" style="62" customWidth="1"/>
    <col min="13845" max="14076" width="9.140625" style="62"/>
    <col min="14077" max="14077" width="11.7109375" style="62" customWidth="1"/>
    <col min="14078" max="14078" width="53.28515625" style="62" customWidth="1"/>
    <col min="14079" max="14079" width="0" style="62" hidden="1" customWidth="1"/>
    <col min="14080" max="14080" width="12.140625" style="62" customWidth="1"/>
    <col min="14081" max="14081" width="2.5703125" style="62" customWidth="1"/>
    <col min="14082" max="14082" width="18.140625" style="62" customWidth="1"/>
    <col min="14083" max="14083" width="2.5703125" style="62" customWidth="1"/>
    <col min="14084" max="14084" width="14.28515625" style="62" customWidth="1"/>
    <col min="14085" max="14085" width="15" style="62" customWidth="1"/>
    <col min="14086" max="14086" width="13.140625" style="62" customWidth="1"/>
    <col min="14087" max="14087" width="14.5703125" style="62" customWidth="1"/>
    <col min="14088" max="14088" width="21.140625" style="62" customWidth="1"/>
    <col min="14089" max="14089" width="2.85546875" style="62" customWidth="1"/>
    <col min="14090" max="14098" width="13.140625" style="62" customWidth="1"/>
    <col min="14099" max="14099" width="8" style="62" bestFit="1" customWidth="1"/>
    <col min="14100" max="14100" width="13.140625" style="62" customWidth="1"/>
    <col min="14101" max="14332" width="9.140625" style="62"/>
    <col min="14333" max="14333" width="11.7109375" style="62" customWidth="1"/>
    <col min="14334" max="14334" width="53.28515625" style="62" customWidth="1"/>
    <col min="14335" max="14335" width="0" style="62" hidden="1" customWidth="1"/>
    <col min="14336" max="14336" width="12.140625" style="62" customWidth="1"/>
    <col min="14337" max="14337" width="2.5703125" style="62" customWidth="1"/>
    <col min="14338" max="14338" width="18.140625" style="62" customWidth="1"/>
    <col min="14339" max="14339" width="2.5703125" style="62" customWidth="1"/>
    <col min="14340" max="14340" width="14.28515625" style="62" customWidth="1"/>
    <col min="14341" max="14341" width="15" style="62" customWidth="1"/>
    <col min="14342" max="14342" width="13.140625" style="62" customWidth="1"/>
    <col min="14343" max="14343" width="14.5703125" style="62" customWidth="1"/>
    <col min="14344" max="14344" width="21.140625" style="62" customWidth="1"/>
    <col min="14345" max="14345" width="2.85546875" style="62" customWidth="1"/>
    <col min="14346" max="14354" width="13.140625" style="62" customWidth="1"/>
    <col min="14355" max="14355" width="8" style="62" bestFit="1" customWidth="1"/>
    <col min="14356" max="14356" width="13.140625" style="62" customWidth="1"/>
    <col min="14357" max="14588" width="9.140625" style="62"/>
    <col min="14589" max="14589" width="11.7109375" style="62" customWidth="1"/>
    <col min="14590" max="14590" width="53.28515625" style="62" customWidth="1"/>
    <col min="14591" max="14591" width="0" style="62" hidden="1" customWidth="1"/>
    <col min="14592" max="14592" width="12.140625" style="62" customWidth="1"/>
    <col min="14593" max="14593" width="2.5703125" style="62" customWidth="1"/>
    <col min="14594" max="14594" width="18.140625" style="62" customWidth="1"/>
    <col min="14595" max="14595" width="2.5703125" style="62" customWidth="1"/>
    <col min="14596" max="14596" width="14.28515625" style="62" customWidth="1"/>
    <col min="14597" max="14597" width="15" style="62" customWidth="1"/>
    <col min="14598" max="14598" width="13.140625" style="62" customWidth="1"/>
    <col min="14599" max="14599" width="14.5703125" style="62" customWidth="1"/>
    <col min="14600" max="14600" width="21.140625" style="62" customWidth="1"/>
    <col min="14601" max="14601" width="2.85546875" style="62" customWidth="1"/>
    <col min="14602" max="14610" width="13.140625" style="62" customWidth="1"/>
    <col min="14611" max="14611" width="8" style="62" bestFit="1" customWidth="1"/>
    <col min="14612" max="14612" width="13.140625" style="62" customWidth="1"/>
    <col min="14613" max="14844" width="9.140625" style="62"/>
    <col min="14845" max="14845" width="11.7109375" style="62" customWidth="1"/>
    <col min="14846" max="14846" width="53.28515625" style="62" customWidth="1"/>
    <col min="14847" max="14847" width="0" style="62" hidden="1" customWidth="1"/>
    <col min="14848" max="14848" width="12.140625" style="62" customWidth="1"/>
    <col min="14849" max="14849" width="2.5703125" style="62" customWidth="1"/>
    <col min="14850" max="14850" width="18.140625" style="62" customWidth="1"/>
    <col min="14851" max="14851" width="2.5703125" style="62" customWidth="1"/>
    <col min="14852" max="14852" width="14.28515625" style="62" customWidth="1"/>
    <col min="14853" max="14853" width="15" style="62" customWidth="1"/>
    <col min="14854" max="14854" width="13.140625" style="62" customWidth="1"/>
    <col min="14855" max="14855" width="14.5703125" style="62" customWidth="1"/>
    <col min="14856" max="14856" width="21.140625" style="62" customWidth="1"/>
    <col min="14857" max="14857" width="2.85546875" style="62" customWidth="1"/>
    <col min="14858" max="14866" width="13.140625" style="62" customWidth="1"/>
    <col min="14867" max="14867" width="8" style="62" bestFit="1" customWidth="1"/>
    <col min="14868" max="14868" width="13.140625" style="62" customWidth="1"/>
    <col min="14869" max="15100" width="9.140625" style="62"/>
    <col min="15101" max="15101" width="11.7109375" style="62" customWidth="1"/>
    <col min="15102" max="15102" width="53.28515625" style="62" customWidth="1"/>
    <col min="15103" max="15103" width="0" style="62" hidden="1" customWidth="1"/>
    <col min="15104" max="15104" width="12.140625" style="62" customWidth="1"/>
    <col min="15105" max="15105" width="2.5703125" style="62" customWidth="1"/>
    <col min="15106" max="15106" width="18.140625" style="62" customWidth="1"/>
    <col min="15107" max="15107" width="2.5703125" style="62" customWidth="1"/>
    <col min="15108" max="15108" width="14.28515625" style="62" customWidth="1"/>
    <col min="15109" max="15109" width="15" style="62" customWidth="1"/>
    <col min="15110" max="15110" width="13.140625" style="62" customWidth="1"/>
    <col min="15111" max="15111" width="14.5703125" style="62" customWidth="1"/>
    <col min="15112" max="15112" width="21.140625" style="62" customWidth="1"/>
    <col min="15113" max="15113" width="2.85546875" style="62" customWidth="1"/>
    <col min="15114" max="15122" width="13.140625" style="62" customWidth="1"/>
    <col min="15123" max="15123" width="8" style="62" bestFit="1" customWidth="1"/>
    <col min="15124" max="15124" width="13.140625" style="62" customWidth="1"/>
    <col min="15125" max="15356" width="9.140625" style="62"/>
    <col min="15357" max="15357" width="11.7109375" style="62" customWidth="1"/>
    <col min="15358" max="15358" width="53.28515625" style="62" customWidth="1"/>
    <col min="15359" max="15359" width="0" style="62" hidden="1" customWidth="1"/>
    <col min="15360" max="15360" width="12.140625" style="62" customWidth="1"/>
    <col min="15361" max="15361" width="2.5703125" style="62" customWidth="1"/>
    <col min="15362" max="15362" width="18.140625" style="62" customWidth="1"/>
    <col min="15363" max="15363" width="2.5703125" style="62" customWidth="1"/>
    <col min="15364" max="15364" width="14.28515625" style="62" customWidth="1"/>
    <col min="15365" max="15365" width="15" style="62" customWidth="1"/>
    <col min="15366" max="15366" width="13.140625" style="62" customWidth="1"/>
    <col min="15367" max="15367" width="14.5703125" style="62" customWidth="1"/>
    <col min="15368" max="15368" width="21.140625" style="62" customWidth="1"/>
    <col min="15369" max="15369" width="2.85546875" style="62" customWidth="1"/>
    <col min="15370" max="15378" width="13.140625" style="62" customWidth="1"/>
    <col min="15379" max="15379" width="8" style="62" bestFit="1" customWidth="1"/>
    <col min="15380" max="15380" width="13.140625" style="62" customWidth="1"/>
    <col min="15381" max="15612" width="9.140625" style="62"/>
    <col min="15613" max="15613" width="11.7109375" style="62" customWidth="1"/>
    <col min="15614" max="15614" width="53.28515625" style="62" customWidth="1"/>
    <col min="15615" max="15615" width="0" style="62" hidden="1" customWidth="1"/>
    <col min="15616" max="15616" width="12.140625" style="62" customWidth="1"/>
    <col min="15617" max="15617" width="2.5703125" style="62" customWidth="1"/>
    <col min="15618" max="15618" width="18.140625" style="62" customWidth="1"/>
    <col min="15619" max="15619" width="2.5703125" style="62" customWidth="1"/>
    <col min="15620" max="15620" width="14.28515625" style="62" customWidth="1"/>
    <col min="15621" max="15621" width="15" style="62" customWidth="1"/>
    <col min="15622" max="15622" width="13.140625" style="62" customWidth="1"/>
    <col min="15623" max="15623" width="14.5703125" style="62" customWidth="1"/>
    <col min="15624" max="15624" width="21.140625" style="62" customWidth="1"/>
    <col min="15625" max="15625" width="2.85546875" style="62" customWidth="1"/>
    <col min="15626" max="15634" width="13.140625" style="62" customWidth="1"/>
    <col min="15635" max="15635" width="8" style="62" bestFit="1" customWidth="1"/>
    <col min="15636" max="15636" width="13.140625" style="62" customWidth="1"/>
    <col min="15637" max="15868" width="9.140625" style="62"/>
    <col min="15869" max="15869" width="11.7109375" style="62" customWidth="1"/>
    <col min="15870" max="15870" width="53.28515625" style="62" customWidth="1"/>
    <col min="15871" max="15871" width="0" style="62" hidden="1" customWidth="1"/>
    <col min="15872" max="15872" width="12.140625" style="62" customWidth="1"/>
    <col min="15873" max="15873" width="2.5703125" style="62" customWidth="1"/>
    <col min="15874" max="15874" width="18.140625" style="62" customWidth="1"/>
    <col min="15875" max="15875" width="2.5703125" style="62" customWidth="1"/>
    <col min="15876" max="15876" width="14.28515625" style="62" customWidth="1"/>
    <col min="15877" max="15877" width="15" style="62" customWidth="1"/>
    <col min="15878" max="15878" width="13.140625" style="62" customWidth="1"/>
    <col min="15879" max="15879" width="14.5703125" style="62" customWidth="1"/>
    <col min="15880" max="15880" width="21.140625" style="62" customWidth="1"/>
    <col min="15881" max="15881" width="2.85546875" style="62" customWidth="1"/>
    <col min="15882" max="15890" width="13.140625" style="62" customWidth="1"/>
    <col min="15891" max="15891" width="8" style="62" bestFit="1" customWidth="1"/>
    <col min="15892" max="15892" width="13.140625" style="62" customWidth="1"/>
    <col min="15893" max="16124" width="9.140625" style="62"/>
    <col min="16125" max="16125" width="11.7109375" style="62" customWidth="1"/>
    <col min="16126" max="16126" width="53.28515625" style="62" customWidth="1"/>
    <col min="16127" max="16127" width="0" style="62" hidden="1" customWidth="1"/>
    <col min="16128" max="16128" width="12.140625" style="62" customWidth="1"/>
    <col min="16129" max="16129" width="2.5703125" style="62" customWidth="1"/>
    <col min="16130" max="16130" width="18.140625" style="62" customWidth="1"/>
    <col min="16131" max="16131" width="2.5703125" style="62" customWidth="1"/>
    <col min="16132" max="16132" width="14.28515625" style="62" customWidth="1"/>
    <col min="16133" max="16133" width="15" style="62" customWidth="1"/>
    <col min="16134" max="16134" width="13.140625" style="62" customWidth="1"/>
    <col min="16135" max="16135" width="14.5703125" style="62" customWidth="1"/>
    <col min="16136" max="16136" width="21.140625" style="62" customWidth="1"/>
    <col min="16137" max="16137" width="2.85546875" style="62" customWidth="1"/>
    <col min="16138" max="16146" width="13.140625" style="62" customWidth="1"/>
    <col min="16147" max="16147" width="8" style="62" bestFit="1" customWidth="1"/>
    <col min="16148" max="16148" width="13.140625" style="62" customWidth="1"/>
    <col min="16149" max="16384" width="9.140625" style="62"/>
  </cols>
  <sheetData>
    <row r="1" spans="1:9" ht="17.25" customHeight="1" x14ac:dyDescent="0.2">
      <c r="A1" s="536" t="s">
        <v>300</v>
      </c>
      <c r="B1" s="536"/>
      <c r="C1" s="536"/>
      <c r="D1" s="536"/>
      <c r="E1" s="536"/>
      <c r="F1" s="536"/>
      <c r="G1" s="536"/>
      <c r="H1" s="536"/>
    </row>
    <row r="2" spans="1:9" ht="15" customHeight="1" x14ac:dyDescent="0.2">
      <c r="A2" s="536"/>
      <c r="B2" s="536"/>
      <c r="C2" s="536"/>
      <c r="D2" s="536"/>
      <c r="E2" s="536"/>
      <c r="F2" s="536"/>
      <c r="G2" s="536"/>
      <c r="H2" s="536"/>
    </row>
    <row r="3" spans="1:9" x14ac:dyDescent="0.2">
      <c r="A3" s="405" t="s">
        <v>25</v>
      </c>
    </row>
    <row r="4" spans="1:9" ht="17.25" customHeight="1" x14ac:dyDescent="0.25">
      <c r="A4" s="124"/>
      <c r="B4" s="535" t="s">
        <v>24</v>
      </c>
      <c r="C4" s="535"/>
      <c r="D4" s="535"/>
      <c r="E4" s="535"/>
      <c r="F4" s="535"/>
      <c r="G4" s="535"/>
      <c r="H4" s="64"/>
      <c r="I4" s="62"/>
    </row>
    <row r="5" spans="1:9" ht="30" customHeight="1" x14ac:dyDescent="0.25">
      <c r="A5" s="125" t="s">
        <v>181</v>
      </c>
      <c r="B5" s="126" t="s">
        <v>56</v>
      </c>
      <c r="C5" s="127">
        <v>2011</v>
      </c>
      <c r="D5" s="127">
        <v>2012</v>
      </c>
      <c r="E5" s="127">
        <v>2013</v>
      </c>
      <c r="F5" s="127">
        <v>2014</v>
      </c>
      <c r="G5" s="127">
        <v>2015</v>
      </c>
      <c r="H5" s="65"/>
      <c r="I5" s="62"/>
    </row>
    <row r="6" spans="1:9" x14ac:dyDescent="0.2">
      <c r="A6" s="86" t="s">
        <v>27</v>
      </c>
      <c r="B6" s="129">
        <v>173874</v>
      </c>
      <c r="C6" s="129">
        <v>161918</v>
      </c>
      <c r="D6" s="129">
        <v>150288</v>
      </c>
      <c r="E6" s="129">
        <v>147702</v>
      </c>
      <c r="F6" s="129">
        <v>147509</v>
      </c>
      <c r="G6" s="129">
        <v>137110</v>
      </c>
      <c r="H6" s="66"/>
      <c r="I6" s="62"/>
    </row>
    <row r="7" spans="1:9" x14ac:dyDescent="0.2">
      <c r="A7" s="86" t="s">
        <v>26</v>
      </c>
      <c r="B7" s="129">
        <v>1018370</v>
      </c>
      <c r="C7" s="129">
        <v>950641</v>
      </c>
      <c r="D7" s="129">
        <v>896878</v>
      </c>
      <c r="E7" s="129">
        <v>865158</v>
      </c>
      <c r="F7" s="129">
        <v>815589</v>
      </c>
      <c r="G7" s="129">
        <v>745088</v>
      </c>
      <c r="H7" s="66"/>
      <c r="I7" s="62"/>
    </row>
    <row r="8" spans="1:9" ht="15" thickBot="1" x14ac:dyDescent="0.25">
      <c r="A8" s="84" t="s">
        <v>57</v>
      </c>
      <c r="B8" s="85">
        <v>1192244</v>
      </c>
      <c r="C8" s="85">
        <v>1112559</v>
      </c>
      <c r="D8" s="85">
        <v>1047166</v>
      </c>
      <c r="E8" s="85">
        <v>1012860</v>
      </c>
      <c r="F8" s="85">
        <v>963098</v>
      </c>
      <c r="G8" s="85">
        <v>882198</v>
      </c>
      <c r="H8" s="66"/>
      <c r="I8" s="62"/>
    </row>
    <row r="9" spans="1:9" ht="15" thickTop="1" x14ac:dyDescent="0.2">
      <c r="A9" s="131" t="s">
        <v>58</v>
      </c>
      <c r="B9" s="132">
        <v>7562</v>
      </c>
      <c r="C9" s="132">
        <v>7040</v>
      </c>
      <c r="D9" s="132">
        <v>5915</v>
      </c>
      <c r="E9" s="132">
        <v>5970</v>
      </c>
      <c r="F9" s="132">
        <v>5827</v>
      </c>
      <c r="G9" s="132">
        <v>6811</v>
      </c>
      <c r="H9" s="66"/>
      <c r="I9" s="62"/>
    </row>
    <row r="10" spans="1:9" s="63" customFormat="1" ht="15" thickBot="1" x14ac:dyDescent="0.25">
      <c r="A10" s="84" t="s">
        <v>59</v>
      </c>
      <c r="B10" s="85">
        <v>1199806</v>
      </c>
      <c r="C10" s="85">
        <v>1119599</v>
      </c>
      <c r="D10" s="85">
        <v>1053081</v>
      </c>
      <c r="E10" s="85">
        <v>1018830</v>
      </c>
      <c r="F10" s="85">
        <v>968925</v>
      </c>
      <c r="G10" s="85">
        <v>889009</v>
      </c>
    </row>
    <row r="11" spans="1:9" x14ac:dyDescent="0.2">
      <c r="A11" s="511" t="s">
        <v>384</v>
      </c>
      <c r="B11" s="68"/>
      <c r="C11" s="67"/>
      <c r="D11" s="67"/>
      <c r="E11" s="67"/>
      <c r="F11" s="67"/>
      <c r="G11" s="67"/>
      <c r="H11" s="410"/>
      <c r="I11" s="66"/>
    </row>
    <row r="12" spans="1:9" x14ac:dyDescent="0.2">
      <c r="A12" s="410"/>
      <c r="B12" s="63"/>
      <c r="C12" s="410"/>
      <c r="D12" s="410"/>
      <c r="E12" s="410"/>
      <c r="F12" s="410"/>
      <c r="G12" s="410"/>
      <c r="H12" s="410"/>
      <c r="I12" s="66"/>
    </row>
    <row r="13" spans="1:9" x14ac:dyDescent="0.2">
      <c r="A13" s="337" t="s">
        <v>54</v>
      </c>
      <c r="B13" s="63"/>
      <c r="C13" s="410"/>
      <c r="D13" s="410"/>
      <c r="E13" s="410"/>
      <c r="F13" s="410"/>
      <c r="G13" s="410"/>
      <c r="H13" s="410"/>
      <c r="I13" s="66"/>
    </row>
    <row r="14" spans="1:9" x14ac:dyDescent="0.2">
      <c r="A14" s="107" t="s">
        <v>273</v>
      </c>
      <c r="B14" s="107"/>
      <c r="C14" s="107"/>
      <c r="D14" s="107"/>
      <c r="E14" s="107"/>
      <c r="F14" s="107"/>
      <c r="G14" s="107"/>
      <c r="H14" s="107"/>
    </row>
    <row r="15" spans="1:9" x14ac:dyDescent="0.2">
      <c r="A15" s="512" t="s">
        <v>90</v>
      </c>
      <c r="B15" s="107"/>
      <c r="C15" s="107"/>
      <c r="D15" s="107"/>
      <c r="E15" s="107"/>
      <c r="F15" s="107"/>
      <c r="G15" s="107"/>
      <c r="H15" s="107"/>
      <c r="I15" s="69"/>
    </row>
    <row r="16" spans="1:9" x14ac:dyDescent="0.2">
      <c r="A16" s="512"/>
      <c r="B16" s="107"/>
      <c r="C16" s="107"/>
      <c r="D16" s="107"/>
      <c r="E16" s="107"/>
      <c r="F16" s="107"/>
      <c r="G16" s="107"/>
      <c r="H16" s="107"/>
      <c r="I16" s="74"/>
    </row>
    <row r="17" spans="1:9" ht="14.25" customHeight="1" x14ac:dyDescent="0.2">
      <c r="A17" s="537" t="s">
        <v>274</v>
      </c>
      <c r="B17" s="537"/>
      <c r="C17" s="537"/>
      <c r="D17" s="537"/>
      <c r="E17" s="537"/>
      <c r="F17" s="537"/>
      <c r="G17" s="537"/>
      <c r="H17" s="537"/>
      <c r="I17" s="69"/>
    </row>
    <row r="18" spans="1:9" x14ac:dyDescent="0.2">
      <c r="A18" s="537"/>
      <c r="B18" s="537"/>
      <c r="C18" s="537"/>
      <c r="D18" s="537"/>
      <c r="E18" s="537"/>
      <c r="F18" s="537"/>
      <c r="G18" s="537"/>
      <c r="H18" s="537"/>
    </row>
    <row r="19" spans="1:9" x14ac:dyDescent="0.2">
      <c r="A19" s="537"/>
      <c r="B19" s="537"/>
      <c r="C19" s="537"/>
      <c r="D19" s="537"/>
      <c r="E19" s="537"/>
      <c r="F19" s="537"/>
      <c r="G19" s="537"/>
      <c r="H19" s="537"/>
    </row>
  </sheetData>
  <mergeCells count="3">
    <mergeCell ref="B4:G4"/>
    <mergeCell ref="A1:H2"/>
    <mergeCell ref="A17:H19"/>
  </mergeCells>
  <hyperlinks>
    <hyperlink ref="A15" r:id="rId1" display="https://www.gov.uk/government/statistics/legal-aid-statistics-april-to-june-2016"/>
    <hyperlink ref="A3" location="Contents!A1" display="back to contents"/>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I48"/>
  <sheetViews>
    <sheetView zoomScaleNormal="100" workbookViewId="0">
      <selection sqref="A1:H2"/>
    </sheetView>
  </sheetViews>
  <sheetFormatPr defaultRowHeight="14.25" x14ac:dyDescent="0.2"/>
  <cols>
    <col min="1" max="1" width="12.7109375" style="62" customWidth="1"/>
    <col min="2" max="2" width="34.42578125" style="62" bestFit="1" customWidth="1"/>
    <col min="3" max="8" width="8.7109375" style="62" bestFit="1" customWidth="1"/>
    <col min="9" max="9" width="2.85546875" style="63" customWidth="1"/>
    <col min="10" max="18" width="13.140625" style="62" customWidth="1"/>
    <col min="19" max="19" width="8" style="62" bestFit="1" customWidth="1"/>
    <col min="20" max="20" width="13.140625" style="62" customWidth="1"/>
    <col min="21" max="252" width="9.140625" style="62"/>
    <col min="253" max="253" width="11.7109375" style="62" customWidth="1"/>
    <col min="254" max="254" width="53.28515625" style="62" customWidth="1"/>
    <col min="255" max="255" width="0" style="62" hidden="1" customWidth="1"/>
    <col min="256" max="256" width="12.140625" style="62" customWidth="1"/>
    <col min="257" max="257" width="2.5703125" style="62" customWidth="1"/>
    <col min="258" max="258" width="18.140625" style="62" customWidth="1"/>
    <col min="259" max="259" width="2.5703125" style="62" customWidth="1"/>
    <col min="260" max="260" width="14.28515625" style="62" customWidth="1"/>
    <col min="261" max="261" width="15" style="62" customWidth="1"/>
    <col min="262" max="262" width="13.140625" style="62" customWidth="1"/>
    <col min="263" max="263" width="14.5703125" style="62" customWidth="1"/>
    <col min="264" max="264" width="21.140625" style="62" customWidth="1"/>
    <col min="265" max="265" width="2.85546875" style="62" customWidth="1"/>
    <col min="266" max="274" width="13.140625" style="62" customWidth="1"/>
    <col min="275" max="275" width="8" style="62" bestFit="1" customWidth="1"/>
    <col min="276" max="276" width="13.140625" style="62" customWidth="1"/>
    <col min="277" max="508" width="9.140625" style="62"/>
    <col min="509" max="509" width="11.7109375" style="62" customWidth="1"/>
    <col min="510" max="510" width="53.28515625" style="62" customWidth="1"/>
    <col min="511" max="511" width="0" style="62" hidden="1" customWidth="1"/>
    <col min="512" max="512" width="12.140625" style="62" customWidth="1"/>
    <col min="513" max="513" width="2.5703125" style="62" customWidth="1"/>
    <col min="514" max="514" width="18.140625" style="62" customWidth="1"/>
    <col min="515" max="515" width="2.5703125" style="62" customWidth="1"/>
    <col min="516" max="516" width="14.28515625" style="62" customWidth="1"/>
    <col min="517" max="517" width="15" style="62" customWidth="1"/>
    <col min="518" max="518" width="13.140625" style="62" customWidth="1"/>
    <col min="519" max="519" width="14.5703125" style="62" customWidth="1"/>
    <col min="520" max="520" width="21.140625" style="62" customWidth="1"/>
    <col min="521" max="521" width="2.85546875" style="62" customWidth="1"/>
    <col min="522" max="530" width="13.140625" style="62" customWidth="1"/>
    <col min="531" max="531" width="8" style="62" bestFit="1" customWidth="1"/>
    <col min="532" max="532" width="13.140625" style="62" customWidth="1"/>
    <col min="533" max="764" width="9.140625" style="62"/>
    <col min="765" max="765" width="11.7109375" style="62" customWidth="1"/>
    <col min="766" max="766" width="53.28515625" style="62" customWidth="1"/>
    <col min="767" max="767" width="0" style="62" hidden="1" customWidth="1"/>
    <col min="768" max="768" width="12.140625" style="62" customWidth="1"/>
    <col min="769" max="769" width="2.5703125" style="62" customWidth="1"/>
    <col min="770" max="770" width="18.140625" style="62" customWidth="1"/>
    <col min="771" max="771" width="2.5703125" style="62" customWidth="1"/>
    <col min="772" max="772" width="14.28515625" style="62" customWidth="1"/>
    <col min="773" max="773" width="15" style="62" customWidth="1"/>
    <col min="774" max="774" width="13.140625" style="62" customWidth="1"/>
    <col min="775" max="775" width="14.5703125" style="62" customWidth="1"/>
    <col min="776" max="776" width="21.140625" style="62" customWidth="1"/>
    <col min="777" max="777" width="2.85546875" style="62" customWidth="1"/>
    <col min="778" max="786" width="13.140625" style="62" customWidth="1"/>
    <col min="787" max="787" width="8" style="62" bestFit="1" customWidth="1"/>
    <col min="788" max="788" width="13.140625" style="62" customWidth="1"/>
    <col min="789" max="1020" width="9.140625" style="62"/>
    <col min="1021" max="1021" width="11.7109375" style="62" customWidth="1"/>
    <col min="1022" max="1022" width="53.28515625" style="62" customWidth="1"/>
    <col min="1023" max="1023" width="0" style="62" hidden="1" customWidth="1"/>
    <col min="1024" max="1024" width="12.140625" style="62" customWidth="1"/>
    <col min="1025" max="1025" width="2.5703125" style="62" customWidth="1"/>
    <col min="1026" max="1026" width="18.140625" style="62" customWidth="1"/>
    <col min="1027" max="1027" width="2.5703125" style="62" customWidth="1"/>
    <col min="1028" max="1028" width="14.28515625" style="62" customWidth="1"/>
    <col min="1029" max="1029" width="15" style="62" customWidth="1"/>
    <col min="1030" max="1030" width="13.140625" style="62" customWidth="1"/>
    <col min="1031" max="1031" width="14.5703125" style="62" customWidth="1"/>
    <col min="1032" max="1032" width="21.140625" style="62" customWidth="1"/>
    <col min="1033" max="1033" width="2.85546875" style="62" customWidth="1"/>
    <col min="1034" max="1042" width="13.140625" style="62" customWidth="1"/>
    <col min="1043" max="1043" width="8" style="62" bestFit="1" customWidth="1"/>
    <col min="1044" max="1044" width="13.140625" style="62" customWidth="1"/>
    <col min="1045" max="1276" width="9.140625" style="62"/>
    <col min="1277" max="1277" width="11.7109375" style="62" customWidth="1"/>
    <col min="1278" max="1278" width="53.28515625" style="62" customWidth="1"/>
    <col min="1279" max="1279" width="0" style="62" hidden="1" customWidth="1"/>
    <col min="1280" max="1280" width="12.140625" style="62" customWidth="1"/>
    <col min="1281" max="1281" width="2.5703125" style="62" customWidth="1"/>
    <col min="1282" max="1282" width="18.140625" style="62" customWidth="1"/>
    <col min="1283" max="1283" width="2.5703125" style="62" customWidth="1"/>
    <col min="1284" max="1284" width="14.28515625" style="62" customWidth="1"/>
    <col min="1285" max="1285" width="15" style="62" customWidth="1"/>
    <col min="1286" max="1286" width="13.140625" style="62" customWidth="1"/>
    <col min="1287" max="1287" width="14.5703125" style="62" customWidth="1"/>
    <col min="1288" max="1288" width="21.140625" style="62" customWidth="1"/>
    <col min="1289" max="1289" width="2.85546875" style="62" customWidth="1"/>
    <col min="1290" max="1298" width="13.140625" style="62" customWidth="1"/>
    <col min="1299" max="1299" width="8" style="62" bestFit="1" customWidth="1"/>
    <col min="1300" max="1300" width="13.140625" style="62" customWidth="1"/>
    <col min="1301" max="1532" width="9.140625" style="62"/>
    <col min="1533" max="1533" width="11.7109375" style="62" customWidth="1"/>
    <col min="1534" max="1534" width="53.28515625" style="62" customWidth="1"/>
    <col min="1535" max="1535" width="0" style="62" hidden="1" customWidth="1"/>
    <col min="1536" max="1536" width="12.140625" style="62" customWidth="1"/>
    <col min="1537" max="1537" width="2.5703125" style="62" customWidth="1"/>
    <col min="1538" max="1538" width="18.140625" style="62" customWidth="1"/>
    <col min="1539" max="1539" width="2.5703125" style="62" customWidth="1"/>
    <col min="1540" max="1540" width="14.28515625" style="62" customWidth="1"/>
    <col min="1541" max="1541" width="15" style="62" customWidth="1"/>
    <col min="1542" max="1542" width="13.140625" style="62" customWidth="1"/>
    <col min="1543" max="1543" width="14.5703125" style="62" customWidth="1"/>
    <col min="1544" max="1544" width="21.140625" style="62" customWidth="1"/>
    <col min="1545" max="1545" width="2.85546875" style="62" customWidth="1"/>
    <col min="1546" max="1554" width="13.140625" style="62" customWidth="1"/>
    <col min="1555" max="1555" width="8" style="62" bestFit="1" customWidth="1"/>
    <col min="1556" max="1556" width="13.140625" style="62" customWidth="1"/>
    <col min="1557" max="1788" width="9.140625" style="62"/>
    <col min="1789" max="1789" width="11.7109375" style="62" customWidth="1"/>
    <col min="1790" max="1790" width="53.28515625" style="62" customWidth="1"/>
    <col min="1791" max="1791" width="0" style="62" hidden="1" customWidth="1"/>
    <col min="1792" max="1792" width="12.140625" style="62" customWidth="1"/>
    <col min="1793" max="1793" width="2.5703125" style="62" customWidth="1"/>
    <col min="1794" max="1794" width="18.140625" style="62" customWidth="1"/>
    <col min="1795" max="1795" width="2.5703125" style="62" customWidth="1"/>
    <col min="1796" max="1796" width="14.28515625" style="62" customWidth="1"/>
    <col min="1797" max="1797" width="15" style="62" customWidth="1"/>
    <col min="1798" max="1798" width="13.140625" style="62" customWidth="1"/>
    <col min="1799" max="1799" width="14.5703125" style="62" customWidth="1"/>
    <col min="1800" max="1800" width="21.140625" style="62" customWidth="1"/>
    <col min="1801" max="1801" width="2.85546875" style="62" customWidth="1"/>
    <col min="1802" max="1810" width="13.140625" style="62" customWidth="1"/>
    <col min="1811" max="1811" width="8" style="62" bestFit="1" customWidth="1"/>
    <col min="1812" max="1812" width="13.140625" style="62" customWidth="1"/>
    <col min="1813" max="2044" width="9.140625" style="62"/>
    <col min="2045" max="2045" width="11.7109375" style="62" customWidth="1"/>
    <col min="2046" max="2046" width="53.28515625" style="62" customWidth="1"/>
    <col min="2047" max="2047" width="0" style="62" hidden="1" customWidth="1"/>
    <col min="2048" max="2048" width="12.140625" style="62" customWidth="1"/>
    <col min="2049" max="2049" width="2.5703125" style="62" customWidth="1"/>
    <col min="2050" max="2050" width="18.140625" style="62" customWidth="1"/>
    <col min="2051" max="2051" width="2.5703125" style="62" customWidth="1"/>
    <col min="2052" max="2052" width="14.28515625" style="62" customWidth="1"/>
    <col min="2053" max="2053" width="15" style="62" customWidth="1"/>
    <col min="2054" max="2054" width="13.140625" style="62" customWidth="1"/>
    <col min="2055" max="2055" width="14.5703125" style="62" customWidth="1"/>
    <col min="2056" max="2056" width="21.140625" style="62" customWidth="1"/>
    <col min="2057" max="2057" width="2.85546875" style="62" customWidth="1"/>
    <col min="2058" max="2066" width="13.140625" style="62" customWidth="1"/>
    <col min="2067" max="2067" width="8" style="62" bestFit="1" customWidth="1"/>
    <col min="2068" max="2068" width="13.140625" style="62" customWidth="1"/>
    <col min="2069" max="2300" width="9.140625" style="62"/>
    <col min="2301" max="2301" width="11.7109375" style="62" customWidth="1"/>
    <col min="2302" max="2302" width="53.28515625" style="62" customWidth="1"/>
    <col min="2303" max="2303" width="0" style="62" hidden="1" customWidth="1"/>
    <col min="2304" max="2304" width="12.140625" style="62" customWidth="1"/>
    <col min="2305" max="2305" width="2.5703125" style="62" customWidth="1"/>
    <col min="2306" max="2306" width="18.140625" style="62" customWidth="1"/>
    <col min="2307" max="2307" width="2.5703125" style="62" customWidth="1"/>
    <col min="2308" max="2308" width="14.28515625" style="62" customWidth="1"/>
    <col min="2309" max="2309" width="15" style="62" customWidth="1"/>
    <col min="2310" max="2310" width="13.140625" style="62" customWidth="1"/>
    <col min="2311" max="2311" width="14.5703125" style="62" customWidth="1"/>
    <col min="2312" max="2312" width="21.140625" style="62" customWidth="1"/>
    <col min="2313" max="2313" width="2.85546875" style="62" customWidth="1"/>
    <col min="2314" max="2322" width="13.140625" style="62" customWidth="1"/>
    <col min="2323" max="2323" width="8" style="62" bestFit="1" customWidth="1"/>
    <col min="2324" max="2324" width="13.140625" style="62" customWidth="1"/>
    <col min="2325" max="2556" width="9.140625" style="62"/>
    <col min="2557" max="2557" width="11.7109375" style="62" customWidth="1"/>
    <col min="2558" max="2558" width="53.28515625" style="62" customWidth="1"/>
    <col min="2559" max="2559" width="0" style="62" hidden="1" customWidth="1"/>
    <col min="2560" max="2560" width="12.140625" style="62" customWidth="1"/>
    <col min="2561" max="2561" width="2.5703125" style="62" customWidth="1"/>
    <col min="2562" max="2562" width="18.140625" style="62" customWidth="1"/>
    <col min="2563" max="2563" width="2.5703125" style="62" customWidth="1"/>
    <col min="2564" max="2564" width="14.28515625" style="62" customWidth="1"/>
    <col min="2565" max="2565" width="15" style="62" customWidth="1"/>
    <col min="2566" max="2566" width="13.140625" style="62" customWidth="1"/>
    <col min="2567" max="2567" width="14.5703125" style="62" customWidth="1"/>
    <col min="2568" max="2568" width="21.140625" style="62" customWidth="1"/>
    <col min="2569" max="2569" width="2.85546875" style="62" customWidth="1"/>
    <col min="2570" max="2578" width="13.140625" style="62" customWidth="1"/>
    <col min="2579" max="2579" width="8" style="62" bestFit="1" customWidth="1"/>
    <col min="2580" max="2580" width="13.140625" style="62" customWidth="1"/>
    <col min="2581" max="2812" width="9.140625" style="62"/>
    <col min="2813" max="2813" width="11.7109375" style="62" customWidth="1"/>
    <col min="2814" max="2814" width="53.28515625" style="62" customWidth="1"/>
    <col min="2815" max="2815" width="0" style="62" hidden="1" customWidth="1"/>
    <col min="2816" max="2816" width="12.140625" style="62" customWidth="1"/>
    <col min="2817" max="2817" width="2.5703125" style="62" customWidth="1"/>
    <col min="2818" max="2818" width="18.140625" style="62" customWidth="1"/>
    <col min="2819" max="2819" width="2.5703125" style="62" customWidth="1"/>
    <col min="2820" max="2820" width="14.28515625" style="62" customWidth="1"/>
    <col min="2821" max="2821" width="15" style="62" customWidth="1"/>
    <col min="2822" max="2822" width="13.140625" style="62" customWidth="1"/>
    <col min="2823" max="2823" width="14.5703125" style="62" customWidth="1"/>
    <col min="2824" max="2824" width="21.140625" style="62" customWidth="1"/>
    <col min="2825" max="2825" width="2.85546875" style="62" customWidth="1"/>
    <col min="2826" max="2834" width="13.140625" style="62" customWidth="1"/>
    <col min="2835" max="2835" width="8" style="62" bestFit="1" customWidth="1"/>
    <col min="2836" max="2836" width="13.140625" style="62" customWidth="1"/>
    <col min="2837" max="3068" width="9.140625" style="62"/>
    <col min="3069" max="3069" width="11.7109375" style="62" customWidth="1"/>
    <col min="3070" max="3070" width="53.28515625" style="62" customWidth="1"/>
    <col min="3071" max="3071" width="0" style="62" hidden="1" customWidth="1"/>
    <col min="3072" max="3072" width="12.140625" style="62" customWidth="1"/>
    <col min="3073" max="3073" width="2.5703125" style="62" customWidth="1"/>
    <col min="3074" max="3074" width="18.140625" style="62" customWidth="1"/>
    <col min="3075" max="3075" width="2.5703125" style="62" customWidth="1"/>
    <col min="3076" max="3076" width="14.28515625" style="62" customWidth="1"/>
    <col min="3077" max="3077" width="15" style="62" customWidth="1"/>
    <col min="3078" max="3078" width="13.140625" style="62" customWidth="1"/>
    <col min="3079" max="3079" width="14.5703125" style="62" customWidth="1"/>
    <col min="3080" max="3080" width="21.140625" style="62" customWidth="1"/>
    <col min="3081" max="3081" width="2.85546875" style="62" customWidth="1"/>
    <col min="3082" max="3090" width="13.140625" style="62" customWidth="1"/>
    <col min="3091" max="3091" width="8" style="62" bestFit="1" customWidth="1"/>
    <col min="3092" max="3092" width="13.140625" style="62" customWidth="1"/>
    <col min="3093" max="3324" width="9.140625" style="62"/>
    <col min="3325" max="3325" width="11.7109375" style="62" customWidth="1"/>
    <col min="3326" max="3326" width="53.28515625" style="62" customWidth="1"/>
    <col min="3327" max="3327" width="0" style="62" hidden="1" customWidth="1"/>
    <col min="3328" max="3328" width="12.140625" style="62" customWidth="1"/>
    <col min="3329" max="3329" width="2.5703125" style="62" customWidth="1"/>
    <col min="3330" max="3330" width="18.140625" style="62" customWidth="1"/>
    <col min="3331" max="3331" width="2.5703125" style="62" customWidth="1"/>
    <col min="3332" max="3332" width="14.28515625" style="62" customWidth="1"/>
    <col min="3333" max="3333" width="15" style="62" customWidth="1"/>
    <col min="3334" max="3334" width="13.140625" style="62" customWidth="1"/>
    <col min="3335" max="3335" width="14.5703125" style="62" customWidth="1"/>
    <col min="3336" max="3336" width="21.140625" style="62" customWidth="1"/>
    <col min="3337" max="3337" width="2.85546875" style="62" customWidth="1"/>
    <col min="3338" max="3346" width="13.140625" style="62" customWidth="1"/>
    <col min="3347" max="3347" width="8" style="62" bestFit="1" customWidth="1"/>
    <col min="3348" max="3348" width="13.140625" style="62" customWidth="1"/>
    <col min="3349" max="3580" width="9.140625" style="62"/>
    <col min="3581" max="3581" width="11.7109375" style="62" customWidth="1"/>
    <col min="3582" max="3582" width="53.28515625" style="62" customWidth="1"/>
    <col min="3583" max="3583" width="0" style="62" hidden="1" customWidth="1"/>
    <col min="3584" max="3584" width="12.140625" style="62" customWidth="1"/>
    <col min="3585" max="3585" width="2.5703125" style="62" customWidth="1"/>
    <col min="3586" max="3586" width="18.140625" style="62" customWidth="1"/>
    <col min="3587" max="3587" width="2.5703125" style="62" customWidth="1"/>
    <col min="3588" max="3588" width="14.28515625" style="62" customWidth="1"/>
    <col min="3589" max="3589" width="15" style="62" customWidth="1"/>
    <col min="3590" max="3590" width="13.140625" style="62" customWidth="1"/>
    <col min="3591" max="3591" width="14.5703125" style="62" customWidth="1"/>
    <col min="3592" max="3592" width="21.140625" style="62" customWidth="1"/>
    <col min="3593" max="3593" width="2.85546875" style="62" customWidth="1"/>
    <col min="3594" max="3602" width="13.140625" style="62" customWidth="1"/>
    <col min="3603" max="3603" width="8" style="62" bestFit="1" customWidth="1"/>
    <col min="3604" max="3604" width="13.140625" style="62" customWidth="1"/>
    <col min="3605" max="3836" width="9.140625" style="62"/>
    <col min="3837" max="3837" width="11.7109375" style="62" customWidth="1"/>
    <col min="3838" max="3838" width="53.28515625" style="62" customWidth="1"/>
    <col min="3839" max="3839" width="0" style="62" hidden="1" customWidth="1"/>
    <col min="3840" max="3840" width="12.140625" style="62" customWidth="1"/>
    <col min="3841" max="3841" width="2.5703125" style="62" customWidth="1"/>
    <col min="3842" max="3842" width="18.140625" style="62" customWidth="1"/>
    <col min="3843" max="3843" width="2.5703125" style="62" customWidth="1"/>
    <col min="3844" max="3844" width="14.28515625" style="62" customWidth="1"/>
    <col min="3845" max="3845" width="15" style="62" customWidth="1"/>
    <col min="3846" max="3846" width="13.140625" style="62" customWidth="1"/>
    <col min="3847" max="3847" width="14.5703125" style="62" customWidth="1"/>
    <col min="3848" max="3848" width="21.140625" style="62" customWidth="1"/>
    <col min="3849" max="3849" width="2.85546875" style="62" customWidth="1"/>
    <col min="3850" max="3858" width="13.140625" style="62" customWidth="1"/>
    <col min="3859" max="3859" width="8" style="62" bestFit="1" customWidth="1"/>
    <col min="3860" max="3860" width="13.140625" style="62" customWidth="1"/>
    <col min="3861" max="4092" width="9.140625" style="62"/>
    <col min="4093" max="4093" width="11.7109375" style="62" customWidth="1"/>
    <col min="4094" max="4094" width="53.28515625" style="62" customWidth="1"/>
    <col min="4095" max="4095" width="0" style="62" hidden="1" customWidth="1"/>
    <col min="4096" max="4096" width="12.140625" style="62" customWidth="1"/>
    <col min="4097" max="4097" width="2.5703125" style="62" customWidth="1"/>
    <col min="4098" max="4098" width="18.140625" style="62" customWidth="1"/>
    <col min="4099" max="4099" width="2.5703125" style="62" customWidth="1"/>
    <col min="4100" max="4100" width="14.28515625" style="62" customWidth="1"/>
    <col min="4101" max="4101" width="15" style="62" customWidth="1"/>
    <col min="4102" max="4102" width="13.140625" style="62" customWidth="1"/>
    <col min="4103" max="4103" width="14.5703125" style="62" customWidth="1"/>
    <col min="4104" max="4104" width="21.140625" style="62" customWidth="1"/>
    <col min="4105" max="4105" width="2.85546875" style="62" customWidth="1"/>
    <col min="4106" max="4114" width="13.140625" style="62" customWidth="1"/>
    <col min="4115" max="4115" width="8" style="62" bestFit="1" customWidth="1"/>
    <col min="4116" max="4116" width="13.140625" style="62" customWidth="1"/>
    <col min="4117" max="4348" width="9.140625" style="62"/>
    <col min="4349" max="4349" width="11.7109375" style="62" customWidth="1"/>
    <col min="4350" max="4350" width="53.28515625" style="62" customWidth="1"/>
    <col min="4351" max="4351" width="0" style="62" hidden="1" customWidth="1"/>
    <col min="4352" max="4352" width="12.140625" style="62" customWidth="1"/>
    <col min="4353" max="4353" width="2.5703125" style="62" customWidth="1"/>
    <col min="4354" max="4354" width="18.140625" style="62" customWidth="1"/>
    <col min="4355" max="4355" width="2.5703125" style="62" customWidth="1"/>
    <col min="4356" max="4356" width="14.28515625" style="62" customWidth="1"/>
    <col min="4357" max="4357" width="15" style="62" customWidth="1"/>
    <col min="4358" max="4358" width="13.140625" style="62" customWidth="1"/>
    <col min="4359" max="4359" width="14.5703125" style="62" customWidth="1"/>
    <col min="4360" max="4360" width="21.140625" style="62" customWidth="1"/>
    <col min="4361" max="4361" width="2.85546875" style="62" customWidth="1"/>
    <col min="4362" max="4370" width="13.140625" style="62" customWidth="1"/>
    <col min="4371" max="4371" width="8" style="62" bestFit="1" customWidth="1"/>
    <col min="4372" max="4372" width="13.140625" style="62" customWidth="1"/>
    <col min="4373" max="4604" width="9.140625" style="62"/>
    <col min="4605" max="4605" width="11.7109375" style="62" customWidth="1"/>
    <col min="4606" max="4606" width="53.28515625" style="62" customWidth="1"/>
    <col min="4607" max="4607" width="0" style="62" hidden="1" customWidth="1"/>
    <col min="4608" max="4608" width="12.140625" style="62" customWidth="1"/>
    <col min="4609" max="4609" width="2.5703125" style="62" customWidth="1"/>
    <col min="4610" max="4610" width="18.140625" style="62" customWidth="1"/>
    <col min="4611" max="4611" width="2.5703125" style="62" customWidth="1"/>
    <col min="4612" max="4612" width="14.28515625" style="62" customWidth="1"/>
    <col min="4613" max="4613" width="15" style="62" customWidth="1"/>
    <col min="4614" max="4614" width="13.140625" style="62" customWidth="1"/>
    <col min="4615" max="4615" width="14.5703125" style="62" customWidth="1"/>
    <col min="4616" max="4616" width="21.140625" style="62" customWidth="1"/>
    <col min="4617" max="4617" width="2.85546875" style="62" customWidth="1"/>
    <col min="4618" max="4626" width="13.140625" style="62" customWidth="1"/>
    <col min="4627" max="4627" width="8" style="62" bestFit="1" customWidth="1"/>
    <col min="4628" max="4628" width="13.140625" style="62" customWidth="1"/>
    <col min="4629" max="4860" width="9.140625" style="62"/>
    <col min="4861" max="4861" width="11.7109375" style="62" customWidth="1"/>
    <col min="4862" max="4862" width="53.28515625" style="62" customWidth="1"/>
    <col min="4863" max="4863" width="0" style="62" hidden="1" customWidth="1"/>
    <col min="4864" max="4864" width="12.140625" style="62" customWidth="1"/>
    <col min="4865" max="4865" width="2.5703125" style="62" customWidth="1"/>
    <col min="4866" max="4866" width="18.140625" style="62" customWidth="1"/>
    <col min="4867" max="4867" width="2.5703125" style="62" customWidth="1"/>
    <col min="4868" max="4868" width="14.28515625" style="62" customWidth="1"/>
    <col min="4869" max="4869" width="15" style="62" customWidth="1"/>
    <col min="4870" max="4870" width="13.140625" style="62" customWidth="1"/>
    <col min="4871" max="4871" width="14.5703125" style="62" customWidth="1"/>
    <col min="4872" max="4872" width="21.140625" style="62" customWidth="1"/>
    <col min="4873" max="4873" width="2.85546875" style="62" customWidth="1"/>
    <col min="4874" max="4882" width="13.140625" style="62" customWidth="1"/>
    <col min="4883" max="4883" width="8" style="62" bestFit="1" customWidth="1"/>
    <col min="4884" max="4884" width="13.140625" style="62" customWidth="1"/>
    <col min="4885" max="5116" width="9.140625" style="62"/>
    <col min="5117" max="5117" width="11.7109375" style="62" customWidth="1"/>
    <col min="5118" max="5118" width="53.28515625" style="62" customWidth="1"/>
    <col min="5119" max="5119" width="0" style="62" hidden="1" customWidth="1"/>
    <col min="5120" max="5120" width="12.140625" style="62" customWidth="1"/>
    <col min="5121" max="5121" width="2.5703125" style="62" customWidth="1"/>
    <col min="5122" max="5122" width="18.140625" style="62" customWidth="1"/>
    <col min="5123" max="5123" width="2.5703125" style="62" customWidth="1"/>
    <col min="5124" max="5124" width="14.28515625" style="62" customWidth="1"/>
    <col min="5125" max="5125" width="15" style="62" customWidth="1"/>
    <col min="5126" max="5126" width="13.140625" style="62" customWidth="1"/>
    <col min="5127" max="5127" width="14.5703125" style="62" customWidth="1"/>
    <col min="5128" max="5128" width="21.140625" style="62" customWidth="1"/>
    <col min="5129" max="5129" width="2.85546875" style="62" customWidth="1"/>
    <col min="5130" max="5138" width="13.140625" style="62" customWidth="1"/>
    <col min="5139" max="5139" width="8" style="62" bestFit="1" customWidth="1"/>
    <col min="5140" max="5140" width="13.140625" style="62" customWidth="1"/>
    <col min="5141" max="5372" width="9.140625" style="62"/>
    <col min="5373" max="5373" width="11.7109375" style="62" customWidth="1"/>
    <col min="5374" max="5374" width="53.28515625" style="62" customWidth="1"/>
    <col min="5375" max="5375" width="0" style="62" hidden="1" customWidth="1"/>
    <col min="5376" max="5376" width="12.140625" style="62" customWidth="1"/>
    <col min="5377" max="5377" width="2.5703125" style="62" customWidth="1"/>
    <col min="5378" max="5378" width="18.140625" style="62" customWidth="1"/>
    <col min="5379" max="5379" width="2.5703125" style="62" customWidth="1"/>
    <col min="5380" max="5380" width="14.28515625" style="62" customWidth="1"/>
    <col min="5381" max="5381" width="15" style="62" customWidth="1"/>
    <col min="5382" max="5382" width="13.140625" style="62" customWidth="1"/>
    <col min="5383" max="5383" width="14.5703125" style="62" customWidth="1"/>
    <col min="5384" max="5384" width="21.140625" style="62" customWidth="1"/>
    <col min="5385" max="5385" width="2.85546875" style="62" customWidth="1"/>
    <col min="5386" max="5394" width="13.140625" style="62" customWidth="1"/>
    <col min="5395" max="5395" width="8" style="62" bestFit="1" customWidth="1"/>
    <col min="5396" max="5396" width="13.140625" style="62" customWidth="1"/>
    <col min="5397" max="5628" width="9.140625" style="62"/>
    <col min="5629" max="5629" width="11.7109375" style="62" customWidth="1"/>
    <col min="5630" max="5630" width="53.28515625" style="62" customWidth="1"/>
    <col min="5631" max="5631" width="0" style="62" hidden="1" customWidth="1"/>
    <col min="5632" max="5632" width="12.140625" style="62" customWidth="1"/>
    <col min="5633" max="5633" width="2.5703125" style="62" customWidth="1"/>
    <col min="5634" max="5634" width="18.140625" style="62" customWidth="1"/>
    <col min="5635" max="5635" width="2.5703125" style="62" customWidth="1"/>
    <col min="5636" max="5636" width="14.28515625" style="62" customWidth="1"/>
    <col min="5637" max="5637" width="15" style="62" customWidth="1"/>
    <col min="5638" max="5638" width="13.140625" style="62" customWidth="1"/>
    <col min="5639" max="5639" width="14.5703125" style="62" customWidth="1"/>
    <col min="5640" max="5640" width="21.140625" style="62" customWidth="1"/>
    <col min="5641" max="5641" width="2.85546875" style="62" customWidth="1"/>
    <col min="5642" max="5650" width="13.140625" style="62" customWidth="1"/>
    <col min="5651" max="5651" width="8" style="62" bestFit="1" customWidth="1"/>
    <col min="5652" max="5652" width="13.140625" style="62" customWidth="1"/>
    <col min="5653" max="5884" width="9.140625" style="62"/>
    <col min="5885" max="5885" width="11.7109375" style="62" customWidth="1"/>
    <col min="5886" max="5886" width="53.28515625" style="62" customWidth="1"/>
    <col min="5887" max="5887" width="0" style="62" hidden="1" customWidth="1"/>
    <col min="5888" max="5888" width="12.140625" style="62" customWidth="1"/>
    <col min="5889" max="5889" width="2.5703125" style="62" customWidth="1"/>
    <col min="5890" max="5890" width="18.140625" style="62" customWidth="1"/>
    <col min="5891" max="5891" width="2.5703125" style="62" customWidth="1"/>
    <col min="5892" max="5892" width="14.28515625" style="62" customWidth="1"/>
    <col min="5893" max="5893" width="15" style="62" customWidth="1"/>
    <col min="5894" max="5894" width="13.140625" style="62" customWidth="1"/>
    <col min="5895" max="5895" width="14.5703125" style="62" customWidth="1"/>
    <col min="5896" max="5896" width="21.140625" style="62" customWidth="1"/>
    <col min="5897" max="5897" width="2.85546875" style="62" customWidth="1"/>
    <col min="5898" max="5906" width="13.140625" style="62" customWidth="1"/>
    <col min="5907" max="5907" width="8" style="62" bestFit="1" customWidth="1"/>
    <col min="5908" max="5908" width="13.140625" style="62" customWidth="1"/>
    <col min="5909" max="6140" width="9.140625" style="62"/>
    <col min="6141" max="6141" width="11.7109375" style="62" customWidth="1"/>
    <col min="6142" max="6142" width="53.28515625" style="62" customWidth="1"/>
    <col min="6143" max="6143" width="0" style="62" hidden="1" customWidth="1"/>
    <col min="6144" max="6144" width="12.140625" style="62" customWidth="1"/>
    <col min="6145" max="6145" width="2.5703125" style="62" customWidth="1"/>
    <col min="6146" max="6146" width="18.140625" style="62" customWidth="1"/>
    <col min="6147" max="6147" width="2.5703125" style="62" customWidth="1"/>
    <col min="6148" max="6148" width="14.28515625" style="62" customWidth="1"/>
    <col min="6149" max="6149" width="15" style="62" customWidth="1"/>
    <col min="6150" max="6150" width="13.140625" style="62" customWidth="1"/>
    <col min="6151" max="6151" width="14.5703125" style="62" customWidth="1"/>
    <col min="6152" max="6152" width="21.140625" style="62" customWidth="1"/>
    <col min="6153" max="6153" width="2.85546875" style="62" customWidth="1"/>
    <col min="6154" max="6162" width="13.140625" style="62" customWidth="1"/>
    <col min="6163" max="6163" width="8" style="62" bestFit="1" customWidth="1"/>
    <col min="6164" max="6164" width="13.140625" style="62" customWidth="1"/>
    <col min="6165" max="6396" width="9.140625" style="62"/>
    <col min="6397" max="6397" width="11.7109375" style="62" customWidth="1"/>
    <col min="6398" max="6398" width="53.28515625" style="62" customWidth="1"/>
    <col min="6399" max="6399" width="0" style="62" hidden="1" customWidth="1"/>
    <col min="6400" max="6400" width="12.140625" style="62" customWidth="1"/>
    <col min="6401" max="6401" width="2.5703125" style="62" customWidth="1"/>
    <col min="6402" max="6402" width="18.140625" style="62" customWidth="1"/>
    <col min="6403" max="6403" width="2.5703125" style="62" customWidth="1"/>
    <col min="6404" max="6404" width="14.28515625" style="62" customWidth="1"/>
    <col min="6405" max="6405" width="15" style="62" customWidth="1"/>
    <col min="6406" max="6406" width="13.140625" style="62" customWidth="1"/>
    <col min="6407" max="6407" width="14.5703125" style="62" customWidth="1"/>
    <col min="6408" max="6408" width="21.140625" style="62" customWidth="1"/>
    <col min="6409" max="6409" width="2.85546875" style="62" customWidth="1"/>
    <col min="6410" max="6418" width="13.140625" style="62" customWidth="1"/>
    <col min="6419" max="6419" width="8" style="62" bestFit="1" customWidth="1"/>
    <col min="6420" max="6420" width="13.140625" style="62" customWidth="1"/>
    <col min="6421" max="6652" width="9.140625" style="62"/>
    <col min="6653" max="6653" width="11.7109375" style="62" customWidth="1"/>
    <col min="6654" max="6654" width="53.28515625" style="62" customWidth="1"/>
    <col min="6655" max="6655" width="0" style="62" hidden="1" customWidth="1"/>
    <col min="6656" max="6656" width="12.140625" style="62" customWidth="1"/>
    <col min="6657" max="6657" width="2.5703125" style="62" customWidth="1"/>
    <col min="6658" max="6658" width="18.140625" style="62" customWidth="1"/>
    <col min="6659" max="6659" width="2.5703125" style="62" customWidth="1"/>
    <col min="6660" max="6660" width="14.28515625" style="62" customWidth="1"/>
    <col min="6661" max="6661" width="15" style="62" customWidth="1"/>
    <col min="6662" max="6662" width="13.140625" style="62" customWidth="1"/>
    <col min="6663" max="6663" width="14.5703125" style="62" customWidth="1"/>
    <col min="6664" max="6664" width="21.140625" style="62" customWidth="1"/>
    <col min="6665" max="6665" width="2.85546875" style="62" customWidth="1"/>
    <col min="6666" max="6674" width="13.140625" style="62" customWidth="1"/>
    <col min="6675" max="6675" width="8" style="62" bestFit="1" customWidth="1"/>
    <col min="6676" max="6676" width="13.140625" style="62" customWidth="1"/>
    <col min="6677" max="6908" width="9.140625" style="62"/>
    <col min="6909" max="6909" width="11.7109375" style="62" customWidth="1"/>
    <col min="6910" max="6910" width="53.28515625" style="62" customWidth="1"/>
    <col min="6911" max="6911" width="0" style="62" hidden="1" customWidth="1"/>
    <col min="6912" max="6912" width="12.140625" style="62" customWidth="1"/>
    <col min="6913" max="6913" width="2.5703125" style="62" customWidth="1"/>
    <col min="6914" max="6914" width="18.140625" style="62" customWidth="1"/>
    <col min="6915" max="6915" width="2.5703125" style="62" customWidth="1"/>
    <col min="6916" max="6916" width="14.28515625" style="62" customWidth="1"/>
    <col min="6917" max="6917" width="15" style="62" customWidth="1"/>
    <col min="6918" max="6918" width="13.140625" style="62" customWidth="1"/>
    <col min="6919" max="6919" width="14.5703125" style="62" customWidth="1"/>
    <col min="6920" max="6920" width="21.140625" style="62" customWidth="1"/>
    <col min="6921" max="6921" width="2.85546875" style="62" customWidth="1"/>
    <col min="6922" max="6930" width="13.140625" style="62" customWidth="1"/>
    <col min="6931" max="6931" width="8" style="62" bestFit="1" customWidth="1"/>
    <col min="6932" max="6932" width="13.140625" style="62" customWidth="1"/>
    <col min="6933" max="7164" width="9.140625" style="62"/>
    <col min="7165" max="7165" width="11.7109375" style="62" customWidth="1"/>
    <col min="7166" max="7166" width="53.28515625" style="62" customWidth="1"/>
    <col min="7167" max="7167" width="0" style="62" hidden="1" customWidth="1"/>
    <col min="7168" max="7168" width="12.140625" style="62" customWidth="1"/>
    <col min="7169" max="7169" width="2.5703125" style="62" customWidth="1"/>
    <col min="7170" max="7170" width="18.140625" style="62" customWidth="1"/>
    <col min="7171" max="7171" width="2.5703125" style="62" customWidth="1"/>
    <col min="7172" max="7172" width="14.28515625" style="62" customWidth="1"/>
    <col min="7173" max="7173" width="15" style="62" customWidth="1"/>
    <col min="7174" max="7174" width="13.140625" style="62" customWidth="1"/>
    <col min="7175" max="7175" width="14.5703125" style="62" customWidth="1"/>
    <col min="7176" max="7176" width="21.140625" style="62" customWidth="1"/>
    <col min="7177" max="7177" width="2.85546875" style="62" customWidth="1"/>
    <col min="7178" max="7186" width="13.140625" style="62" customWidth="1"/>
    <col min="7187" max="7187" width="8" style="62" bestFit="1" customWidth="1"/>
    <col min="7188" max="7188" width="13.140625" style="62" customWidth="1"/>
    <col min="7189" max="7420" width="9.140625" style="62"/>
    <col min="7421" max="7421" width="11.7109375" style="62" customWidth="1"/>
    <col min="7422" max="7422" width="53.28515625" style="62" customWidth="1"/>
    <col min="7423" max="7423" width="0" style="62" hidden="1" customWidth="1"/>
    <col min="7424" max="7424" width="12.140625" style="62" customWidth="1"/>
    <col min="7425" max="7425" width="2.5703125" style="62" customWidth="1"/>
    <col min="7426" max="7426" width="18.140625" style="62" customWidth="1"/>
    <col min="7427" max="7427" width="2.5703125" style="62" customWidth="1"/>
    <col min="7428" max="7428" width="14.28515625" style="62" customWidth="1"/>
    <col min="7429" max="7429" width="15" style="62" customWidth="1"/>
    <col min="7430" max="7430" width="13.140625" style="62" customWidth="1"/>
    <col min="7431" max="7431" width="14.5703125" style="62" customWidth="1"/>
    <col min="7432" max="7432" width="21.140625" style="62" customWidth="1"/>
    <col min="7433" max="7433" width="2.85546875" style="62" customWidth="1"/>
    <col min="7434" max="7442" width="13.140625" style="62" customWidth="1"/>
    <col min="7443" max="7443" width="8" style="62" bestFit="1" customWidth="1"/>
    <col min="7444" max="7444" width="13.140625" style="62" customWidth="1"/>
    <col min="7445" max="7676" width="9.140625" style="62"/>
    <col min="7677" max="7677" width="11.7109375" style="62" customWidth="1"/>
    <col min="7678" max="7678" width="53.28515625" style="62" customWidth="1"/>
    <col min="7679" max="7679" width="0" style="62" hidden="1" customWidth="1"/>
    <col min="7680" max="7680" width="12.140625" style="62" customWidth="1"/>
    <col min="7681" max="7681" width="2.5703125" style="62" customWidth="1"/>
    <col min="7682" max="7682" width="18.140625" style="62" customWidth="1"/>
    <col min="7683" max="7683" width="2.5703125" style="62" customWidth="1"/>
    <col min="7684" max="7684" width="14.28515625" style="62" customWidth="1"/>
    <col min="7685" max="7685" width="15" style="62" customWidth="1"/>
    <col min="7686" max="7686" width="13.140625" style="62" customWidth="1"/>
    <col min="7687" max="7687" width="14.5703125" style="62" customWidth="1"/>
    <col min="7688" max="7688" width="21.140625" style="62" customWidth="1"/>
    <col min="7689" max="7689" width="2.85546875" style="62" customWidth="1"/>
    <col min="7690" max="7698" width="13.140625" style="62" customWidth="1"/>
    <col min="7699" max="7699" width="8" style="62" bestFit="1" customWidth="1"/>
    <col min="7700" max="7700" width="13.140625" style="62" customWidth="1"/>
    <col min="7701" max="7932" width="9.140625" style="62"/>
    <col min="7933" max="7933" width="11.7109375" style="62" customWidth="1"/>
    <col min="7934" max="7934" width="53.28515625" style="62" customWidth="1"/>
    <col min="7935" max="7935" width="0" style="62" hidden="1" customWidth="1"/>
    <col min="7936" max="7936" width="12.140625" style="62" customWidth="1"/>
    <col min="7937" max="7937" width="2.5703125" style="62" customWidth="1"/>
    <col min="7938" max="7938" width="18.140625" style="62" customWidth="1"/>
    <col min="7939" max="7939" width="2.5703125" style="62" customWidth="1"/>
    <col min="7940" max="7940" width="14.28515625" style="62" customWidth="1"/>
    <col min="7941" max="7941" width="15" style="62" customWidth="1"/>
    <col min="7942" max="7942" width="13.140625" style="62" customWidth="1"/>
    <col min="7943" max="7943" width="14.5703125" style="62" customWidth="1"/>
    <col min="7944" max="7944" width="21.140625" style="62" customWidth="1"/>
    <col min="7945" max="7945" width="2.85546875" style="62" customWidth="1"/>
    <col min="7946" max="7954" width="13.140625" style="62" customWidth="1"/>
    <col min="7955" max="7955" width="8" style="62" bestFit="1" customWidth="1"/>
    <col min="7956" max="7956" width="13.140625" style="62" customWidth="1"/>
    <col min="7957" max="8188" width="9.140625" style="62"/>
    <col min="8189" max="8189" width="11.7109375" style="62" customWidth="1"/>
    <col min="8190" max="8190" width="53.28515625" style="62" customWidth="1"/>
    <col min="8191" max="8191" width="0" style="62" hidden="1" customWidth="1"/>
    <col min="8192" max="8192" width="12.140625" style="62" customWidth="1"/>
    <col min="8193" max="8193" width="2.5703125" style="62" customWidth="1"/>
    <col min="8194" max="8194" width="18.140625" style="62" customWidth="1"/>
    <col min="8195" max="8195" width="2.5703125" style="62" customWidth="1"/>
    <col min="8196" max="8196" width="14.28515625" style="62" customWidth="1"/>
    <col min="8197" max="8197" width="15" style="62" customWidth="1"/>
    <col min="8198" max="8198" width="13.140625" style="62" customWidth="1"/>
    <col min="8199" max="8199" width="14.5703125" style="62" customWidth="1"/>
    <col min="8200" max="8200" width="21.140625" style="62" customWidth="1"/>
    <col min="8201" max="8201" width="2.85546875" style="62" customWidth="1"/>
    <col min="8202" max="8210" width="13.140625" style="62" customWidth="1"/>
    <col min="8211" max="8211" width="8" style="62" bestFit="1" customWidth="1"/>
    <col min="8212" max="8212" width="13.140625" style="62" customWidth="1"/>
    <col min="8213" max="8444" width="9.140625" style="62"/>
    <col min="8445" max="8445" width="11.7109375" style="62" customWidth="1"/>
    <col min="8446" max="8446" width="53.28515625" style="62" customWidth="1"/>
    <col min="8447" max="8447" width="0" style="62" hidden="1" customWidth="1"/>
    <col min="8448" max="8448" width="12.140625" style="62" customWidth="1"/>
    <col min="8449" max="8449" width="2.5703125" style="62" customWidth="1"/>
    <col min="8450" max="8450" width="18.140625" style="62" customWidth="1"/>
    <col min="8451" max="8451" width="2.5703125" style="62" customWidth="1"/>
    <col min="8452" max="8452" width="14.28515625" style="62" customWidth="1"/>
    <col min="8453" max="8453" width="15" style="62" customWidth="1"/>
    <col min="8454" max="8454" width="13.140625" style="62" customWidth="1"/>
    <col min="8455" max="8455" width="14.5703125" style="62" customWidth="1"/>
    <col min="8456" max="8456" width="21.140625" style="62" customWidth="1"/>
    <col min="8457" max="8457" width="2.85546875" style="62" customWidth="1"/>
    <col min="8458" max="8466" width="13.140625" style="62" customWidth="1"/>
    <col min="8467" max="8467" width="8" style="62" bestFit="1" customWidth="1"/>
    <col min="8468" max="8468" width="13.140625" style="62" customWidth="1"/>
    <col min="8469" max="8700" width="9.140625" style="62"/>
    <col min="8701" max="8701" width="11.7109375" style="62" customWidth="1"/>
    <col min="8702" max="8702" width="53.28515625" style="62" customWidth="1"/>
    <col min="8703" max="8703" width="0" style="62" hidden="1" customWidth="1"/>
    <col min="8704" max="8704" width="12.140625" style="62" customWidth="1"/>
    <col min="8705" max="8705" width="2.5703125" style="62" customWidth="1"/>
    <col min="8706" max="8706" width="18.140625" style="62" customWidth="1"/>
    <col min="8707" max="8707" width="2.5703125" style="62" customWidth="1"/>
    <col min="8708" max="8708" width="14.28515625" style="62" customWidth="1"/>
    <col min="8709" max="8709" width="15" style="62" customWidth="1"/>
    <col min="8710" max="8710" width="13.140625" style="62" customWidth="1"/>
    <col min="8711" max="8711" width="14.5703125" style="62" customWidth="1"/>
    <col min="8712" max="8712" width="21.140625" style="62" customWidth="1"/>
    <col min="8713" max="8713" width="2.85546875" style="62" customWidth="1"/>
    <col min="8714" max="8722" width="13.140625" style="62" customWidth="1"/>
    <col min="8723" max="8723" width="8" style="62" bestFit="1" customWidth="1"/>
    <col min="8724" max="8724" width="13.140625" style="62" customWidth="1"/>
    <col min="8725" max="8956" width="9.140625" style="62"/>
    <col min="8957" max="8957" width="11.7109375" style="62" customWidth="1"/>
    <col min="8958" max="8958" width="53.28515625" style="62" customWidth="1"/>
    <col min="8959" max="8959" width="0" style="62" hidden="1" customWidth="1"/>
    <col min="8960" max="8960" width="12.140625" style="62" customWidth="1"/>
    <col min="8961" max="8961" width="2.5703125" style="62" customWidth="1"/>
    <col min="8962" max="8962" width="18.140625" style="62" customWidth="1"/>
    <col min="8963" max="8963" width="2.5703125" style="62" customWidth="1"/>
    <col min="8964" max="8964" width="14.28515625" style="62" customWidth="1"/>
    <col min="8965" max="8965" width="15" style="62" customWidth="1"/>
    <col min="8966" max="8966" width="13.140625" style="62" customWidth="1"/>
    <col min="8967" max="8967" width="14.5703125" style="62" customWidth="1"/>
    <col min="8968" max="8968" width="21.140625" style="62" customWidth="1"/>
    <col min="8969" max="8969" width="2.85546875" style="62" customWidth="1"/>
    <col min="8970" max="8978" width="13.140625" style="62" customWidth="1"/>
    <col min="8979" max="8979" width="8" style="62" bestFit="1" customWidth="1"/>
    <col min="8980" max="8980" width="13.140625" style="62" customWidth="1"/>
    <col min="8981" max="9212" width="9.140625" style="62"/>
    <col min="9213" max="9213" width="11.7109375" style="62" customWidth="1"/>
    <col min="9214" max="9214" width="53.28515625" style="62" customWidth="1"/>
    <col min="9215" max="9215" width="0" style="62" hidden="1" customWidth="1"/>
    <col min="9216" max="9216" width="12.140625" style="62" customWidth="1"/>
    <col min="9217" max="9217" width="2.5703125" style="62" customWidth="1"/>
    <col min="9218" max="9218" width="18.140625" style="62" customWidth="1"/>
    <col min="9219" max="9219" width="2.5703125" style="62" customWidth="1"/>
    <col min="9220" max="9220" width="14.28515625" style="62" customWidth="1"/>
    <col min="9221" max="9221" width="15" style="62" customWidth="1"/>
    <col min="9222" max="9222" width="13.140625" style="62" customWidth="1"/>
    <col min="9223" max="9223" width="14.5703125" style="62" customWidth="1"/>
    <col min="9224" max="9224" width="21.140625" style="62" customWidth="1"/>
    <col min="9225" max="9225" width="2.85546875" style="62" customWidth="1"/>
    <col min="9226" max="9234" width="13.140625" style="62" customWidth="1"/>
    <col min="9235" max="9235" width="8" style="62" bestFit="1" customWidth="1"/>
    <col min="9236" max="9236" width="13.140625" style="62" customWidth="1"/>
    <col min="9237" max="9468" width="9.140625" style="62"/>
    <col min="9469" max="9469" width="11.7109375" style="62" customWidth="1"/>
    <col min="9470" max="9470" width="53.28515625" style="62" customWidth="1"/>
    <col min="9471" max="9471" width="0" style="62" hidden="1" customWidth="1"/>
    <col min="9472" max="9472" width="12.140625" style="62" customWidth="1"/>
    <col min="9473" max="9473" width="2.5703125" style="62" customWidth="1"/>
    <col min="9474" max="9474" width="18.140625" style="62" customWidth="1"/>
    <col min="9475" max="9475" width="2.5703125" style="62" customWidth="1"/>
    <col min="9476" max="9476" width="14.28515625" style="62" customWidth="1"/>
    <col min="9477" max="9477" width="15" style="62" customWidth="1"/>
    <col min="9478" max="9478" width="13.140625" style="62" customWidth="1"/>
    <col min="9479" max="9479" width="14.5703125" style="62" customWidth="1"/>
    <col min="9480" max="9480" width="21.140625" style="62" customWidth="1"/>
    <col min="9481" max="9481" width="2.85546875" style="62" customWidth="1"/>
    <col min="9482" max="9490" width="13.140625" style="62" customWidth="1"/>
    <col min="9491" max="9491" width="8" style="62" bestFit="1" customWidth="1"/>
    <col min="9492" max="9492" width="13.140625" style="62" customWidth="1"/>
    <col min="9493" max="9724" width="9.140625" style="62"/>
    <col min="9725" max="9725" width="11.7109375" style="62" customWidth="1"/>
    <col min="9726" max="9726" width="53.28515625" style="62" customWidth="1"/>
    <col min="9727" max="9727" width="0" style="62" hidden="1" customWidth="1"/>
    <col min="9728" max="9728" width="12.140625" style="62" customWidth="1"/>
    <col min="9729" max="9729" width="2.5703125" style="62" customWidth="1"/>
    <col min="9730" max="9730" width="18.140625" style="62" customWidth="1"/>
    <col min="9731" max="9731" width="2.5703125" style="62" customWidth="1"/>
    <col min="9732" max="9732" width="14.28515625" style="62" customWidth="1"/>
    <col min="9733" max="9733" width="15" style="62" customWidth="1"/>
    <col min="9734" max="9734" width="13.140625" style="62" customWidth="1"/>
    <col min="9735" max="9735" width="14.5703125" style="62" customWidth="1"/>
    <col min="9736" max="9736" width="21.140625" style="62" customWidth="1"/>
    <col min="9737" max="9737" width="2.85546875" style="62" customWidth="1"/>
    <col min="9738" max="9746" width="13.140625" style="62" customWidth="1"/>
    <col min="9747" max="9747" width="8" style="62" bestFit="1" customWidth="1"/>
    <col min="9748" max="9748" width="13.140625" style="62" customWidth="1"/>
    <col min="9749" max="9980" width="9.140625" style="62"/>
    <col min="9981" max="9981" width="11.7109375" style="62" customWidth="1"/>
    <col min="9982" max="9982" width="53.28515625" style="62" customWidth="1"/>
    <col min="9983" max="9983" width="0" style="62" hidden="1" customWidth="1"/>
    <col min="9984" max="9984" width="12.140625" style="62" customWidth="1"/>
    <col min="9985" max="9985" width="2.5703125" style="62" customWidth="1"/>
    <col min="9986" max="9986" width="18.140625" style="62" customWidth="1"/>
    <col min="9987" max="9987" width="2.5703125" style="62" customWidth="1"/>
    <col min="9988" max="9988" width="14.28515625" style="62" customWidth="1"/>
    <col min="9989" max="9989" width="15" style="62" customWidth="1"/>
    <col min="9990" max="9990" width="13.140625" style="62" customWidth="1"/>
    <col min="9991" max="9991" width="14.5703125" style="62" customWidth="1"/>
    <col min="9992" max="9992" width="21.140625" style="62" customWidth="1"/>
    <col min="9993" max="9993" width="2.85546875" style="62" customWidth="1"/>
    <col min="9994" max="10002" width="13.140625" style="62" customWidth="1"/>
    <col min="10003" max="10003" width="8" style="62" bestFit="1" customWidth="1"/>
    <col min="10004" max="10004" width="13.140625" style="62" customWidth="1"/>
    <col min="10005" max="10236" width="9.140625" style="62"/>
    <col min="10237" max="10237" width="11.7109375" style="62" customWidth="1"/>
    <col min="10238" max="10238" width="53.28515625" style="62" customWidth="1"/>
    <col min="10239" max="10239" width="0" style="62" hidden="1" customWidth="1"/>
    <col min="10240" max="10240" width="12.140625" style="62" customWidth="1"/>
    <col min="10241" max="10241" width="2.5703125" style="62" customWidth="1"/>
    <col min="10242" max="10242" width="18.140625" style="62" customWidth="1"/>
    <col min="10243" max="10243" width="2.5703125" style="62" customWidth="1"/>
    <col min="10244" max="10244" width="14.28515625" style="62" customWidth="1"/>
    <col min="10245" max="10245" width="15" style="62" customWidth="1"/>
    <col min="10246" max="10246" width="13.140625" style="62" customWidth="1"/>
    <col min="10247" max="10247" width="14.5703125" style="62" customWidth="1"/>
    <col min="10248" max="10248" width="21.140625" style="62" customWidth="1"/>
    <col min="10249" max="10249" width="2.85546875" style="62" customWidth="1"/>
    <col min="10250" max="10258" width="13.140625" style="62" customWidth="1"/>
    <col min="10259" max="10259" width="8" style="62" bestFit="1" customWidth="1"/>
    <col min="10260" max="10260" width="13.140625" style="62" customWidth="1"/>
    <col min="10261" max="10492" width="9.140625" style="62"/>
    <col min="10493" max="10493" width="11.7109375" style="62" customWidth="1"/>
    <col min="10494" max="10494" width="53.28515625" style="62" customWidth="1"/>
    <col min="10495" max="10495" width="0" style="62" hidden="1" customWidth="1"/>
    <col min="10496" max="10496" width="12.140625" style="62" customWidth="1"/>
    <col min="10497" max="10497" width="2.5703125" style="62" customWidth="1"/>
    <col min="10498" max="10498" width="18.140625" style="62" customWidth="1"/>
    <col min="10499" max="10499" width="2.5703125" style="62" customWidth="1"/>
    <col min="10500" max="10500" width="14.28515625" style="62" customWidth="1"/>
    <col min="10501" max="10501" width="15" style="62" customWidth="1"/>
    <col min="10502" max="10502" width="13.140625" style="62" customWidth="1"/>
    <col min="10503" max="10503" width="14.5703125" style="62" customWidth="1"/>
    <col min="10504" max="10504" width="21.140625" style="62" customWidth="1"/>
    <col min="10505" max="10505" width="2.85546875" style="62" customWidth="1"/>
    <col min="10506" max="10514" width="13.140625" style="62" customWidth="1"/>
    <col min="10515" max="10515" width="8" style="62" bestFit="1" customWidth="1"/>
    <col min="10516" max="10516" width="13.140625" style="62" customWidth="1"/>
    <col min="10517" max="10748" width="9.140625" style="62"/>
    <col min="10749" max="10749" width="11.7109375" style="62" customWidth="1"/>
    <col min="10750" max="10750" width="53.28515625" style="62" customWidth="1"/>
    <col min="10751" max="10751" width="0" style="62" hidden="1" customWidth="1"/>
    <col min="10752" max="10752" width="12.140625" style="62" customWidth="1"/>
    <col min="10753" max="10753" width="2.5703125" style="62" customWidth="1"/>
    <col min="10754" max="10754" width="18.140625" style="62" customWidth="1"/>
    <col min="10755" max="10755" width="2.5703125" style="62" customWidth="1"/>
    <col min="10756" max="10756" width="14.28515625" style="62" customWidth="1"/>
    <col min="10757" max="10757" width="15" style="62" customWidth="1"/>
    <col min="10758" max="10758" width="13.140625" style="62" customWidth="1"/>
    <col min="10759" max="10759" width="14.5703125" style="62" customWidth="1"/>
    <col min="10760" max="10760" width="21.140625" style="62" customWidth="1"/>
    <col min="10761" max="10761" width="2.85546875" style="62" customWidth="1"/>
    <col min="10762" max="10770" width="13.140625" style="62" customWidth="1"/>
    <col min="10771" max="10771" width="8" style="62" bestFit="1" customWidth="1"/>
    <col min="10772" max="10772" width="13.140625" style="62" customWidth="1"/>
    <col min="10773" max="11004" width="9.140625" style="62"/>
    <col min="11005" max="11005" width="11.7109375" style="62" customWidth="1"/>
    <col min="11006" max="11006" width="53.28515625" style="62" customWidth="1"/>
    <col min="11007" max="11007" width="0" style="62" hidden="1" customWidth="1"/>
    <col min="11008" max="11008" width="12.140625" style="62" customWidth="1"/>
    <col min="11009" max="11009" width="2.5703125" style="62" customWidth="1"/>
    <col min="11010" max="11010" width="18.140625" style="62" customWidth="1"/>
    <col min="11011" max="11011" width="2.5703125" style="62" customWidth="1"/>
    <col min="11012" max="11012" width="14.28515625" style="62" customWidth="1"/>
    <col min="11013" max="11013" width="15" style="62" customWidth="1"/>
    <col min="11014" max="11014" width="13.140625" style="62" customWidth="1"/>
    <col min="11015" max="11015" width="14.5703125" style="62" customWidth="1"/>
    <col min="11016" max="11016" width="21.140625" style="62" customWidth="1"/>
    <col min="11017" max="11017" width="2.85546875" style="62" customWidth="1"/>
    <col min="11018" max="11026" width="13.140625" style="62" customWidth="1"/>
    <col min="11027" max="11027" width="8" style="62" bestFit="1" customWidth="1"/>
    <col min="11028" max="11028" width="13.140625" style="62" customWidth="1"/>
    <col min="11029" max="11260" width="9.140625" style="62"/>
    <col min="11261" max="11261" width="11.7109375" style="62" customWidth="1"/>
    <col min="11262" max="11262" width="53.28515625" style="62" customWidth="1"/>
    <col min="11263" max="11263" width="0" style="62" hidden="1" customWidth="1"/>
    <col min="11264" max="11264" width="12.140625" style="62" customWidth="1"/>
    <col min="11265" max="11265" width="2.5703125" style="62" customWidth="1"/>
    <col min="11266" max="11266" width="18.140625" style="62" customWidth="1"/>
    <col min="11267" max="11267" width="2.5703125" style="62" customWidth="1"/>
    <col min="11268" max="11268" width="14.28515625" style="62" customWidth="1"/>
    <col min="11269" max="11269" width="15" style="62" customWidth="1"/>
    <col min="11270" max="11270" width="13.140625" style="62" customWidth="1"/>
    <col min="11271" max="11271" width="14.5703125" style="62" customWidth="1"/>
    <col min="11272" max="11272" width="21.140625" style="62" customWidth="1"/>
    <col min="11273" max="11273" width="2.85546875" style="62" customWidth="1"/>
    <col min="11274" max="11282" width="13.140625" style="62" customWidth="1"/>
    <col min="11283" max="11283" width="8" style="62" bestFit="1" customWidth="1"/>
    <col min="11284" max="11284" width="13.140625" style="62" customWidth="1"/>
    <col min="11285" max="11516" width="9.140625" style="62"/>
    <col min="11517" max="11517" width="11.7109375" style="62" customWidth="1"/>
    <col min="11518" max="11518" width="53.28515625" style="62" customWidth="1"/>
    <col min="11519" max="11519" width="0" style="62" hidden="1" customWidth="1"/>
    <col min="11520" max="11520" width="12.140625" style="62" customWidth="1"/>
    <col min="11521" max="11521" width="2.5703125" style="62" customWidth="1"/>
    <col min="11522" max="11522" width="18.140625" style="62" customWidth="1"/>
    <col min="11523" max="11523" width="2.5703125" style="62" customWidth="1"/>
    <col min="11524" max="11524" width="14.28515625" style="62" customWidth="1"/>
    <col min="11525" max="11525" width="15" style="62" customWidth="1"/>
    <col min="11526" max="11526" width="13.140625" style="62" customWidth="1"/>
    <col min="11527" max="11527" width="14.5703125" style="62" customWidth="1"/>
    <col min="11528" max="11528" width="21.140625" style="62" customWidth="1"/>
    <col min="11529" max="11529" width="2.85546875" style="62" customWidth="1"/>
    <col min="11530" max="11538" width="13.140625" style="62" customWidth="1"/>
    <col min="11539" max="11539" width="8" style="62" bestFit="1" customWidth="1"/>
    <col min="11540" max="11540" width="13.140625" style="62" customWidth="1"/>
    <col min="11541" max="11772" width="9.140625" style="62"/>
    <col min="11773" max="11773" width="11.7109375" style="62" customWidth="1"/>
    <col min="11774" max="11774" width="53.28515625" style="62" customWidth="1"/>
    <col min="11775" max="11775" width="0" style="62" hidden="1" customWidth="1"/>
    <col min="11776" max="11776" width="12.140625" style="62" customWidth="1"/>
    <col min="11777" max="11777" width="2.5703125" style="62" customWidth="1"/>
    <col min="11778" max="11778" width="18.140625" style="62" customWidth="1"/>
    <col min="11779" max="11779" width="2.5703125" style="62" customWidth="1"/>
    <col min="11780" max="11780" width="14.28515625" style="62" customWidth="1"/>
    <col min="11781" max="11781" width="15" style="62" customWidth="1"/>
    <col min="11782" max="11782" width="13.140625" style="62" customWidth="1"/>
    <col min="11783" max="11783" width="14.5703125" style="62" customWidth="1"/>
    <col min="11784" max="11784" width="21.140625" style="62" customWidth="1"/>
    <col min="11785" max="11785" width="2.85546875" style="62" customWidth="1"/>
    <col min="11786" max="11794" width="13.140625" style="62" customWidth="1"/>
    <col min="11795" max="11795" width="8" style="62" bestFit="1" customWidth="1"/>
    <col min="11796" max="11796" width="13.140625" style="62" customWidth="1"/>
    <col min="11797" max="12028" width="9.140625" style="62"/>
    <col min="12029" max="12029" width="11.7109375" style="62" customWidth="1"/>
    <col min="12030" max="12030" width="53.28515625" style="62" customWidth="1"/>
    <col min="12031" max="12031" width="0" style="62" hidden="1" customWidth="1"/>
    <col min="12032" max="12032" width="12.140625" style="62" customWidth="1"/>
    <col min="12033" max="12033" width="2.5703125" style="62" customWidth="1"/>
    <col min="12034" max="12034" width="18.140625" style="62" customWidth="1"/>
    <col min="12035" max="12035" width="2.5703125" style="62" customWidth="1"/>
    <col min="12036" max="12036" width="14.28515625" style="62" customWidth="1"/>
    <col min="12037" max="12037" width="15" style="62" customWidth="1"/>
    <col min="12038" max="12038" width="13.140625" style="62" customWidth="1"/>
    <col min="12039" max="12039" width="14.5703125" style="62" customWidth="1"/>
    <col min="12040" max="12040" width="21.140625" style="62" customWidth="1"/>
    <col min="12041" max="12041" width="2.85546875" style="62" customWidth="1"/>
    <col min="12042" max="12050" width="13.140625" style="62" customWidth="1"/>
    <col min="12051" max="12051" width="8" style="62" bestFit="1" customWidth="1"/>
    <col min="12052" max="12052" width="13.140625" style="62" customWidth="1"/>
    <col min="12053" max="12284" width="9.140625" style="62"/>
    <col min="12285" max="12285" width="11.7109375" style="62" customWidth="1"/>
    <col min="12286" max="12286" width="53.28515625" style="62" customWidth="1"/>
    <col min="12287" max="12287" width="0" style="62" hidden="1" customWidth="1"/>
    <col min="12288" max="12288" width="12.140625" style="62" customWidth="1"/>
    <col min="12289" max="12289" width="2.5703125" style="62" customWidth="1"/>
    <col min="12290" max="12290" width="18.140625" style="62" customWidth="1"/>
    <col min="12291" max="12291" width="2.5703125" style="62" customWidth="1"/>
    <col min="12292" max="12292" width="14.28515625" style="62" customWidth="1"/>
    <col min="12293" max="12293" width="15" style="62" customWidth="1"/>
    <col min="12294" max="12294" width="13.140625" style="62" customWidth="1"/>
    <col min="12295" max="12295" width="14.5703125" style="62" customWidth="1"/>
    <col min="12296" max="12296" width="21.140625" style="62" customWidth="1"/>
    <col min="12297" max="12297" width="2.85546875" style="62" customWidth="1"/>
    <col min="12298" max="12306" width="13.140625" style="62" customWidth="1"/>
    <col min="12307" max="12307" width="8" style="62" bestFit="1" customWidth="1"/>
    <col min="12308" max="12308" width="13.140625" style="62" customWidth="1"/>
    <col min="12309" max="12540" width="9.140625" style="62"/>
    <col min="12541" max="12541" width="11.7109375" style="62" customWidth="1"/>
    <col min="12542" max="12542" width="53.28515625" style="62" customWidth="1"/>
    <col min="12543" max="12543" width="0" style="62" hidden="1" customWidth="1"/>
    <col min="12544" max="12544" width="12.140625" style="62" customWidth="1"/>
    <col min="12545" max="12545" width="2.5703125" style="62" customWidth="1"/>
    <col min="12546" max="12546" width="18.140625" style="62" customWidth="1"/>
    <col min="12547" max="12547" width="2.5703125" style="62" customWidth="1"/>
    <col min="12548" max="12548" width="14.28515625" style="62" customWidth="1"/>
    <col min="12549" max="12549" width="15" style="62" customWidth="1"/>
    <col min="12550" max="12550" width="13.140625" style="62" customWidth="1"/>
    <col min="12551" max="12551" width="14.5703125" style="62" customWidth="1"/>
    <col min="12552" max="12552" width="21.140625" style="62" customWidth="1"/>
    <col min="12553" max="12553" width="2.85546875" style="62" customWidth="1"/>
    <col min="12554" max="12562" width="13.140625" style="62" customWidth="1"/>
    <col min="12563" max="12563" width="8" style="62" bestFit="1" customWidth="1"/>
    <col min="12564" max="12564" width="13.140625" style="62" customWidth="1"/>
    <col min="12565" max="12796" width="9.140625" style="62"/>
    <col min="12797" max="12797" width="11.7109375" style="62" customWidth="1"/>
    <col min="12798" max="12798" width="53.28515625" style="62" customWidth="1"/>
    <col min="12799" max="12799" width="0" style="62" hidden="1" customWidth="1"/>
    <col min="12800" max="12800" width="12.140625" style="62" customWidth="1"/>
    <col min="12801" max="12801" width="2.5703125" style="62" customWidth="1"/>
    <col min="12802" max="12802" width="18.140625" style="62" customWidth="1"/>
    <col min="12803" max="12803" width="2.5703125" style="62" customWidth="1"/>
    <col min="12804" max="12804" width="14.28515625" style="62" customWidth="1"/>
    <col min="12805" max="12805" width="15" style="62" customWidth="1"/>
    <col min="12806" max="12806" width="13.140625" style="62" customWidth="1"/>
    <col min="12807" max="12807" width="14.5703125" style="62" customWidth="1"/>
    <col min="12808" max="12808" width="21.140625" style="62" customWidth="1"/>
    <col min="12809" max="12809" width="2.85546875" style="62" customWidth="1"/>
    <col min="12810" max="12818" width="13.140625" style="62" customWidth="1"/>
    <col min="12819" max="12819" width="8" style="62" bestFit="1" customWidth="1"/>
    <col min="12820" max="12820" width="13.140625" style="62" customWidth="1"/>
    <col min="12821" max="13052" width="9.140625" style="62"/>
    <col min="13053" max="13053" width="11.7109375" style="62" customWidth="1"/>
    <col min="13054" max="13054" width="53.28515625" style="62" customWidth="1"/>
    <col min="13055" max="13055" width="0" style="62" hidden="1" customWidth="1"/>
    <col min="13056" max="13056" width="12.140625" style="62" customWidth="1"/>
    <col min="13057" max="13057" width="2.5703125" style="62" customWidth="1"/>
    <col min="13058" max="13058" width="18.140625" style="62" customWidth="1"/>
    <col min="13059" max="13059" width="2.5703125" style="62" customWidth="1"/>
    <col min="13060" max="13060" width="14.28515625" style="62" customWidth="1"/>
    <col min="13061" max="13061" width="15" style="62" customWidth="1"/>
    <col min="13062" max="13062" width="13.140625" style="62" customWidth="1"/>
    <col min="13063" max="13063" width="14.5703125" style="62" customWidth="1"/>
    <col min="13064" max="13064" width="21.140625" style="62" customWidth="1"/>
    <col min="13065" max="13065" width="2.85546875" style="62" customWidth="1"/>
    <col min="13066" max="13074" width="13.140625" style="62" customWidth="1"/>
    <col min="13075" max="13075" width="8" style="62" bestFit="1" customWidth="1"/>
    <col min="13076" max="13076" width="13.140625" style="62" customWidth="1"/>
    <col min="13077" max="13308" width="9.140625" style="62"/>
    <col min="13309" max="13309" width="11.7109375" style="62" customWidth="1"/>
    <col min="13310" max="13310" width="53.28515625" style="62" customWidth="1"/>
    <col min="13311" max="13311" width="0" style="62" hidden="1" customWidth="1"/>
    <col min="13312" max="13312" width="12.140625" style="62" customWidth="1"/>
    <col min="13313" max="13313" width="2.5703125" style="62" customWidth="1"/>
    <col min="13314" max="13314" width="18.140625" style="62" customWidth="1"/>
    <col min="13315" max="13315" width="2.5703125" style="62" customWidth="1"/>
    <col min="13316" max="13316" width="14.28515625" style="62" customWidth="1"/>
    <col min="13317" max="13317" width="15" style="62" customWidth="1"/>
    <col min="13318" max="13318" width="13.140625" style="62" customWidth="1"/>
    <col min="13319" max="13319" width="14.5703125" style="62" customWidth="1"/>
    <col min="13320" max="13320" width="21.140625" style="62" customWidth="1"/>
    <col min="13321" max="13321" width="2.85546875" style="62" customWidth="1"/>
    <col min="13322" max="13330" width="13.140625" style="62" customWidth="1"/>
    <col min="13331" max="13331" width="8" style="62" bestFit="1" customWidth="1"/>
    <col min="13332" max="13332" width="13.140625" style="62" customWidth="1"/>
    <col min="13333" max="13564" width="9.140625" style="62"/>
    <col min="13565" max="13565" width="11.7109375" style="62" customWidth="1"/>
    <col min="13566" max="13566" width="53.28515625" style="62" customWidth="1"/>
    <col min="13567" max="13567" width="0" style="62" hidden="1" customWidth="1"/>
    <col min="13568" max="13568" width="12.140625" style="62" customWidth="1"/>
    <col min="13569" max="13569" width="2.5703125" style="62" customWidth="1"/>
    <col min="13570" max="13570" width="18.140625" style="62" customWidth="1"/>
    <col min="13571" max="13571" width="2.5703125" style="62" customWidth="1"/>
    <col min="13572" max="13572" width="14.28515625" style="62" customWidth="1"/>
    <col min="13573" max="13573" width="15" style="62" customWidth="1"/>
    <col min="13574" max="13574" width="13.140625" style="62" customWidth="1"/>
    <col min="13575" max="13575" width="14.5703125" style="62" customWidth="1"/>
    <col min="13576" max="13576" width="21.140625" style="62" customWidth="1"/>
    <col min="13577" max="13577" width="2.85546875" style="62" customWidth="1"/>
    <col min="13578" max="13586" width="13.140625" style="62" customWidth="1"/>
    <col min="13587" max="13587" width="8" style="62" bestFit="1" customWidth="1"/>
    <col min="13588" max="13588" width="13.140625" style="62" customWidth="1"/>
    <col min="13589" max="13820" width="9.140625" style="62"/>
    <col min="13821" max="13821" width="11.7109375" style="62" customWidth="1"/>
    <col min="13822" max="13822" width="53.28515625" style="62" customWidth="1"/>
    <col min="13823" max="13823" width="0" style="62" hidden="1" customWidth="1"/>
    <col min="13824" max="13824" width="12.140625" style="62" customWidth="1"/>
    <col min="13825" max="13825" width="2.5703125" style="62" customWidth="1"/>
    <col min="13826" max="13826" width="18.140625" style="62" customWidth="1"/>
    <col min="13827" max="13827" width="2.5703125" style="62" customWidth="1"/>
    <col min="13828" max="13828" width="14.28515625" style="62" customWidth="1"/>
    <col min="13829" max="13829" width="15" style="62" customWidth="1"/>
    <col min="13830" max="13830" width="13.140625" style="62" customWidth="1"/>
    <col min="13831" max="13831" width="14.5703125" style="62" customWidth="1"/>
    <col min="13832" max="13832" width="21.140625" style="62" customWidth="1"/>
    <col min="13833" max="13833" width="2.85546875" style="62" customWidth="1"/>
    <col min="13834" max="13842" width="13.140625" style="62" customWidth="1"/>
    <col min="13843" max="13843" width="8" style="62" bestFit="1" customWidth="1"/>
    <col min="13844" max="13844" width="13.140625" style="62" customWidth="1"/>
    <col min="13845" max="14076" width="9.140625" style="62"/>
    <col min="14077" max="14077" width="11.7109375" style="62" customWidth="1"/>
    <col min="14078" max="14078" width="53.28515625" style="62" customWidth="1"/>
    <col min="14079" max="14079" width="0" style="62" hidden="1" customWidth="1"/>
    <col min="14080" max="14080" width="12.140625" style="62" customWidth="1"/>
    <col min="14081" max="14081" width="2.5703125" style="62" customWidth="1"/>
    <col min="14082" max="14082" width="18.140625" style="62" customWidth="1"/>
    <col min="14083" max="14083" width="2.5703125" style="62" customWidth="1"/>
    <col min="14084" max="14084" width="14.28515625" style="62" customWidth="1"/>
    <col min="14085" max="14085" width="15" style="62" customWidth="1"/>
    <col min="14086" max="14086" width="13.140625" style="62" customWidth="1"/>
    <col min="14087" max="14087" width="14.5703125" style="62" customWidth="1"/>
    <col min="14088" max="14088" width="21.140625" style="62" customWidth="1"/>
    <col min="14089" max="14089" width="2.85546875" style="62" customWidth="1"/>
    <col min="14090" max="14098" width="13.140625" style="62" customWidth="1"/>
    <col min="14099" max="14099" width="8" style="62" bestFit="1" customWidth="1"/>
    <col min="14100" max="14100" width="13.140625" style="62" customWidth="1"/>
    <col min="14101" max="14332" width="9.140625" style="62"/>
    <col min="14333" max="14333" width="11.7109375" style="62" customWidth="1"/>
    <col min="14334" max="14334" width="53.28515625" style="62" customWidth="1"/>
    <col min="14335" max="14335" width="0" style="62" hidden="1" customWidth="1"/>
    <col min="14336" max="14336" width="12.140625" style="62" customWidth="1"/>
    <col min="14337" max="14337" width="2.5703125" style="62" customWidth="1"/>
    <col min="14338" max="14338" width="18.140625" style="62" customWidth="1"/>
    <col min="14339" max="14339" width="2.5703125" style="62" customWidth="1"/>
    <col min="14340" max="14340" width="14.28515625" style="62" customWidth="1"/>
    <col min="14341" max="14341" width="15" style="62" customWidth="1"/>
    <col min="14342" max="14342" width="13.140625" style="62" customWidth="1"/>
    <col min="14343" max="14343" width="14.5703125" style="62" customWidth="1"/>
    <col min="14344" max="14344" width="21.140625" style="62" customWidth="1"/>
    <col min="14345" max="14345" width="2.85546875" style="62" customWidth="1"/>
    <col min="14346" max="14354" width="13.140625" style="62" customWidth="1"/>
    <col min="14355" max="14355" width="8" style="62" bestFit="1" customWidth="1"/>
    <col min="14356" max="14356" width="13.140625" style="62" customWidth="1"/>
    <col min="14357" max="14588" width="9.140625" style="62"/>
    <col min="14589" max="14589" width="11.7109375" style="62" customWidth="1"/>
    <col min="14590" max="14590" width="53.28515625" style="62" customWidth="1"/>
    <col min="14591" max="14591" width="0" style="62" hidden="1" customWidth="1"/>
    <col min="14592" max="14592" width="12.140625" style="62" customWidth="1"/>
    <col min="14593" max="14593" width="2.5703125" style="62" customWidth="1"/>
    <col min="14594" max="14594" width="18.140625" style="62" customWidth="1"/>
    <col min="14595" max="14595" width="2.5703125" style="62" customWidth="1"/>
    <col min="14596" max="14596" width="14.28515625" style="62" customWidth="1"/>
    <col min="14597" max="14597" width="15" style="62" customWidth="1"/>
    <col min="14598" max="14598" width="13.140625" style="62" customWidth="1"/>
    <col min="14599" max="14599" width="14.5703125" style="62" customWidth="1"/>
    <col min="14600" max="14600" width="21.140625" style="62" customWidth="1"/>
    <col min="14601" max="14601" width="2.85546875" style="62" customWidth="1"/>
    <col min="14602" max="14610" width="13.140625" style="62" customWidth="1"/>
    <col min="14611" max="14611" width="8" style="62" bestFit="1" customWidth="1"/>
    <col min="14612" max="14612" width="13.140625" style="62" customWidth="1"/>
    <col min="14613" max="14844" width="9.140625" style="62"/>
    <col min="14845" max="14845" width="11.7109375" style="62" customWidth="1"/>
    <col min="14846" max="14846" width="53.28515625" style="62" customWidth="1"/>
    <col min="14847" max="14847" width="0" style="62" hidden="1" customWidth="1"/>
    <col min="14848" max="14848" width="12.140625" style="62" customWidth="1"/>
    <col min="14849" max="14849" width="2.5703125" style="62" customWidth="1"/>
    <col min="14850" max="14850" width="18.140625" style="62" customWidth="1"/>
    <col min="14851" max="14851" width="2.5703125" style="62" customWidth="1"/>
    <col min="14852" max="14852" width="14.28515625" style="62" customWidth="1"/>
    <col min="14853" max="14853" width="15" style="62" customWidth="1"/>
    <col min="14854" max="14854" width="13.140625" style="62" customWidth="1"/>
    <col min="14855" max="14855" width="14.5703125" style="62" customWidth="1"/>
    <col min="14856" max="14856" width="21.140625" style="62" customWidth="1"/>
    <col min="14857" max="14857" width="2.85546875" style="62" customWidth="1"/>
    <col min="14858" max="14866" width="13.140625" style="62" customWidth="1"/>
    <col min="14867" max="14867" width="8" style="62" bestFit="1" customWidth="1"/>
    <col min="14868" max="14868" width="13.140625" style="62" customWidth="1"/>
    <col min="14869" max="15100" width="9.140625" style="62"/>
    <col min="15101" max="15101" width="11.7109375" style="62" customWidth="1"/>
    <col min="15102" max="15102" width="53.28515625" style="62" customWidth="1"/>
    <col min="15103" max="15103" width="0" style="62" hidden="1" customWidth="1"/>
    <col min="15104" max="15104" width="12.140625" style="62" customWidth="1"/>
    <col min="15105" max="15105" width="2.5703125" style="62" customWidth="1"/>
    <col min="15106" max="15106" width="18.140625" style="62" customWidth="1"/>
    <col min="15107" max="15107" width="2.5703125" style="62" customWidth="1"/>
    <col min="15108" max="15108" width="14.28515625" style="62" customWidth="1"/>
    <col min="15109" max="15109" width="15" style="62" customWidth="1"/>
    <col min="15110" max="15110" width="13.140625" style="62" customWidth="1"/>
    <col min="15111" max="15111" width="14.5703125" style="62" customWidth="1"/>
    <col min="15112" max="15112" width="21.140625" style="62" customWidth="1"/>
    <col min="15113" max="15113" width="2.85546875" style="62" customWidth="1"/>
    <col min="15114" max="15122" width="13.140625" style="62" customWidth="1"/>
    <col min="15123" max="15123" width="8" style="62" bestFit="1" customWidth="1"/>
    <col min="15124" max="15124" width="13.140625" style="62" customWidth="1"/>
    <col min="15125" max="15356" width="9.140625" style="62"/>
    <col min="15357" max="15357" width="11.7109375" style="62" customWidth="1"/>
    <col min="15358" max="15358" width="53.28515625" style="62" customWidth="1"/>
    <col min="15359" max="15359" width="0" style="62" hidden="1" customWidth="1"/>
    <col min="15360" max="15360" width="12.140625" style="62" customWidth="1"/>
    <col min="15361" max="15361" width="2.5703125" style="62" customWidth="1"/>
    <col min="15362" max="15362" width="18.140625" style="62" customWidth="1"/>
    <col min="15363" max="15363" width="2.5703125" style="62" customWidth="1"/>
    <col min="15364" max="15364" width="14.28515625" style="62" customWidth="1"/>
    <col min="15365" max="15365" width="15" style="62" customWidth="1"/>
    <col min="15366" max="15366" width="13.140625" style="62" customWidth="1"/>
    <col min="15367" max="15367" width="14.5703125" style="62" customWidth="1"/>
    <col min="15368" max="15368" width="21.140625" style="62" customWidth="1"/>
    <col min="15369" max="15369" width="2.85546875" style="62" customWidth="1"/>
    <col min="15370" max="15378" width="13.140625" style="62" customWidth="1"/>
    <col min="15379" max="15379" width="8" style="62" bestFit="1" customWidth="1"/>
    <col min="15380" max="15380" width="13.140625" style="62" customWidth="1"/>
    <col min="15381" max="15612" width="9.140625" style="62"/>
    <col min="15613" max="15613" width="11.7109375" style="62" customWidth="1"/>
    <col min="15614" max="15614" width="53.28515625" style="62" customWidth="1"/>
    <col min="15615" max="15615" width="0" style="62" hidden="1" customWidth="1"/>
    <col min="15616" max="15616" width="12.140625" style="62" customWidth="1"/>
    <col min="15617" max="15617" width="2.5703125" style="62" customWidth="1"/>
    <col min="15618" max="15618" width="18.140625" style="62" customWidth="1"/>
    <col min="15619" max="15619" width="2.5703125" style="62" customWidth="1"/>
    <col min="15620" max="15620" width="14.28515625" style="62" customWidth="1"/>
    <col min="15621" max="15621" width="15" style="62" customWidth="1"/>
    <col min="15622" max="15622" width="13.140625" style="62" customWidth="1"/>
    <col min="15623" max="15623" width="14.5703125" style="62" customWidth="1"/>
    <col min="15624" max="15624" width="21.140625" style="62" customWidth="1"/>
    <col min="15625" max="15625" width="2.85546875" style="62" customWidth="1"/>
    <col min="15626" max="15634" width="13.140625" style="62" customWidth="1"/>
    <col min="15635" max="15635" width="8" style="62" bestFit="1" customWidth="1"/>
    <col min="15636" max="15636" width="13.140625" style="62" customWidth="1"/>
    <col min="15637" max="15868" width="9.140625" style="62"/>
    <col min="15869" max="15869" width="11.7109375" style="62" customWidth="1"/>
    <col min="15870" max="15870" width="53.28515625" style="62" customWidth="1"/>
    <col min="15871" max="15871" width="0" style="62" hidden="1" customWidth="1"/>
    <col min="15872" max="15872" width="12.140625" style="62" customWidth="1"/>
    <col min="15873" max="15873" width="2.5703125" style="62" customWidth="1"/>
    <col min="15874" max="15874" width="18.140625" style="62" customWidth="1"/>
    <col min="15875" max="15875" width="2.5703125" style="62" customWidth="1"/>
    <col min="15876" max="15876" width="14.28515625" style="62" customWidth="1"/>
    <col min="15877" max="15877" width="15" style="62" customWidth="1"/>
    <col min="15878" max="15878" width="13.140625" style="62" customWidth="1"/>
    <col min="15879" max="15879" width="14.5703125" style="62" customWidth="1"/>
    <col min="15880" max="15880" width="21.140625" style="62" customWidth="1"/>
    <col min="15881" max="15881" width="2.85546875" style="62" customWidth="1"/>
    <col min="15882" max="15890" width="13.140625" style="62" customWidth="1"/>
    <col min="15891" max="15891" width="8" style="62" bestFit="1" customWidth="1"/>
    <col min="15892" max="15892" width="13.140625" style="62" customWidth="1"/>
    <col min="15893" max="16124" width="9.140625" style="62"/>
    <col min="16125" max="16125" width="11.7109375" style="62" customWidth="1"/>
    <col min="16126" max="16126" width="53.28515625" style="62" customWidth="1"/>
    <col min="16127" max="16127" width="0" style="62" hidden="1" customWidth="1"/>
    <col min="16128" max="16128" width="12.140625" style="62" customWidth="1"/>
    <col min="16129" max="16129" width="2.5703125" style="62" customWidth="1"/>
    <col min="16130" max="16130" width="18.140625" style="62" customWidth="1"/>
    <col min="16131" max="16131" width="2.5703125" style="62" customWidth="1"/>
    <col min="16132" max="16132" width="14.28515625" style="62" customWidth="1"/>
    <col min="16133" max="16133" width="15" style="62" customWidth="1"/>
    <col min="16134" max="16134" width="13.140625" style="62" customWidth="1"/>
    <col min="16135" max="16135" width="14.5703125" style="62" customWidth="1"/>
    <col min="16136" max="16136" width="21.140625" style="62" customWidth="1"/>
    <col min="16137" max="16137" width="2.85546875" style="62" customWidth="1"/>
    <col min="16138" max="16146" width="13.140625" style="62" customWidth="1"/>
    <col min="16147" max="16147" width="8" style="62" bestFit="1" customWidth="1"/>
    <col min="16148" max="16148" width="13.140625" style="62" customWidth="1"/>
    <col min="16149" max="16384" width="9.140625" style="62"/>
  </cols>
  <sheetData>
    <row r="1" spans="1:9" ht="17.25" customHeight="1" x14ac:dyDescent="0.2">
      <c r="A1" s="536" t="s">
        <v>301</v>
      </c>
      <c r="B1" s="536"/>
      <c r="C1" s="536"/>
      <c r="D1" s="536"/>
      <c r="E1" s="536"/>
      <c r="F1" s="536"/>
      <c r="G1" s="536"/>
      <c r="H1" s="536"/>
    </row>
    <row r="2" spans="1:9" ht="15" customHeight="1" x14ac:dyDescent="0.2">
      <c r="A2" s="536"/>
      <c r="B2" s="536"/>
      <c r="C2" s="536"/>
      <c r="D2" s="536"/>
      <c r="E2" s="536"/>
      <c r="F2" s="536"/>
      <c r="G2" s="536"/>
      <c r="H2" s="536"/>
    </row>
    <row r="3" spans="1:9" x14ac:dyDescent="0.2">
      <c r="A3" s="405" t="s">
        <v>25</v>
      </c>
    </row>
    <row r="4" spans="1:9" ht="17.25" customHeight="1" x14ac:dyDescent="0.25">
      <c r="A4" s="124"/>
      <c r="B4" s="124"/>
      <c r="C4" s="535" t="s">
        <v>24</v>
      </c>
      <c r="D4" s="535"/>
      <c r="E4" s="535"/>
      <c r="F4" s="535"/>
      <c r="G4" s="535"/>
      <c r="H4" s="535"/>
      <c r="I4" s="64"/>
    </row>
    <row r="5" spans="1:9" ht="30" customHeight="1" x14ac:dyDescent="0.25">
      <c r="A5" s="125" t="s">
        <v>181</v>
      </c>
      <c r="B5" s="125" t="s">
        <v>60</v>
      </c>
      <c r="C5" s="126" t="s">
        <v>56</v>
      </c>
      <c r="D5" s="127">
        <v>2011</v>
      </c>
      <c r="E5" s="127">
        <v>2012</v>
      </c>
      <c r="F5" s="127">
        <v>2013</v>
      </c>
      <c r="G5" s="127">
        <v>2014</v>
      </c>
      <c r="H5" s="127">
        <v>2015</v>
      </c>
      <c r="I5" s="65"/>
    </row>
    <row r="6" spans="1:9" x14ac:dyDescent="0.2">
      <c r="A6" s="128" t="s">
        <v>27</v>
      </c>
      <c r="B6" s="86" t="s">
        <v>61</v>
      </c>
      <c r="C6" s="129">
        <v>101205</v>
      </c>
      <c r="D6" s="129">
        <v>96353</v>
      </c>
      <c r="E6" s="129">
        <v>89598</v>
      </c>
      <c r="F6" s="129">
        <v>90647</v>
      </c>
      <c r="G6" s="129">
        <v>92966</v>
      </c>
      <c r="H6" s="129">
        <v>89125</v>
      </c>
      <c r="I6" s="66"/>
    </row>
    <row r="7" spans="1:9" x14ac:dyDescent="0.2">
      <c r="A7" s="87"/>
      <c r="B7" s="86" t="s">
        <v>62</v>
      </c>
      <c r="C7" s="129">
        <v>2138</v>
      </c>
      <c r="D7" s="129">
        <v>1855</v>
      </c>
      <c r="E7" s="129">
        <v>1941</v>
      </c>
      <c r="F7" s="129">
        <v>1529</v>
      </c>
      <c r="G7" s="129">
        <v>1197</v>
      </c>
      <c r="H7" s="129">
        <v>878</v>
      </c>
      <c r="I7" s="66"/>
    </row>
    <row r="8" spans="1:9" x14ac:dyDescent="0.2">
      <c r="A8" s="87"/>
      <c r="B8" s="86" t="s">
        <v>63</v>
      </c>
      <c r="C8" s="129">
        <v>68687</v>
      </c>
      <c r="D8" s="129">
        <v>62264</v>
      </c>
      <c r="E8" s="129">
        <v>57508</v>
      </c>
      <c r="F8" s="129">
        <v>54503</v>
      </c>
      <c r="G8" s="129">
        <v>52649</v>
      </c>
      <c r="H8" s="129">
        <v>46568</v>
      </c>
      <c r="I8" s="66"/>
    </row>
    <row r="9" spans="1:9" x14ac:dyDescent="0.2">
      <c r="A9" s="87"/>
      <c r="B9" s="86" t="s">
        <v>64</v>
      </c>
      <c r="C9" s="129">
        <v>1844</v>
      </c>
      <c r="D9" s="129">
        <v>1446</v>
      </c>
      <c r="E9" s="129">
        <v>1241</v>
      </c>
      <c r="F9" s="129">
        <v>1023</v>
      </c>
      <c r="G9" s="129">
        <v>697</v>
      </c>
      <c r="H9" s="129">
        <v>539</v>
      </c>
      <c r="I9" s="66"/>
    </row>
    <row r="10" spans="1:9" x14ac:dyDescent="0.2">
      <c r="A10" s="141"/>
      <c r="B10" s="149"/>
      <c r="C10" s="150"/>
      <c r="D10" s="150"/>
      <c r="E10" s="150"/>
      <c r="F10" s="150"/>
      <c r="G10" s="150"/>
      <c r="H10" s="150"/>
      <c r="I10" s="66"/>
    </row>
    <row r="11" spans="1:9" x14ac:dyDescent="0.2">
      <c r="A11" s="128" t="s">
        <v>26</v>
      </c>
      <c r="B11" s="86" t="s">
        <v>61</v>
      </c>
      <c r="C11" s="129">
        <v>582071</v>
      </c>
      <c r="D11" s="129">
        <v>558663</v>
      </c>
      <c r="E11" s="129">
        <v>525614</v>
      </c>
      <c r="F11" s="129">
        <v>523805</v>
      </c>
      <c r="G11" s="129">
        <v>513866</v>
      </c>
      <c r="H11" s="129">
        <v>486554</v>
      </c>
      <c r="I11" s="66"/>
    </row>
    <row r="12" spans="1:9" x14ac:dyDescent="0.2">
      <c r="A12" s="87"/>
      <c r="B12" s="86" t="s">
        <v>62</v>
      </c>
      <c r="C12" s="129">
        <v>14702</v>
      </c>
      <c r="D12" s="129">
        <v>13912</v>
      </c>
      <c r="E12" s="129">
        <v>13976</v>
      </c>
      <c r="F12" s="129">
        <v>12081</v>
      </c>
      <c r="G12" s="129">
        <v>8701</v>
      </c>
      <c r="H12" s="129">
        <v>6143</v>
      </c>
      <c r="I12" s="66"/>
    </row>
    <row r="13" spans="1:9" x14ac:dyDescent="0.2">
      <c r="A13" s="87"/>
      <c r="B13" s="86" t="s">
        <v>63</v>
      </c>
      <c r="C13" s="129">
        <v>376611</v>
      </c>
      <c r="D13" s="129">
        <v>336720</v>
      </c>
      <c r="E13" s="129">
        <v>316347</v>
      </c>
      <c r="F13" s="129">
        <v>292896</v>
      </c>
      <c r="G13" s="129">
        <v>270072</v>
      </c>
      <c r="H13" s="129">
        <v>235110</v>
      </c>
      <c r="I13" s="66"/>
    </row>
    <row r="14" spans="1:9" x14ac:dyDescent="0.2">
      <c r="A14" s="87"/>
      <c r="B14" s="86" t="s">
        <v>64</v>
      </c>
      <c r="C14" s="129">
        <v>44986</v>
      </c>
      <c r="D14" s="129">
        <v>41346</v>
      </c>
      <c r="E14" s="129">
        <v>40941</v>
      </c>
      <c r="F14" s="129">
        <v>36376</v>
      </c>
      <c r="G14" s="129">
        <v>22950</v>
      </c>
      <c r="H14" s="129">
        <v>17281</v>
      </c>
      <c r="I14" s="66"/>
    </row>
    <row r="15" spans="1:9" x14ac:dyDescent="0.2">
      <c r="A15" s="141"/>
      <c r="B15" s="149"/>
      <c r="C15" s="150"/>
      <c r="D15" s="150"/>
      <c r="E15" s="150"/>
      <c r="F15" s="150"/>
      <c r="G15" s="150"/>
      <c r="H15" s="150"/>
      <c r="I15" s="66"/>
    </row>
    <row r="16" spans="1:9" x14ac:dyDescent="0.2">
      <c r="A16" s="151" t="s">
        <v>57</v>
      </c>
      <c r="B16" s="84" t="s">
        <v>61</v>
      </c>
      <c r="C16" s="85">
        <v>683276</v>
      </c>
      <c r="D16" s="85">
        <v>655016</v>
      </c>
      <c r="E16" s="85">
        <v>615212</v>
      </c>
      <c r="F16" s="85">
        <v>614452</v>
      </c>
      <c r="G16" s="85">
        <v>606832</v>
      </c>
      <c r="H16" s="85">
        <v>575679</v>
      </c>
      <c r="I16" s="66"/>
    </row>
    <row r="17" spans="1:9" x14ac:dyDescent="0.2">
      <c r="A17" s="152"/>
      <c r="B17" s="84" t="s">
        <v>62</v>
      </c>
      <c r="C17" s="85">
        <v>16840</v>
      </c>
      <c r="D17" s="85">
        <v>15767</v>
      </c>
      <c r="E17" s="85">
        <v>15917</v>
      </c>
      <c r="F17" s="85">
        <v>13610</v>
      </c>
      <c r="G17" s="85">
        <v>9898</v>
      </c>
      <c r="H17" s="85">
        <v>7021</v>
      </c>
      <c r="I17" s="66"/>
    </row>
    <row r="18" spans="1:9" x14ac:dyDescent="0.2">
      <c r="A18" s="152"/>
      <c r="B18" s="84" t="s">
        <v>63</v>
      </c>
      <c r="C18" s="85">
        <v>445298</v>
      </c>
      <c r="D18" s="85">
        <v>398984</v>
      </c>
      <c r="E18" s="85">
        <v>373855</v>
      </c>
      <c r="F18" s="85">
        <v>347399</v>
      </c>
      <c r="G18" s="85">
        <v>322721</v>
      </c>
      <c r="H18" s="85">
        <v>281678</v>
      </c>
      <c r="I18" s="66"/>
    </row>
    <row r="19" spans="1:9" x14ac:dyDescent="0.2">
      <c r="A19" s="152"/>
      <c r="B19" s="84" t="s">
        <v>64</v>
      </c>
      <c r="C19" s="85">
        <v>46830</v>
      </c>
      <c r="D19" s="85">
        <v>42792</v>
      </c>
      <c r="E19" s="85">
        <v>42182</v>
      </c>
      <c r="F19" s="85">
        <v>37399</v>
      </c>
      <c r="G19" s="85">
        <v>23647</v>
      </c>
      <c r="H19" s="85">
        <v>17820</v>
      </c>
      <c r="I19" s="66"/>
    </row>
    <row r="20" spans="1:9" ht="15" thickBot="1" x14ac:dyDescent="0.25">
      <c r="A20" s="87"/>
      <c r="B20" s="86"/>
      <c r="C20" s="129"/>
      <c r="D20" s="129"/>
      <c r="E20" s="129"/>
      <c r="F20" s="129"/>
      <c r="G20" s="129"/>
      <c r="H20" s="129"/>
      <c r="I20" s="66"/>
    </row>
    <row r="21" spans="1:9" ht="15" thickTop="1" x14ac:dyDescent="0.2">
      <c r="A21" s="130" t="s">
        <v>58</v>
      </c>
      <c r="B21" s="131" t="s">
        <v>61</v>
      </c>
      <c r="C21" s="132">
        <v>4556</v>
      </c>
      <c r="D21" s="132">
        <v>4643</v>
      </c>
      <c r="E21" s="132">
        <v>4113</v>
      </c>
      <c r="F21" s="132">
        <v>4198</v>
      </c>
      <c r="G21" s="132">
        <v>4134</v>
      </c>
      <c r="H21" s="132">
        <v>4996</v>
      </c>
      <c r="I21" s="66"/>
    </row>
    <row r="22" spans="1:9" x14ac:dyDescent="0.2">
      <c r="A22" s="87"/>
      <c r="B22" s="86" t="s">
        <v>62</v>
      </c>
      <c r="C22" s="129">
        <v>133</v>
      </c>
      <c r="D22" s="129">
        <v>131</v>
      </c>
      <c r="E22" s="129">
        <v>103</v>
      </c>
      <c r="F22" s="129">
        <v>61</v>
      </c>
      <c r="G22" s="129">
        <v>58</v>
      </c>
      <c r="H22" s="129">
        <v>44</v>
      </c>
      <c r="I22" s="66"/>
    </row>
    <row r="23" spans="1:9" x14ac:dyDescent="0.2">
      <c r="A23" s="87"/>
      <c r="B23" s="86" t="s">
        <v>63</v>
      </c>
      <c r="C23" s="129">
        <v>2536</v>
      </c>
      <c r="D23" s="129">
        <v>2111</v>
      </c>
      <c r="E23" s="129">
        <v>1605</v>
      </c>
      <c r="F23" s="129">
        <v>1588</v>
      </c>
      <c r="G23" s="129">
        <v>1487</v>
      </c>
      <c r="H23" s="129">
        <v>1561</v>
      </c>
      <c r="I23" s="66"/>
    </row>
    <row r="24" spans="1:9" x14ac:dyDescent="0.2">
      <c r="A24" s="87"/>
      <c r="B24" s="86" t="s">
        <v>64</v>
      </c>
      <c r="C24" s="129">
        <v>337</v>
      </c>
      <c r="D24" s="129">
        <v>155</v>
      </c>
      <c r="E24" s="129">
        <v>94</v>
      </c>
      <c r="F24" s="129">
        <v>123</v>
      </c>
      <c r="G24" s="129">
        <v>148</v>
      </c>
      <c r="H24" s="129">
        <v>210</v>
      </c>
      <c r="I24" s="66"/>
    </row>
    <row r="25" spans="1:9" x14ac:dyDescent="0.2">
      <c r="A25" s="141"/>
      <c r="B25" s="149"/>
      <c r="C25" s="150"/>
      <c r="D25" s="150"/>
      <c r="E25" s="150"/>
      <c r="F25" s="150"/>
      <c r="G25" s="150"/>
      <c r="H25" s="150"/>
      <c r="I25" s="66"/>
    </row>
    <row r="26" spans="1:9" x14ac:dyDescent="0.2">
      <c r="A26" s="152" t="s">
        <v>59</v>
      </c>
      <c r="B26" s="84" t="s">
        <v>61</v>
      </c>
      <c r="C26" s="85">
        <v>687832</v>
      </c>
      <c r="D26" s="85">
        <v>659659</v>
      </c>
      <c r="E26" s="85">
        <v>619325</v>
      </c>
      <c r="F26" s="85">
        <v>618650</v>
      </c>
      <c r="G26" s="85">
        <v>610966</v>
      </c>
      <c r="H26" s="85">
        <v>580675</v>
      </c>
      <c r="I26" s="66">
        <f t="shared" ref="I26:I30" si="0">I21+I16</f>
        <v>0</v>
      </c>
    </row>
    <row r="27" spans="1:9" x14ac:dyDescent="0.2">
      <c r="A27" s="152"/>
      <c r="B27" s="84" t="s">
        <v>62</v>
      </c>
      <c r="C27" s="85">
        <v>16973</v>
      </c>
      <c r="D27" s="85">
        <v>15898</v>
      </c>
      <c r="E27" s="85">
        <v>16020</v>
      </c>
      <c r="F27" s="85">
        <v>13671</v>
      </c>
      <c r="G27" s="85">
        <v>9956</v>
      </c>
      <c r="H27" s="85">
        <v>7065</v>
      </c>
      <c r="I27" s="66">
        <f t="shared" si="0"/>
        <v>0</v>
      </c>
    </row>
    <row r="28" spans="1:9" x14ac:dyDescent="0.2">
      <c r="A28" s="152"/>
      <c r="B28" s="84" t="s">
        <v>63</v>
      </c>
      <c r="C28" s="85">
        <v>447834</v>
      </c>
      <c r="D28" s="85">
        <v>401095</v>
      </c>
      <c r="E28" s="85">
        <v>375460</v>
      </c>
      <c r="F28" s="85">
        <v>348987</v>
      </c>
      <c r="G28" s="85">
        <v>324208</v>
      </c>
      <c r="H28" s="85">
        <v>283239</v>
      </c>
      <c r="I28" s="66">
        <f t="shared" si="0"/>
        <v>0</v>
      </c>
    </row>
    <row r="29" spans="1:9" ht="15" thickBot="1" x14ac:dyDescent="0.25">
      <c r="A29" s="152"/>
      <c r="B29" s="84" t="s">
        <v>64</v>
      </c>
      <c r="C29" s="85">
        <v>47167</v>
      </c>
      <c r="D29" s="85">
        <v>42947</v>
      </c>
      <c r="E29" s="85">
        <v>42276</v>
      </c>
      <c r="F29" s="85">
        <v>37522</v>
      </c>
      <c r="G29" s="85">
        <v>23795</v>
      </c>
      <c r="H29" s="85">
        <v>18030</v>
      </c>
      <c r="I29" s="66">
        <f t="shared" si="0"/>
        <v>0</v>
      </c>
    </row>
    <row r="30" spans="1:9" x14ac:dyDescent="0.2">
      <c r="A30" s="511" t="s">
        <v>384</v>
      </c>
      <c r="B30" s="68"/>
      <c r="C30" s="67"/>
      <c r="D30" s="67"/>
      <c r="E30" s="67"/>
      <c r="F30" s="67"/>
      <c r="G30" s="67"/>
      <c r="H30" s="67"/>
      <c r="I30" s="66">
        <f t="shared" si="0"/>
        <v>0</v>
      </c>
    </row>
    <row r="31" spans="1:9" x14ac:dyDescent="0.2">
      <c r="A31" s="87"/>
      <c r="B31" s="63"/>
      <c r="C31" s="410"/>
      <c r="D31" s="410"/>
      <c r="E31" s="410"/>
      <c r="F31" s="410"/>
      <c r="G31" s="410"/>
      <c r="H31" s="410"/>
      <c r="I31" s="66"/>
    </row>
    <row r="32" spans="1:9" x14ac:dyDescent="0.2">
      <c r="A32" s="337" t="s">
        <v>54</v>
      </c>
      <c r="B32" s="63"/>
      <c r="C32" s="410"/>
      <c r="D32" s="410"/>
      <c r="E32" s="410"/>
      <c r="F32" s="410"/>
      <c r="G32" s="410"/>
      <c r="H32" s="410"/>
      <c r="I32" s="66"/>
    </row>
    <row r="33" spans="1:9" s="107" customFormat="1" ht="12" x14ac:dyDescent="0.2">
      <c r="A33" s="107" t="s">
        <v>273</v>
      </c>
      <c r="B33" s="109"/>
      <c r="C33" s="133"/>
      <c r="D33" s="133"/>
      <c r="E33" s="133"/>
      <c r="F33" s="133"/>
      <c r="G33" s="133"/>
      <c r="H33" s="133"/>
      <c r="I33" s="134"/>
    </row>
    <row r="34" spans="1:9" s="107" customFormat="1" ht="12" x14ac:dyDescent="0.2">
      <c r="A34" s="512" t="s">
        <v>90</v>
      </c>
      <c r="B34" s="134"/>
      <c r="C34" s="135"/>
      <c r="D34" s="135"/>
      <c r="E34" s="135"/>
      <c r="F34" s="135"/>
      <c r="G34" s="135"/>
      <c r="H34" s="135"/>
      <c r="I34" s="301"/>
    </row>
    <row r="35" spans="1:9" s="107" customFormat="1" ht="12" x14ac:dyDescent="0.2">
      <c r="A35" s="512"/>
      <c r="B35" s="134"/>
      <c r="C35" s="135"/>
      <c r="D35" s="135"/>
      <c r="E35" s="135"/>
      <c r="F35" s="135"/>
      <c r="G35" s="135"/>
      <c r="H35" s="135"/>
      <c r="I35" s="301"/>
    </row>
    <row r="36" spans="1:9" s="107" customFormat="1" ht="12" x14ac:dyDescent="0.2">
      <c r="A36" s="107" t="s">
        <v>275</v>
      </c>
      <c r="B36" s="134"/>
      <c r="C36" s="135"/>
      <c r="D36" s="135"/>
      <c r="E36" s="135"/>
      <c r="F36" s="135"/>
      <c r="G36" s="135"/>
      <c r="H36" s="135"/>
      <c r="I36" s="301"/>
    </row>
    <row r="37" spans="1:9" s="107" customFormat="1" ht="12" x14ac:dyDescent="0.2">
      <c r="B37" s="134"/>
      <c r="C37" s="135"/>
      <c r="D37" s="135"/>
      <c r="E37" s="135"/>
      <c r="F37" s="135"/>
      <c r="G37" s="135"/>
      <c r="H37" s="135"/>
      <c r="I37" s="301"/>
    </row>
    <row r="38" spans="1:9" s="107" customFormat="1" ht="14.25" customHeight="1" x14ac:dyDescent="0.2">
      <c r="A38" s="533" t="s">
        <v>91</v>
      </c>
      <c r="B38" s="533"/>
      <c r="C38" s="533"/>
      <c r="D38" s="533"/>
      <c r="E38" s="533"/>
      <c r="F38" s="533"/>
      <c r="G38" s="533"/>
      <c r="H38" s="533"/>
      <c r="I38" s="134"/>
    </row>
    <row r="39" spans="1:9" s="107" customFormat="1" ht="12" x14ac:dyDescent="0.2">
      <c r="A39" s="533"/>
      <c r="B39" s="533"/>
      <c r="C39" s="533"/>
      <c r="D39" s="533"/>
      <c r="E39" s="533"/>
      <c r="F39" s="533"/>
      <c r="G39" s="533"/>
      <c r="H39" s="533"/>
      <c r="I39" s="134"/>
    </row>
    <row r="40" spans="1:9" s="107" customFormat="1" ht="12" x14ac:dyDescent="0.2">
      <c r="A40" s="533"/>
      <c r="B40" s="533"/>
      <c r="C40" s="533"/>
      <c r="D40" s="533"/>
      <c r="E40" s="533"/>
      <c r="F40" s="533"/>
      <c r="G40" s="533"/>
      <c r="H40" s="533"/>
      <c r="I40" s="134"/>
    </row>
    <row r="41" spans="1:9" s="107" customFormat="1" ht="12" x14ac:dyDescent="0.2">
      <c r="A41" s="136" t="s">
        <v>92</v>
      </c>
      <c r="B41" s="136"/>
      <c r="C41" s="136"/>
      <c r="D41" s="136"/>
      <c r="E41" s="136"/>
      <c r="F41" s="136"/>
      <c r="G41" s="136"/>
      <c r="H41" s="136"/>
      <c r="I41" s="134"/>
    </row>
    <row r="42" spans="1:9" s="107" customFormat="1" ht="12" x14ac:dyDescent="0.2">
      <c r="A42" s="136"/>
      <c r="B42" s="136"/>
      <c r="C42" s="136"/>
      <c r="D42" s="136"/>
      <c r="E42" s="136"/>
      <c r="F42" s="136"/>
      <c r="G42" s="136"/>
      <c r="H42" s="136"/>
      <c r="I42" s="134"/>
    </row>
    <row r="43" spans="1:9" s="107" customFormat="1" ht="15" customHeight="1" x14ac:dyDescent="0.2">
      <c r="A43" s="538" t="s">
        <v>93</v>
      </c>
      <c r="B43" s="538"/>
      <c r="C43" s="538"/>
      <c r="D43" s="538"/>
      <c r="E43" s="538"/>
      <c r="F43" s="538"/>
      <c r="G43" s="538"/>
      <c r="H43" s="538"/>
      <c r="I43" s="134"/>
    </row>
    <row r="44" spans="1:9" s="107" customFormat="1" ht="14.25" customHeight="1" x14ac:dyDescent="0.2">
      <c r="A44" s="538"/>
      <c r="B44" s="538"/>
      <c r="C44" s="538"/>
      <c r="D44" s="538"/>
      <c r="E44" s="538"/>
      <c r="F44" s="538"/>
      <c r="G44" s="538"/>
      <c r="H44" s="538"/>
      <c r="I44" s="134"/>
    </row>
    <row r="45" spans="1:9" s="107" customFormat="1" ht="14.25" customHeight="1" x14ac:dyDescent="0.2">
      <c r="A45" s="510"/>
      <c r="B45" s="510"/>
      <c r="C45" s="510"/>
      <c r="D45" s="510"/>
      <c r="E45" s="510"/>
      <c r="F45" s="510"/>
      <c r="G45" s="510"/>
      <c r="H45" s="510"/>
      <c r="I45" s="134"/>
    </row>
    <row r="46" spans="1:9" s="107" customFormat="1" ht="14.25" customHeight="1" x14ac:dyDescent="0.2">
      <c r="A46" s="533" t="s">
        <v>94</v>
      </c>
      <c r="B46" s="533"/>
      <c r="C46" s="533"/>
      <c r="D46" s="533"/>
      <c r="E46" s="533"/>
      <c r="F46" s="533"/>
      <c r="G46" s="533"/>
      <c r="H46" s="533"/>
      <c r="I46" s="134"/>
    </row>
    <row r="47" spans="1:9" s="107" customFormat="1" ht="12" x14ac:dyDescent="0.2">
      <c r="A47" s="533"/>
      <c r="B47" s="533"/>
      <c r="C47" s="533"/>
      <c r="D47" s="533"/>
      <c r="E47" s="533"/>
      <c r="F47" s="533"/>
      <c r="G47" s="533"/>
      <c r="H47" s="533"/>
      <c r="I47" s="134"/>
    </row>
    <row r="48" spans="1:9" s="107" customFormat="1" ht="12" x14ac:dyDescent="0.2">
      <c r="I48" s="134"/>
    </row>
  </sheetData>
  <mergeCells count="5">
    <mergeCell ref="A38:H40"/>
    <mergeCell ref="A43:H44"/>
    <mergeCell ref="A46:H47"/>
    <mergeCell ref="C4:H4"/>
    <mergeCell ref="A1:H2"/>
  </mergeCells>
  <hyperlinks>
    <hyperlink ref="A34" r:id="rId1" display="https://www.gov.uk/government/statistics/legal-aid-statistics-april-to-june-2016"/>
    <hyperlink ref="A3" location="Contents!A1" display="back to contents"/>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4"/>
  <sheetViews>
    <sheetView zoomScaleNormal="100" workbookViewId="0"/>
  </sheetViews>
  <sheetFormatPr defaultRowHeight="14.25" x14ac:dyDescent="0.2"/>
  <cols>
    <col min="1" max="1" width="12.7109375" style="62" customWidth="1"/>
    <col min="2" max="2" width="66.28515625" style="62" bestFit="1" customWidth="1"/>
    <col min="3" max="4" width="8.7109375" style="62" bestFit="1" customWidth="1"/>
    <col min="5" max="5" width="9.5703125" style="62" bestFit="1" customWidth="1"/>
    <col min="6" max="8" width="8.7109375" style="62" bestFit="1" customWidth="1"/>
    <col min="9" max="9" width="2.85546875" style="63" customWidth="1"/>
    <col min="10" max="18" width="13.140625" style="63" customWidth="1"/>
    <col min="19" max="19" width="8" style="63" bestFit="1" customWidth="1"/>
    <col min="20" max="20" width="13.140625" style="63" customWidth="1"/>
    <col min="21" max="252" width="9.140625" style="63"/>
    <col min="253" max="253" width="11.7109375" style="63" customWidth="1"/>
    <col min="254" max="254" width="53.28515625" style="63" customWidth="1"/>
    <col min="255" max="255" width="0" style="63" hidden="1" customWidth="1"/>
    <col min="256" max="256" width="12.140625" style="63" customWidth="1"/>
    <col min="257" max="257" width="2.5703125" style="63" customWidth="1"/>
    <col min="258" max="258" width="18.140625" style="63" customWidth="1"/>
    <col min="259" max="259" width="2.5703125" style="63" customWidth="1"/>
    <col min="260" max="260" width="14.28515625" style="63" customWidth="1"/>
    <col min="261" max="261" width="15" style="63" customWidth="1"/>
    <col min="262" max="262" width="13.140625" style="63" customWidth="1"/>
    <col min="263" max="263" width="14.5703125" style="63" customWidth="1"/>
    <col min="264" max="264" width="21.140625" style="63" customWidth="1"/>
    <col min="265" max="265" width="2.85546875" style="63" customWidth="1"/>
    <col min="266" max="274" width="13.140625" style="63" customWidth="1"/>
    <col min="275" max="275" width="8" style="63" bestFit="1" customWidth="1"/>
    <col min="276" max="276" width="13.140625" style="63" customWidth="1"/>
    <col min="277" max="508" width="9.140625" style="63"/>
    <col min="509" max="509" width="11.7109375" style="63" customWidth="1"/>
    <col min="510" max="510" width="53.28515625" style="63" customWidth="1"/>
    <col min="511" max="511" width="0" style="63" hidden="1" customWidth="1"/>
    <col min="512" max="512" width="12.140625" style="63" customWidth="1"/>
    <col min="513" max="513" width="2.5703125" style="63" customWidth="1"/>
    <col min="514" max="514" width="18.140625" style="63" customWidth="1"/>
    <col min="515" max="515" width="2.5703125" style="63" customWidth="1"/>
    <col min="516" max="516" width="14.28515625" style="63" customWidth="1"/>
    <col min="517" max="517" width="15" style="63" customWidth="1"/>
    <col min="518" max="518" width="13.140625" style="63" customWidth="1"/>
    <col min="519" max="519" width="14.5703125" style="63" customWidth="1"/>
    <col min="520" max="520" width="21.140625" style="63" customWidth="1"/>
    <col min="521" max="521" width="2.85546875" style="63" customWidth="1"/>
    <col min="522" max="530" width="13.140625" style="63" customWidth="1"/>
    <col min="531" max="531" width="8" style="63" bestFit="1" customWidth="1"/>
    <col min="532" max="532" width="13.140625" style="63" customWidth="1"/>
    <col min="533" max="764" width="9.140625" style="63"/>
    <col min="765" max="765" width="11.7109375" style="63" customWidth="1"/>
    <col min="766" max="766" width="53.28515625" style="63" customWidth="1"/>
    <col min="767" max="767" width="0" style="63" hidden="1" customWidth="1"/>
    <col min="768" max="768" width="12.140625" style="63" customWidth="1"/>
    <col min="769" max="769" width="2.5703125" style="63" customWidth="1"/>
    <col min="770" max="770" width="18.140625" style="63" customWidth="1"/>
    <col min="771" max="771" width="2.5703125" style="63" customWidth="1"/>
    <col min="772" max="772" width="14.28515625" style="63" customWidth="1"/>
    <col min="773" max="773" width="15" style="63" customWidth="1"/>
    <col min="774" max="774" width="13.140625" style="63" customWidth="1"/>
    <col min="775" max="775" width="14.5703125" style="63" customWidth="1"/>
    <col min="776" max="776" width="21.140625" style="63" customWidth="1"/>
    <col min="777" max="777" width="2.85546875" style="63" customWidth="1"/>
    <col min="778" max="786" width="13.140625" style="63" customWidth="1"/>
    <col min="787" max="787" width="8" style="63" bestFit="1" customWidth="1"/>
    <col min="788" max="788" width="13.140625" style="63" customWidth="1"/>
    <col min="789" max="1020" width="9.140625" style="63"/>
    <col min="1021" max="1021" width="11.7109375" style="63" customWidth="1"/>
    <col min="1022" max="1022" width="53.28515625" style="63" customWidth="1"/>
    <col min="1023" max="1023" width="0" style="63" hidden="1" customWidth="1"/>
    <col min="1024" max="1024" width="12.140625" style="63" customWidth="1"/>
    <col min="1025" max="1025" width="2.5703125" style="63" customWidth="1"/>
    <col min="1026" max="1026" width="18.140625" style="63" customWidth="1"/>
    <col min="1027" max="1027" width="2.5703125" style="63" customWidth="1"/>
    <col min="1028" max="1028" width="14.28515625" style="63" customWidth="1"/>
    <col min="1029" max="1029" width="15" style="63" customWidth="1"/>
    <col min="1030" max="1030" width="13.140625" style="63" customWidth="1"/>
    <col min="1031" max="1031" width="14.5703125" style="63" customWidth="1"/>
    <col min="1032" max="1032" width="21.140625" style="63" customWidth="1"/>
    <col min="1033" max="1033" width="2.85546875" style="63" customWidth="1"/>
    <col min="1034" max="1042" width="13.140625" style="63" customWidth="1"/>
    <col min="1043" max="1043" width="8" style="63" bestFit="1" customWidth="1"/>
    <col min="1044" max="1044" width="13.140625" style="63" customWidth="1"/>
    <col min="1045" max="1276" width="9.140625" style="63"/>
    <col min="1277" max="1277" width="11.7109375" style="63" customWidth="1"/>
    <col min="1278" max="1278" width="53.28515625" style="63" customWidth="1"/>
    <col min="1279" max="1279" width="0" style="63" hidden="1" customWidth="1"/>
    <col min="1280" max="1280" width="12.140625" style="63" customWidth="1"/>
    <col min="1281" max="1281" width="2.5703125" style="63" customWidth="1"/>
    <col min="1282" max="1282" width="18.140625" style="63" customWidth="1"/>
    <col min="1283" max="1283" width="2.5703125" style="63" customWidth="1"/>
    <col min="1284" max="1284" width="14.28515625" style="63" customWidth="1"/>
    <col min="1285" max="1285" width="15" style="63" customWidth="1"/>
    <col min="1286" max="1286" width="13.140625" style="63" customWidth="1"/>
    <col min="1287" max="1287" width="14.5703125" style="63" customWidth="1"/>
    <col min="1288" max="1288" width="21.140625" style="63" customWidth="1"/>
    <col min="1289" max="1289" width="2.85546875" style="63" customWidth="1"/>
    <col min="1290" max="1298" width="13.140625" style="63" customWidth="1"/>
    <col min="1299" max="1299" width="8" style="63" bestFit="1" customWidth="1"/>
    <col min="1300" max="1300" width="13.140625" style="63" customWidth="1"/>
    <col min="1301" max="1532" width="9.140625" style="63"/>
    <col min="1533" max="1533" width="11.7109375" style="63" customWidth="1"/>
    <col min="1534" max="1534" width="53.28515625" style="63" customWidth="1"/>
    <col min="1535" max="1535" width="0" style="63" hidden="1" customWidth="1"/>
    <col min="1536" max="1536" width="12.140625" style="63" customWidth="1"/>
    <col min="1537" max="1537" width="2.5703125" style="63" customWidth="1"/>
    <col min="1538" max="1538" width="18.140625" style="63" customWidth="1"/>
    <col min="1539" max="1539" width="2.5703125" style="63" customWidth="1"/>
    <col min="1540" max="1540" width="14.28515625" style="63" customWidth="1"/>
    <col min="1541" max="1541" width="15" style="63" customWidth="1"/>
    <col min="1542" max="1542" width="13.140625" style="63" customWidth="1"/>
    <col min="1543" max="1543" width="14.5703125" style="63" customWidth="1"/>
    <col min="1544" max="1544" width="21.140625" style="63" customWidth="1"/>
    <col min="1545" max="1545" width="2.85546875" style="63" customWidth="1"/>
    <col min="1546" max="1554" width="13.140625" style="63" customWidth="1"/>
    <col min="1555" max="1555" width="8" style="63" bestFit="1" customWidth="1"/>
    <col min="1556" max="1556" width="13.140625" style="63" customWidth="1"/>
    <col min="1557" max="1788" width="9.140625" style="63"/>
    <col min="1789" max="1789" width="11.7109375" style="63" customWidth="1"/>
    <col min="1790" max="1790" width="53.28515625" style="63" customWidth="1"/>
    <col min="1791" max="1791" width="0" style="63" hidden="1" customWidth="1"/>
    <col min="1792" max="1792" width="12.140625" style="63" customWidth="1"/>
    <col min="1793" max="1793" width="2.5703125" style="63" customWidth="1"/>
    <col min="1794" max="1794" width="18.140625" style="63" customWidth="1"/>
    <col min="1795" max="1795" width="2.5703125" style="63" customWidth="1"/>
    <col min="1796" max="1796" width="14.28515625" style="63" customWidth="1"/>
    <col min="1797" max="1797" width="15" style="63" customWidth="1"/>
    <col min="1798" max="1798" width="13.140625" style="63" customWidth="1"/>
    <col min="1799" max="1799" width="14.5703125" style="63" customWidth="1"/>
    <col min="1800" max="1800" width="21.140625" style="63" customWidth="1"/>
    <col min="1801" max="1801" width="2.85546875" style="63" customWidth="1"/>
    <col min="1802" max="1810" width="13.140625" style="63" customWidth="1"/>
    <col min="1811" max="1811" width="8" style="63" bestFit="1" customWidth="1"/>
    <col min="1812" max="1812" width="13.140625" style="63" customWidth="1"/>
    <col min="1813" max="2044" width="9.140625" style="63"/>
    <col min="2045" max="2045" width="11.7109375" style="63" customWidth="1"/>
    <col min="2046" max="2046" width="53.28515625" style="63" customWidth="1"/>
    <col min="2047" max="2047" width="0" style="63" hidden="1" customWidth="1"/>
    <col min="2048" max="2048" width="12.140625" style="63" customWidth="1"/>
    <col min="2049" max="2049" width="2.5703125" style="63" customWidth="1"/>
    <col min="2050" max="2050" width="18.140625" style="63" customWidth="1"/>
    <col min="2051" max="2051" width="2.5703125" style="63" customWidth="1"/>
    <col min="2052" max="2052" width="14.28515625" style="63" customWidth="1"/>
    <col min="2053" max="2053" width="15" style="63" customWidth="1"/>
    <col min="2054" max="2054" width="13.140625" style="63" customWidth="1"/>
    <col min="2055" max="2055" width="14.5703125" style="63" customWidth="1"/>
    <col min="2056" max="2056" width="21.140625" style="63" customWidth="1"/>
    <col min="2057" max="2057" width="2.85546875" style="63" customWidth="1"/>
    <col min="2058" max="2066" width="13.140625" style="63" customWidth="1"/>
    <col min="2067" max="2067" width="8" style="63" bestFit="1" customWidth="1"/>
    <col min="2068" max="2068" width="13.140625" style="63" customWidth="1"/>
    <col min="2069" max="2300" width="9.140625" style="63"/>
    <col min="2301" max="2301" width="11.7109375" style="63" customWidth="1"/>
    <col min="2302" max="2302" width="53.28515625" style="63" customWidth="1"/>
    <col min="2303" max="2303" width="0" style="63" hidden="1" customWidth="1"/>
    <col min="2304" max="2304" width="12.140625" style="63" customWidth="1"/>
    <col min="2305" max="2305" width="2.5703125" style="63" customWidth="1"/>
    <col min="2306" max="2306" width="18.140625" style="63" customWidth="1"/>
    <col min="2307" max="2307" width="2.5703125" style="63" customWidth="1"/>
    <col min="2308" max="2308" width="14.28515625" style="63" customWidth="1"/>
    <col min="2309" max="2309" width="15" style="63" customWidth="1"/>
    <col min="2310" max="2310" width="13.140625" style="63" customWidth="1"/>
    <col min="2311" max="2311" width="14.5703125" style="63" customWidth="1"/>
    <col min="2312" max="2312" width="21.140625" style="63" customWidth="1"/>
    <col min="2313" max="2313" width="2.85546875" style="63" customWidth="1"/>
    <col min="2314" max="2322" width="13.140625" style="63" customWidth="1"/>
    <col min="2323" max="2323" width="8" style="63" bestFit="1" customWidth="1"/>
    <col min="2324" max="2324" width="13.140625" style="63" customWidth="1"/>
    <col min="2325" max="2556" width="9.140625" style="63"/>
    <col min="2557" max="2557" width="11.7109375" style="63" customWidth="1"/>
    <col min="2558" max="2558" width="53.28515625" style="63" customWidth="1"/>
    <col min="2559" max="2559" width="0" style="63" hidden="1" customWidth="1"/>
    <col min="2560" max="2560" width="12.140625" style="63" customWidth="1"/>
    <col min="2561" max="2561" width="2.5703125" style="63" customWidth="1"/>
    <col min="2562" max="2562" width="18.140625" style="63" customWidth="1"/>
    <col min="2563" max="2563" width="2.5703125" style="63" customWidth="1"/>
    <col min="2564" max="2564" width="14.28515625" style="63" customWidth="1"/>
    <col min="2565" max="2565" width="15" style="63" customWidth="1"/>
    <col min="2566" max="2566" width="13.140625" style="63" customWidth="1"/>
    <col min="2567" max="2567" width="14.5703125" style="63" customWidth="1"/>
    <col min="2568" max="2568" width="21.140625" style="63" customWidth="1"/>
    <col min="2569" max="2569" width="2.85546875" style="63" customWidth="1"/>
    <col min="2570" max="2578" width="13.140625" style="63" customWidth="1"/>
    <col min="2579" max="2579" width="8" style="63" bestFit="1" customWidth="1"/>
    <col min="2580" max="2580" width="13.140625" style="63" customWidth="1"/>
    <col min="2581" max="2812" width="9.140625" style="63"/>
    <col min="2813" max="2813" width="11.7109375" style="63" customWidth="1"/>
    <col min="2814" max="2814" width="53.28515625" style="63" customWidth="1"/>
    <col min="2815" max="2815" width="0" style="63" hidden="1" customWidth="1"/>
    <col min="2816" max="2816" width="12.140625" style="63" customWidth="1"/>
    <col min="2817" max="2817" width="2.5703125" style="63" customWidth="1"/>
    <col min="2818" max="2818" width="18.140625" style="63" customWidth="1"/>
    <col min="2819" max="2819" width="2.5703125" style="63" customWidth="1"/>
    <col min="2820" max="2820" width="14.28515625" style="63" customWidth="1"/>
    <col min="2821" max="2821" width="15" style="63" customWidth="1"/>
    <col min="2822" max="2822" width="13.140625" style="63" customWidth="1"/>
    <col min="2823" max="2823" width="14.5703125" style="63" customWidth="1"/>
    <col min="2824" max="2824" width="21.140625" style="63" customWidth="1"/>
    <col min="2825" max="2825" width="2.85546875" style="63" customWidth="1"/>
    <col min="2826" max="2834" width="13.140625" style="63" customWidth="1"/>
    <col min="2835" max="2835" width="8" style="63" bestFit="1" customWidth="1"/>
    <col min="2836" max="2836" width="13.140625" style="63" customWidth="1"/>
    <col min="2837" max="3068" width="9.140625" style="63"/>
    <col min="3069" max="3069" width="11.7109375" style="63" customWidth="1"/>
    <col min="3070" max="3070" width="53.28515625" style="63" customWidth="1"/>
    <col min="3071" max="3071" width="0" style="63" hidden="1" customWidth="1"/>
    <col min="3072" max="3072" width="12.140625" style="63" customWidth="1"/>
    <col min="3073" max="3073" width="2.5703125" style="63" customWidth="1"/>
    <col min="3074" max="3074" width="18.140625" style="63" customWidth="1"/>
    <col min="3075" max="3075" width="2.5703125" style="63" customWidth="1"/>
    <col min="3076" max="3076" width="14.28515625" style="63" customWidth="1"/>
    <col min="3077" max="3077" width="15" style="63" customWidth="1"/>
    <col min="3078" max="3078" width="13.140625" style="63" customWidth="1"/>
    <col min="3079" max="3079" width="14.5703125" style="63" customWidth="1"/>
    <col min="3080" max="3080" width="21.140625" style="63" customWidth="1"/>
    <col min="3081" max="3081" width="2.85546875" style="63" customWidth="1"/>
    <col min="3082" max="3090" width="13.140625" style="63" customWidth="1"/>
    <col min="3091" max="3091" width="8" style="63" bestFit="1" customWidth="1"/>
    <col min="3092" max="3092" width="13.140625" style="63" customWidth="1"/>
    <col min="3093" max="3324" width="9.140625" style="63"/>
    <col min="3325" max="3325" width="11.7109375" style="63" customWidth="1"/>
    <col min="3326" max="3326" width="53.28515625" style="63" customWidth="1"/>
    <col min="3327" max="3327" width="0" style="63" hidden="1" customWidth="1"/>
    <col min="3328" max="3328" width="12.140625" style="63" customWidth="1"/>
    <col min="3329" max="3329" width="2.5703125" style="63" customWidth="1"/>
    <col min="3330" max="3330" width="18.140625" style="63" customWidth="1"/>
    <col min="3331" max="3331" width="2.5703125" style="63" customWidth="1"/>
    <col min="3332" max="3332" width="14.28515625" style="63" customWidth="1"/>
    <col min="3333" max="3333" width="15" style="63" customWidth="1"/>
    <col min="3334" max="3334" width="13.140625" style="63" customWidth="1"/>
    <col min="3335" max="3335" width="14.5703125" style="63" customWidth="1"/>
    <col min="3336" max="3336" width="21.140625" style="63" customWidth="1"/>
    <col min="3337" max="3337" width="2.85546875" style="63" customWidth="1"/>
    <col min="3338" max="3346" width="13.140625" style="63" customWidth="1"/>
    <col min="3347" max="3347" width="8" style="63" bestFit="1" customWidth="1"/>
    <col min="3348" max="3348" width="13.140625" style="63" customWidth="1"/>
    <col min="3349" max="3580" width="9.140625" style="63"/>
    <col min="3581" max="3581" width="11.7109375" style="63" customWidth="1"/>
    <col min="3582" max="3582" width="53.28515625" style="63" customWidth="1"/>
    <col min="3583" max="3583" width="0" style="63" hidden="1" customWidth="1"/>
    <col min="3584" max="3584" width="12.140625" style="63" customWidth="1"/>
    <col min="3585" max="3585" width="2.5703125" style="63" customWidth="1"/>
    <col min="3586" max="3586" width="18.140625" style="63" customWidth="1"/>
    <col min="3587" max="3587" width="2.5703125" style="63" customWidth="1"/>
    <col min="3588" max="3588" width="14.28515625" style="63" customWidth="1"/>
    <col min="3589" max="3589" width="15" style="63" customWidth="1"/>
    <col min="3590" max="3590" width="13.140625" style="63" customWidth="1"/>
    <col min="3591" max="3591" width="14.5703125" style="63" customWidth="1"/>
    <col min="3592" max="3592" width="21.140625" style="63" customWidth="1"/>
    <col min="3593" max="3593" width="2.85546875" style="63" customWidth="1"/>
    <col min="3594" max="3602" width="13.140625" style="63" customWidth="1"/>
    <col min="3603" max="3603" width="8" style="63" bestFit="1" customWidth="1"/>
    <col min="3604" max="3604" width="13.140625" style="63" customWidth="1"/>
    <col min="3605" max="3836" width="9.140625" style="63"/>
    <col min="3837" max="3837" width="11.7109375" style="63" customWidth="1"/>
    <col min="3838" max="3838" width="53.28515625" style="63" customWidth="1"/>
    <col min="3839" max="3839" width="0" style="63" hidden="1" customWidth="1"/>
    <col min="3840" max="3840" width="12.140625" style="63" customWidth="1"/>
    <col min="3841" max="3841" width="2.5703125" style="63" customWidth="1"/>
    <col min="3842" max="3842" width="18.140625" style="63" customWidth="1"/>
    <col min="3843" max="3843" width="2.5703125" style="63" customWidth="1"/>
    <col min="3844" max="3844" width="14.28515625" style="63" customWidth="1"/>
    <col min="3845" max="3845" width="15" style="63" customWidth="1"/>
    <col min="3846" max="3846" width="13.140625" style="63" customWidth="1"/>
    <col min="3847" max="3847" width="14.5703125" style="63" customWidth="1"/>
    <col min="3848" max="3848" width="21.140625" style="63" customWidth="1"/>
    <col min="3849" max="3849" width="2.85546875" style="63" customWidth="1"/>
    <col min="3850" max="3858" width="13.140625" style="63" customWidth="1"/>
    <col min="3859" max="3859" width="8" style="63" bestFit="1" customWidth="1"/>
    <col min="3860" max="3860" width="13.140625" style="63" customWidth="1"/>
    <col min="3861" max="4092" width="9.140625" style="63"/>
    <col min="4093" max="4093" width="11.7109375" style="63" customWidth="1"/>
    <col min="4094" max="4094" width="53.28515625" style="63" customWidth="1"/>
    <col min="4095" max="4095" width="0" style="63" hidden="1" customWidth="1"/>
    <col min="4096" max="4096" width="12.140625" style="63" customWidth="1"/>
    <col min="4097" max="4097" width="2.5703125" style="63" customWidth="1"/>
    <col min="4098" max="4098" width="18.140625" style="63" customWidth="1"/>
    <col min="4099" max="4099" width="2.5703125" style="63" customWidth="1"/>
    <col min="4100" max="4100" width="14.28515625" style="63" customWidth="1"/>
    <col min="4101" max="4101" width="15" style="63" customWidth="1"/>
    <col min="4102" max="4102" width="13.140625" style="63" customWidth="1"/>
    <col min="4103" max="4103" width="14.5703125" style="63" customWidth="1"/>
    <col min="4104" max="4104" width="21.140625" style="63" customWidth="1"/>
    <col min="4105" max="4105" width="2.85546875" style="63" customWidth="1"/>
    <col min="4106" max="4114" width="13.140625" style="63" customWidth="1"/>
    <col min="4115" max="4115" width="8" style="63" bestFit="1" customWidth="1"/>
    <col min="4116" max="4116" width="13.140625" style="63" customWidth="1"/>
    <col min="4117" max="4348" width="9.140625" style="63"/>
    <col min="4349" max="4349" width="11.7109375" style="63" customWidth="1"/>
    <col min="4350" max="4350" width="53.28515625" style="63" customWidth="1"/>
    <col min="4351" max="4351" width="0" style="63" hidden="1" customWidth="1"/>
    <col min="4352" max="4352" width="12.140625" style="63" customWidth="1"/>
    <col min="4353" max="4353" width="2.5703125" style="63" customWidth="1"/>
    <col min="4354" max="4354" width="18.140625" style="63" customWidth="1"/>
    <col min="4355" max="4355" width="2.5703125" style="63" customWidth="1"/>
    <col min="4356" max="4356" width="14.28515625" style="63" customWidth="1"/>
    <col min="4357" max="4357" width="15" style="63" customWidth="1"/>
    <col min="4358" max="4358" width="13.140625" style="63" customWidth="1"/>
    <col min="4359" max="4359" width="14.5703125" style="63" customWidth="1"/>
    <col min="4360" max="4360" width="21.140625" style="63" customWidth="1"/>
    <col min="4361" max="4361" width="2.85546875" style="63" customWidth="1"/>
    <col min="4362" max="4370" width="13.140625" style="63" customWidth="1"/>
    <col min="4371" max="4371" width="8" style="63" bestFit="1" customWidth="1"/>
    <col min="4372" max="4372" width="13.140625" style="63" customWidth="1"/>
    <col min="4373" max="4604" width="9.140625" style="63"/>
    <col min="4605" max="4605" width="11.7109375" style="63" customWidth="1"/>
    <col min="4606" max="4606" width="53.28515625" style="63" customWidth="1"/>
    <col min="4607" max="4607" width="0" style="63" hidden="1" customWidth="1"/>
    <col min="4608" max="4608" width="12.140625" style="63" customWidth="1"/>
    <col min="4609" max="4609" width="2.5703125" style="63" customWidth="1"/>
    <col min="4610" max="4610" width="18.140625" style="63" customWidth="1"/>
    <col min="4611" max="4611" width="2.5703125" style="63" customWidth="1"/>
    <col min="4612" max="4612" width="14.28515625" style="63" customWidth="1"/>
    <col min="4613" max="4613" width="15" style="63" customWidth="1"/>
    <col min="4614" max="4614" width="13.140625" style="63" customWidth="1"/>
    <col min="4615" max="4615" width="14.5703125" style="63" customWidth="1"/>
    <col min="4616" max="4616" width="21.140625" style="63" customWidth="1"/>
    <col min="4617" max="4617" width="2.85546875" style="63" customWidth="1"/>
    <col min="4618" max="4626" width="13.140625" style="63" customWidth="1"/>
    <col min="4627" max="4627" width="8" style="63" bestFit="1" customWidth="1"/>
    <col min="4628" max="4628" width="13.140625" style="63" customWidth="1"/>
    <col min="4629" max="4860" width="9.140625" style="63"/>
    <col min="4861" max="4861" width="11.7109375" style="63" customWidth="1"/>
    <col min="4862" max="4862" width="53.28515625" style="63" customWidth="1"/>
    <col min="4863" max="4863" width="0" style="63" hidden="1" customWidth="1"/>
    <col min="4864" max="4864" width="12.140625" style="63" customWidth="1"/>
    <col min="4865" max="4865" width="2.5703125" style="63" customWidth="1"/>
    <col min="4866" max="4866" width="18.140625" style="63" customWidth="1"/>
    <col min="4867" max="4867" width="2.5703125" style="63" customWidth="1"/>
    <col min="4868" max="4868" width="14.28515625" style="63" customWidth="1"/>
    <col min="4869" max="4869" width="15" style="63" customWidth="1"/>
    <col min="4870" max="4870" width="13.140625" style="63" customWidth="1"/>
    <col min="4871" max="4871" width="14.5703125" style="63" customWidth="1"/>
    <col min="4872" max="4872" width="21.140625" style="63" customWidth="1"/>
    <col min="4873" max="4873" width="2.85546875" style="63" customWidth="1"/>
    <col min="4874" max="4882" width="13.140625" style="63" customWidth="1"/>
    <col min="4883" max="4883" width="8" style="63" bestFit="1" customWidth="1"/>
    <col min="4884" max="4884" width="13.140625" style="63" customWidth="1"/>
    <col min="4885" max="5116" width="9.140625" style="63"/>
    <col min="5117" max="5117" width="11.7109375" style="63" customWidth="1"/>
    <col min="5118" max="5118" width="53.28515625" style="63" customWidth="1"/>
    <col min="5119" max="5119" width="0" style="63" hidden="1" customWidth="1"/>
    <col min="5120" max="5120" width="12.140625" style="63" customWidth="1"/>
    <col min="5121" max="5121" width="2.5703125" style="63" customWidth="1"/>
    <col min="5122" max="5122" width="18.140625" style="63" customWidth="1"/>
    <col min="5123" max="5123" width="2.5703125" style="63" customWidth="1"/>
    <col min="5124" max="5124" width="14.28515625" style="63" customWidth="1"/>
    <col min="5125" max="5125" width="15" style="63" customWidth="1"/>
    <col min="5126" max="5126" width="13.140625" style="63" customWidth="1"/>
    <col min="5127" max="5127" width="14.5703125" style="63" customWidth="1"/>
    <col min="5128" max="5128" width="21.140625" style="63" customWidth="1"/>
    <col min="5129" max="5129" width="2.85546875" style="63" customWidth="1"/>
    <col min="5130" max="5138" width="13.140625" style="63" customWidth="1"/>
    <col min="5139" max="5139" width="8" style="63" bestFit="1" customWidth="1"/>
    <col min="5140" max="5140" width="13.140625" style="63" customWidth="1"/>
    <col min="5141" max="5372" width="9.140625" style="63"/>
    <col min="5373" max="5373" width="11.7109375" style="63" customWidth="1"/>
    <col min="5374" max="5374" width="53.28515625" style="63" customWidth="1"/>
    <col min="5375" max="5375" width="0" style="63" hidden="1" customWidth="1"/>
    <col min="5376" max="5376" width="12.140625" style="63" customWidth="1"/>
    <col min="5377" max="5377" width="2.5703125" style="63" customWidth="1"/>
    <col min="5378" max="5378" width="18.140625" style="63" customWidth="1"/>
    <col min="5379" max="5379" width="2.5703125" style="63" customWidth="1"/>
    <col min="5380" max="5380" width="14.28515625" style="63" customWidth="1"/>
    <col min="5381" max="5381" width="15" style="63" customWidth="1"/>
    <col min="5382" max="5382" width="13.140625" style="63" customWidth="1"/>
    <col min="5383" max="5383" width="14.5703125" style="63" customWidth="1"/>
    <col min="5384" max="5384" width="21.140625" style="63" customWidth="1"/>
    <col min="5385" max="5385" width="2.85546875" style="63" customWidth="1"/>
    <col min="5386" max="5394" width="13.140625" style="63" customWidth="1"/>
    <col min="5395" max="5395" width="8" style="63" bestFit="1" customWidth="1"/>
    <col min="5396" max="5396" width="13.140625" style="63" customWidth="1"/>
    <col min="5397" max="5628" width="9.140625" style="63"/>
    <col min="5629" max="5629" width="11.7109375" style="63" customWidth="1"/>
    <col min="5630" max="5630" width="53.28515625" style="63" customWidth="1"/>
    <col min="5631" max="5631" width="0" style="63" hidden="1" customWidth="1"/>
    <col min="5632" max="5632" width="12.140625" style="63" customWidth="1"/>
    <col min="5633" max="5633" width="2.5703125" style="63" customWidth="1"/>
    <col min="5634" max="5634" width="18.140625" style="63" customWidth="1"/>
    <col min="5635" max="5635" width="2.5703125" style="63" customWidth="1"/>
    <col min="5636" max="5636" width="14.28515625" style="63" customWidth="1"/>
    <col min="5637" max="5637" width="15" style="63" customWidth="1"/>
    <col min="5638" max="5638" width="13.140625" style="63" customWidth="1"/>
    <col min="5639" max="5639" width="14.5703125" style="63" customWidth="1"/>
    <col min="5640" max="5640" width="21.140625" style="63" customWidth="1"/>
    <col min="5641" max="5641" width="2.85546875" style="63" customWidth="1"/>
    <col min="5642" max="5650" width="13.140625" style="63" customWidth="1"/>
    <col min="5651" max="5651" width="8" style="63" bestFit="1" customWidth="1"/>
    <col min="5652" max="5652" width="13.140625" style="63" customWidth="1"/>
    <col min="5653" max="5884" width="9.140625" style="63"/>
    <col min="5885" max="5885" width="11.7109375" style="63" customWidth="1"/>
    <col min="5886" max="5886" width="53.28515625" style="63" customWidth="1"/>
    <col min="5887" max="5887" width="0" style="63" hidden="1" customWidth="1"/>
    <col min="5888" max="5888" width="12.140625" style="63" customWidth="1"/>
    <col min="5889" max="5889" width="2.5703125" style="63" customWidth="1"/>
    <col min="5890" max="5890" width="18.140625" style="63" customWidth="1"/>
    <col min="5891" max="5891" width="2.5703125" style="63" customWidth="1"/>
    <col min="5892" max="5892" width="14.28515625" style="63" customWidth="1"/>
    <col min="5893" max="5893" width="15" style="63" customWidth="1"/>
    <col min="5894" max="5894" width="13.140625" style="63" customWidth="1"/>
    <col min="5895" max="5895" width="14.5703125" style="63" customWidth="1"/>
    <col min="5896" max="5896" width="21.140625" style="63" customWidth="1"/>
    <col min="5897" max="5897" width="2.85546875" style="63" customWidth="1"/>
    <col min="5898" max="5906" width="13.140625" style="63" customWidth="1"/>
    <col min="5907" max="5907" width="8" style="63" bestFit="1" customWidth="1"/>
    <col min="5908" max="5908" width="13.140625" style="63" customWidth="1"/>
    <col min="5909" max="6140" width="9.140625" style="63"/>
    <col min="6141" max="6141" width="11.7109375" style="63" customWidth="1"/>
    <col min="6142" max="6142" width="53.28515625" style="63" customWidth="1"/>
    <col min="6143" max="6143" width="0" style="63" hidden="1" customWidth="1"/>
    <col min="6144" max="6144" width="12.140625" style="63" customWidth="1"/>
    <col min="6145" max="6145" width="2.5703125" style="63" customWidth="1"/>
    <col min="6146" max="6146" width="18.140625" style="63" customWidth="1"/>
    <col min="6147" max="6147" width="2.5703125" style="63" customWidth="1"/>
    <col min="6148" max="6148" width="14.28515625" style="63" customWidth="1"/>
    <col min="6149" max="6149" width="15" style="63" customWidth="1"/>
    <col min="6150" max="6150" width="13.140625" style="63" customWidth="1"/>
    <col min="6151" max="6151" width="14.5703125" style="63" customWidth="1"/>
    <col min="6152" max="6152" width="21.140625" style="63" customWidth="1"/>
    <col min="6153" max="6153" width="2.85546875" style="63" customWidth="1"/>
    <col min="6154" max="6162" width="13.140625" style="63" customWidth="1"/>
    <col min="6163" max="6163" width="8" style="63" bestFit="1" customWidth="1"/>
    <col min="6164" max="6164" width="13.140625" style="63" customWidth="1"/>
    <col min="6165" max="6396" width="9.140625" style="63"/>
    <col min="6397" max="6397" width="11.7109375" style="63" customWidth="1"/>
    <col min="6398" max="6398" width="53.28515625" style="63" customWidth="1"/>
    <col min="6399" max="6399" width="0" style="63" hidden="1" customWidth="1"/>
    <col min="6400" max="6400" width="12.140625" style="63" customWidth="1"/>
    <col min="6401" max="6401" width="2.5703125" style="63" customWidth="1"/>
    <col min="6402" max="6402" width="18.140625" style="63" customWidth="1"/>
    <col min="6403" max="6403" width="2.5703125" style="63" customWidth="1"/>
    <col min="6404" max="6404" width="14.28515625" style="63" customWidth="1"/>
    <col min="6405" max="6405" width="15" style="63" customWidth="1"/>
    <col min="6406" max="6406" width="13.140625" style="63" customWidth="1"/>
    <col min="6407" max="6407" width="14.5703125" style="63" customWidth="1"/>
    <col min="6408" max="6408" width="21.140625" style="63" customWidth="1"/>
    <col min="6409" max="6409" width="2.85546875" style="63" customWidth="1"/>
    <col min="6410" max="6418" width="13.140625" style="63" customWidth="1"/>
    <col min="6419" max="6419" width="8" style="63" bestFit="1" customWidth="1"/>
    <col min="6420" max="6420" width="13.140625" style="63" customWidth="1"/>
    <col min="6421" max="6652" width="9.140625" style="63"/>
    <col min="6653" max="6653" width="11.7109375" style="63" customWidth="1"/>
    <col min="6654" max="6654" width="53.28515625" style="63" customWidth="1"/>
    <col min="6655" max="6655" width="0" style="63" hidden="1" customWidth="1"/>
    <col min="6656" max="6656" width="12.140625" style="63" customWidth="1"/>
    <col min="6657" max="6657" width="2.5703125" style="63" customWidth="1"/>
    <col min="6658" max="6658" width="18.140625" style="63" customWidth="1"/>
    <col min="6659" max="6659" width="2.5703125" style="63" customWidth="1"/>
    <col min="6660" max="6660" width="14.28515625" style="63" customWidth="1"/>
    <col min="6661" max="6661" width="15" style="63" customWidth="1"/>
    <col min="6662" max="6662" width="13.140625" style="63" customWidth="1"/>
    <col min="6663" max="6663" width="14.5703125" style="63" customWidth="1"/>
    <col min="6664" max="6664" width="21.140625" style="63" customWidth="1"/>
    <col min="6665" max="6665" width="2.85546875" style="63" customWidth="1"/>
    <col min="6666" max="6674" width="13.140625" style="63" customWidth="1"/>
    <col min="6675" max="6675" width="8" style="63" bestFit="1" customWidth="1"/>
    <col min="6676" max="6676" width="13.140625" style="63" customWidth="1"/>
    <col min="6677" max="6908" width="9.140625" style="63"/>
    <col min="6909" max="6909" width="11.7109375" style="63" customWidth="1"/>
    <col min="6910" max="6910" width="53.28515625" style="63" customWidth="1"/>
    <col min="6911" max="6911" width="0" style="63" hidden="1" customWidth="1"/>
    <col min="6912" max="6912" width="12.140625" style="63" customWidth="1"/>
    <col min="6913" max="6913" width="2.5703125" style="63" customWidth="1"/>
    <col min="6914" max="6914" width="18.140625" style="63" customWidth="1"/>
    <col min="6915" max="6915" width="2.5703125" style="63" customWidth="1"/>
    <col min="6916" max="6916" width="14.28515625" style="63" customWidth="1"/>
    <col min="6917" max="6917" width="15" style="63" customWidth="1"/>
    <col min="6918" max="6918" width="13.140625" style="63" customWidth="1"/>
    <col min="6919" max="6919" width="14.5703125" style="63" customWidth="1"/>
    <col min="6920" max="6920" width="21.140625" style="63" customWidth="1"/>
    <col min="6921" max="6921" width="2.85546875" style="63" customWidth="1"/>
    <col min="6922" max="6930" width="13.140625" style="63" customWidth="1"/>
    <col min="6931" max="6931" width="8" style="63" bestFit="1" customWidth="1"/>
    <col min="6932" max="6932" width="13.140625" style="63" customWidth="1"/>
    <col min="6933" max="7164" width="9.140625" style="63"/>
    <col min="7165" max="7165" width="11.7109375" style="63" customWidth="1"/>
    <col min="7166" max="7166" width="53.28515625" style="63" customWidth="1"/>
    <col min="7167" max="7167" width="0" style="63" hidden="1" customWidth="1"/>
    <col min="7168" max="7168" width="12.140625" style="63" customWidth="1"/>
    <col min="7169" max="7169" width="2.5703125" style="63" customWidth="1"/>
    <col min="7170" max="7170" width="18.140625" style="63" customWidth="1"/>
    <col min="7171" max="7171" width="2.5703125" style="63" customWidth="1"/>
    <col min="7172" max="7172" width="14.28515625" style="63" customWidth="1"/>
    <col min="7173" max="7173" width="15" style="63" customWidth="1"/>
    <col min="7174" max="7174" width="13.140625" style="63" customWidth="1"/>
    <col min="7175" max="7175" width="14.5703125" style="63" customWidth="1"/>
    <col min="7176" max="7176" width="21.140625" style="63" customWidth="1"/>
    <col min="7177" max="7177" width="2.85546875" style="63" customWidth="1"/>
    <col min="7178" max="7186" width="13.140625" style="63" customWidth="1"/>
    <col min="7187" max="7187" width="8" style="63" bestFit="1" customWidth="1"/>
    <col min="7188" max="7188" width="13.140625" style="63" customWidth="1"/>
    <col min="7189" max="7420" width="9.140625" style="63"/>
    <col min="7421" max="7421" width="11.7109375" style="63" customWidth="1"/>
    <col min="7422" max="7422" width="53.28515625" style="63" customWidth="1"/>
    <col min="7423" max="7423" width="0" style="63" hidden="1" customWidth="1"/>
    <col min="7424" max="7424" width="12.140625" style="63" customWidth="1"/>
    <col min="7425" max="7425" width="2.5703125" style="63" customWidth="1"/>
    <col min="7426" max="7426" width="18.140625" style="63" customWidth="1"/>
    <col min="7427" max="7427" width="2.5703125" style="63" customWidth="1"/>
    <col min="7428" max="7428" width="14.28515625" style="63" customWidth="1"/>
    <col min="7429" max="7429" width="15" style="63" customWidth="1"/>
    <col min="7430" max="7430" width="13.140625" style="63" customWidth="1"/>
    <col min="7431" max="7431" width="14.5703125" style="63" customWidth="1"/>
    <col min="7432" max="7432" width="21.140625" style="63" customWidth="1"/>
    <col min="7433" max="7433" width="2.85546875" style="63" customWidth="1"/>
    <col min="7434" max="7442" width="13.140625" style="63" customWidth="1"/>
    <col min="7443" max="7443" width="8" style="63" bestFit="1" customWidth="1"/>
    <col min="7444" max="7444" width="13.140625" style="63" customWidth="1"/>
    <col min="7445" max="7676" width="9.140625" style="63"/>
    <col min="7677" max="7677" width="11.7109375" style="63" customWidth="1"/>
    <col min="7678" max="7678" width="53.28515625" style="63" customWidth="1"/>
    <col min="7679" max="7679" width="0" style="63" hidden="1" customWidth="1"/>
    <col min="7680" max="7680" width="12.140625" style="63" customWidth="1"/>
    <col min="7681" max="7681" width="2.5703125" style="63" customWidth="1"/>
    <col min="7682" max="7682" width="18.140625" style="63" customWidth="1"/>
    <col min="7683" max="7683" width="2.5703125" style="63" customWidth="1"/>
    <col min="7684" max="7684" width="14.28515625" style="63" customWidth="1"/>
    <col min="7685" max="7685" width="15" style="63" customWidth="1"/>
    <col min="7686" max="7686" width="13.140625" style="63" customWidth="1"/>
    <col min="7687" max="7687" width="14.5703125" style="63" customWidth="1"/>
    <col min="7688" max="7688" width="21.140625" style="63" customWidth="1"/>
    <col min="7689" max="7689" width="2.85546875" style="63" customWidth="1"/>
    <col min="7690" max="7698" width="13.140625" style="63" customWidth="1"/>
    <col min="7699" max="7699" width="8" style="63" bestFit="1" customWidth="1"/>
    <col min="7700" max="7700" width="13.140625" style="63" customWidth="1"/>
    <col min="7701" max="7932" width="9.140625" style="63"/>
    <col min="7933" max="7933" width="11.7109375" style="63" customWidth="1"/>
    <col min="7934" max="7934" width="53.28515625" style="63" customWidth="1"/>
    <col min="7935" max="7935" width="0" style="63" hidden="1" customWidth="1"/>
    <col min="7936" max="7936" width="12.140625" style="63" customWidth="1"/>
    <col min="7937" max="7937" width="2.5703125" style="63" customWidth="1"/>
    <col min="7938" max="7938" width="18.140625" style="63" customWidth="1"/>
    <col min="7939" max="7939" width="2.5703125" style="63" customWidth="1"/>
    <col min="7940" max="7940" width="14.28515625" style="63" customWidth="1"/>
    <col min="7941" max="7941" width="15" style="63" customWidth="1"/>
    <col min="7942" max="7942" width="13.140625" style="63" customWidth="1"/>
    <col min="7943" max="7943" width="14.5703125" style="63" customWidth="1"/>
    <col min="7944" max="7944" width="21.140625" style="63" customWidth="1"/>
    <col min="7945" max="7945" width="2.85546875" style="63" customWidth="1"/>
    <col min="7946" max="7954" width="13.140625" style="63" customWidth="1"/>
    <col min="7955" max="7955" width="8" style="63" bestFit="1" customWidth="1"/>
    <col min="7956" max="7956" width="13.140625" style="63" customWidth="1"/>
    <col min="7957" max="8188" width="9.140625" style="63"/>
    <col min="8189" max="8189" width="11.7109375" style="63" customWidth="1"/>
    <col min="8190" max="8190" width="53.28515625" style="63" customWidth="1"/>
    <col min="8191" max="8191" width="0" style="63" hidden="1" customWidth="1"/>
    <col min="8192" max="8192" width="12.140625" style="63" customWidth="1"/>
    <col min="8193" max="8193" width="2.5703125" style="63" customWidth="1"/>
    <col min="8194" max="8194" width="18.140625" style="63" customWidth="1"/>
    <col min="8195" max="8195" width="2.5703125" style="63" customWidth="1"/>
    <col min="8196" max="8196" width="14.28515625" style="63" customWidth="1"/>
    <col min="8197" max="8197" width="15" style="63" customWidth="1"/>
    <col min="8198" max="8198" width="13.140625" style="63" customWidth="1"/>
    <col min="8199" max="8199" width="14.5703125" style="63" customWidth="1"/>
    <col min="8200" max="8200" width="21.140625" style="63" customWidth="1"/>
    <col min="8201" max="8201" width="2.85546875" style="63" customWidth="1"/>
    <col min="8202" max="8210" width="13.140625" style="63" customWidth="1"/>
    <col min="8211" max="8211" width="8" style="63" bestFit="1" customWidth="1"/>
    <col min="8212" max="8212" width="13.140625" style="63" customWidth="1"/>
    <col min="8213" max="8444" width="9.140625" style="63"/>
    <col min="8445" max="8445" width="11.7109375" style="63" customWidth="1"/>
    <col min="8446" max="8446" width="53.28515625" style="63" customWidth="1"/>
    <col min="8447" max="8447" width="0" style="63" hidden="1" customWidth="1"/>
    <col min="8448" max="8448" width="12.140625" style="63" customWidth="1"/>
    <col min="8449" max="8449" width="2.5703125" style="63" customWidth="1"/>
    <col min="8450" max="8450" width="18.140625" style="63" customWidth="1"/>
    <col min="8451" max="8451" width="2.5703125" style="63" customWidth="1"/>
    <col min="8452" max="8452" width="14.28515625" style="63" customWidth="1"/>
    <col min="8453" max="8453" width="15" style="63" customWidth="1"/>
    <col min="8454" max="8454" width="13.140625" style="63" customWidth="1"/>
    <col min="8455" max="8455" width="14.5703125" style="63" customWidth="1"/>
    <col min="8456" max="8456" width="21.140625" style="63" customWidth="1"/>
    <col min="8457" max="8457" width="2.85546875" style="63" customWidth="1"/>
    <col min="8458" max="8466" width="13.140625" style="63" customWidth="1"/>
    <col min="8467" max="8467" width="8" style="63" bestFit="1" customWidth="1"/>
    <col min="8468" max="8468" width="13.140625" style="63" customWidth="1"/>
    <col min="8469" max="8700" width="9.140625" style="63"/>
    <col min="8701" max="8701" width="11.7109375" style="63" customWidth="1"/>
    <col min="8702" max="8702" width="53.28515625" style="63" customWidth="1"/>
    <col min="8703" max="8703" width="0" style="63" hidden="1" customWidth="1"/>
    <col min="8704" max="8704" width="12.140625" style="63" customWidth="1"/>
    <col min="8705" max="8705" width="2.5703125" style="63" customWidth="1"/>
    <col min="8706" max="8706" width="18.140625" style="63" customWidth="1"/>
    <col min="8707" max="8707" width="2.5703125" style="63" customWidth="1"/>
    <col min="8708" max="8708" width="14.28515625" style="63" customWidth="1"/>
    <col min="8709" max="8709" width="15" style="63" customWidth="1"/>
    <col min="8710" max="8710" width="13.140625" style="63" customWidth="1"/>
    <col min="8711" max="8711" width="14.5703125" style="63" customWidth="1"/>
    <col min="8712" max="8712" width="21.140625" style="63" customWidth="1"/>
    <col min="8713" max="8713" width="2.85546875" style="63" customWidth="1"/>
    <col min="8714" max="8722" width="13.140625" style="63" customWidth="1"/>
    <col min="8723" max="8723" width="8" style="63" bestFit="1" customWidth="1"/>
    <col min="8724" max="8724" width="13.140625" style="63" customWidth="1"/>
    <col min="8725" max="8956" width="9.140625" style="63"/>
    <col min="8957" max="8957" width="11.7109375" style="63" customWidth="1"/>
    <col min="8958" max="8958" width="53.28515625" style="63" customWidth="1"/>
    <col min="8959" max="8959" width="0" style="63" hidden="1" customWidth="1"/>
    <col min="8960" max="8960" width="12.140625" style="63" customWidth="1"/>
    <col min="8961" max="8961" width="2.5703125" style="63" customWidth="1"/>
    <col min="8962" max="8962" width="18.140625" style="63" customWidth="1"/>
    <col min="8963" max="8963" width="2.5703125" style="63" customWidth="1"/>
    <col min="8964" max="8964" width="14.28515625" style="63" customWidth="1"/>
    <col min="8965" max="8965" width="15" style="63" customWidth="1"/>
    <col min="8966" max="8966" width="13.140625" style="63" customWidth="1"/>
    <col min="8967" max="8967" width="14.5703125" style="63" customWidth="1"/>
    <col min="8968" max="8968" width="21.140625" style="63" customWidth="1"/>
    <col min="8969" max="8969" width="2.85546875" style="63" customWidth="1"/>
    <col min="8970" max="8978" width="13.140625" style="63" customWidth="1"/>
    <col min="8979" max="8979" width="8" style="63" bestFit="1" customWidth="1"/>
    <col min="8980" max="8980" width="13.140625" style="63" customWidth="1"/>
    <col min="8981" max="9212" width="9.140625" style="63"/>
    <col min="9213" max="9213" width="11.7109375" style="63" customWidth="1"/>
    <col min="9214" max="9214" width="53.28515625" style="63" customWidth="1"/>
    <col min="9215" max="9215" width="0" style="63" hidden="1" customWidth="1"/>
    <col min="9216" max="9216" width="12.140625" style="63" customWidth="1"/>
    <col min="9217" max="9217" width="2.5703125" style="63" customWidth="1"/>
    <col min="9218" max="9218" width="18.140625" style="63" customWidth="1"/>
    <col min="9219" max="9219" width="2.5703125" style="63" customWidth="1"/>
    <col min="9220" max="9220" width="14.28515625" style="63" customWidth="1"/>
    <col min="9221" max="9221" width="15" style="63" customWidth="1"/>
    <col min="9222" max="9222" width="13.140625" style="63" customWidth="1"/>
    <col min="9223" max="9223" width="14.5703125" style="63" customWidth="1"/>
    <col min="9224" max="9224" width="21.140625" style="63" customWidth="1"/>
    <col min="9225" max="9225" width="2.85546875" style="63" customWidth="1"/>
    <col min="9226" max="9234" width="13.140625" style="63" customWidth="1"/>
    <col min="9235" max="9235" width="8" style="63" bestFit="1" customWidth="1"/>
    <col min="9236" max="9236" width="13.140625" style="63" customWidth="1"/>
    <col min="9237" max="9468" width="9.140625" style="63"/>
    <col min="9469" max="9469" width="11.7109375" style="63" customWidth="1"/>
    <col min="9470" max="9470" width="53.28515625" style="63" customWidth="1"/>
    <col min="9471" max="9471" width="0" style="63" hidden="1" customWidth="1"/>
    <col min="9472" max="9472" width="12.140625" style="63" customWidth="1"/>
    <col min="9473" max="9473" width="2.5703125" style="63" customWidth="1"/>
    <col min="9474" max="9474" width="18.140625" style="63" customWidth="1"/>
    <col min="9475" max="9475" width="2.5703125" style="63" customWidth="1"/>
    <col min="9476" max="9476" width="14.28515625" style="63" customWidth="1"/>
    <col min="9477" max="9477" width="15" style="63" customWidth="1"/>
    <col min="9478" max="9478" width="13.140625" style="63" customWidth="1"/>
    <col min="9479" max="9479" width="14.5703125" style="63" customWidth="1"/>
    <col min="9480" max="9480" width="21.140625" style="63" customWidth="1"/>
    <col min="9481" max="9481" width="2.85546875" style="63" customWidth="1"/>
    <col min="9482" max="9490" width="13.140625" style="63" customWidth="1"/>
    <col min="9491" max="9491" width="8" style="63" bestFit="1" customWidth="1"/>
    <col min="9492" max="9492" width="13.140625" style="63" customWidth="1"/>
    <col min="9493" max="9724" width="9.140625" style="63"/>
    <col min="9725" max="9725" width="11.7109375" style="63" customWidth="1"/>
    <col min="9726" max="9726" width="53.28515625" style="63" customWidth="1"/>
    <col min="9727" max="9727" width="0" style="63" hidden="1" customWidth="1"/>
    <col min="9728" max="9728" width="12.140625" style="63" customWidth="1"/>
    <col min="9729" max="9729" width="2.5703125" style="63" customWidth="1"/>
    <col min="9730" max="9730" width="18.140625" style="63" customWidth="1"/>
    <col min="9731" max="9731" width="2.5703125" style="63" customWidth="1"/>
    <col min="9732" max="9732" width="14.28515625" style="63" customWidth="1"/>
    <col min="9733" max="9733" width="15" style="63" customWidth="1"/>
    <col min="9734" max="9734" width="13.140625" style="63" customWidth="1"/>
    <col min="9735" max="9735" width="14.5703125" style="63" customWidth="1"/>
    <col min="9736" max="9736" width="21.140625" style="63" customWidth="1"/>
    <col min="9737" max="9737" width="2.85546875" style="63" customWidth="1"/>
    <col min="9738" max="9746" width="13.140625" style="63" customWidth="1"/>
    <col min="9747" max="9747" width="8" style="63" bestFit="1" customWidth="1"/>
    <col min="9748" max="9748" width="13.140625" style="63" customWidth="1"/>
    <col min="9749" max="9980" width="9.140625" style="63"/>
    <col min="9981" max="9981" width="11.7109375" style="63" customWidth="1"/>
    <col min="9982" max="9982" width="53.28515625" style="63" customWidth="1"/>
    <col min="9983" max="9983" width="0" style="63" hidden="1" customWidth="1"/>
    <col min="9984" max="9984" width="12.140625" style="63" customWidth="1"/>
    <col min="9985" max="9985" width="2.5703125" style="63" customWidth="1"/>
    <col min="9986" max="9986" width="18.140625" style="63" customWidth="1"/>
    <col min="9987" max="9987" width="2.5703125" style="63" customWidth="1"/>
    <col min="9988" max="9988" width="14.28515625" style="63" customWidth="1"/>
    <col min="9989" max="9989" width="15" style="63" customWidth="1"/>
    <col min="9990" max="9990" width="13.140625" style="63" customWidth="1"/>
    <col min="9991" max="9991" width="14.5703125" style="63" customWidth="1"/>
    <col min="9992" max="9992" width="21.140625" style="63" customWidth="1"/>
    <col min="9993" max="9993" width="2.85546875" style="63" customWidth="1"/>
    <col min="9994" max="10002" width="13.140625" style="63" customWidth="1"/>
    <col min="10003" max="10003" width="8" style="63" bestFit="1" customWidth="1"/>
    <col min="10004" max="10004" width="13.140625" style="63" customWidth="1"/>
    <col min="10005" max="10236" width="9.140625" style="63"/>
    <col min="10237" max="10237" width="11.7109375" style="63" customWidth="1"/>
    <col min="10238" max="10238" width="53.28515625" style="63" customWidth="1"/>
    <col min="10239" max="10239" width="0" style="63" hidden="1" customWidth="1"/>
    <col min="10240" max="10240" width="12.140625" style="63" customWidth="1"/>
    <col min="10241" max="10241" width="2.5703125" style="63" customWidth="1"/>
    <col min="10242" max="10242" width="18.140625" style="63" customWidth="1"/>
    <col min="10243" max="10243" width="2.5703125" style="63" customWidth="1"/>
    <col min="10244" max="10244" width="14.28515625" style="63" customWidth="1"/>
    <col min="10245" max="10245" width="15" style="63" customWidth="1"/>
    <col min="10246" max="10246" width="13.140625" style="63" customWidth="1"/>
    <col min="10247" max="10247" width="14.5703125" style="63" customWidth="1"/>
    <col min="10248" max="10248" width="21.140625" style="63" customWidth="1"/>
    <col min="10249" max="10249" width="2.85546875" style="63" customWidth="1"/>
    <col min="10250" max="10258" width="13.140625" style="63" customWidth="1"/>
    <col min="10259" max="10259" width="8" style="63" bestFit="1" customWidth="1"/>
    <col min="10260" max="10260" width="13.140625" style="63" customWidth="1"/>
    <col min="10261" max="10492" width="9.140625" style="63"/>
    <col min="10493" max="10493" width="11.7109375" style="63" customWidth="1"/>
    <col min="10494" max="10494" width="53.28515625" style="63" customWidth="1"/>
    <col min="10495" max="10495" width="0" style="63" hidden="1" customWidth="1"/>
    <col min="10496" max="10496" width="12.140625" style="63" customWidth="1"/>
    <col min="10497" max="10497" width="2.5703125" style="63" customWidth="1"/>
    <col min="10498" max="10498" width="18.140625" style="63" customWidth="1"/>
    <col min="10499" max="10499" width="2.5703125" style="63" customWidth="1"/>
    <col min="10500" max="10500" width="14.28515625" style="63" customWidth="1"/>
    <col min="10501" max="10501" width="15" style="63" customWidth="1"/>
    <col min="10502" max="10502" width="13.140625" style="63" customWidth="1"/>
    <col min="10503" max="10503" width="14.5703125" style="63" customWidth="1"/>
    <col min="10504" max="10504" width="21.140625" style="63" customWidth="1"/>
    <col min="10505" max="10505" width="2.85546875" style="63" customWidth="1"/>
    <col min="10506" max="10514" width="13.140625" style="63" customWidth="1"/>
    <col min="10515" max="10515" width="8" style="63" bestFit="1" customWidth="1"/>
    <col min="10516" max="10516" width="13.140625" style="63" customWidth="1"/>
    <col min="10517" max="10748" width="9.140625" style="63"/>
    <col min="10749" max="10749" width="11.7109375" style="63" customWidth="1"/>
    <col min="10750" max="10750" width="53.28515625" style="63" customWidth="1"/>
    <col min="10751" max="10751" width="0" style="63" hidden="1" customWidth="1"/>
    <col min="10752" max="10752" width="12.140625" style="63" customWidth="1"/>
    <col min="10753" max="10753" width="2.5703125" style="63" customWidth="1"/>
    <col min="10754" max="10754" width="18.140625" style="63" customWidth="1"/>
    <col min="10755" max="10755" width="2.5703125" style="63" customWidth="1"/>
    <col min="10756" max="10756" width="14.28515625" style="63" customWidth="1"/>
    <col min="10757" max="10757" width="15" style="63" customWidth="1"/>
    <col min="10758" max="10758" width="13.140625" style="63" customWidth="1"/>
    <col min="10759" max="10759" width="14.5703125" style="63" customWidth="1"/>
    <col min="10760" max="10760" width="21.140625" style="63" customWidth="1"/>
    <col min="10761" max="10761" width="2.85546875" style="63" customWidth="1"/>
    <col min="10762" max="10770" width="13.140625" style="63" customWidth="1"/>
    <col min="10771" max="10771" width="8" style="63" bestFit="1" customWidth="1"/>
    <col min="10772" max="10772" width="13.140625" style="63" customWidth="1"/>
    <col min="10773" max="11004" width="9.140625" style="63"/>
    <col min="11005" max="11005" width="11.7109375" style="63" customWidth="1"/>
    <col min="11006" max="11006" width="53.28515625" style="63" customWidth="1"/>
    <col min="11007" max="11007" width="0" style="63" hidden="1" customWidth="1"/>
    <col min="11008" max="11008" width="12.140625" style="63" customWidth="1"/>
    <col min="11009" max="11009" width="2.5703125" style="63" customWidth="1"/>
    <col min="11010" max="11010" width="18.140625" style="63" customWidth="1"/>
    <col min="11011" max="11011" width="2.5703125" style="63" customWidth="1"/>
    <col min="11012" max="11012" width="14.28515625" style="63" customWidth="1"/>
    <col min="11013" max="11013" width="15" style="63" customWidth="1"/>
    <col min="11014" max="11014" width="13.140625" style="63" customWidth="1"/>
    <col min="11015" max="11015" width="14.5703125" style="63" customWidth="1"/>
    <col min="11016" max="11016" width="21.140625" style="63" customWidth="1"/>
    <col min="11017" max="11017" width="2.85546875" style="63" customWidth="1"/>
    <col min="11018" max="11026" width="13.140625" style="63" customWidth="1"/>
    <col min="11027" max="11027" width="8" style="63" bestFit="1" customWidth="1"/>
    <col min="11028" max="11028" width="13.140625" style="63" customWidth="1"/>
    <col min="11029" max="11260" width="9.140625" style="63"/>
    <col min="11261" max="11261" width="11.7109375" style="63" customWidth="1"/>
    <col min="11262" max="11262" width="53.28515625" style="63" customWidth="1"/>
    <col min="11263" max="11263" width="0" style="63" hidden="1" customWidth="1"/>
    <col min="11264" max="11264" width="12.140625" style="63" customWidth="1"/>
    <col min="11265" max="11265" width="2.5703125" style="63" customWidth="1"/>
    <col min="11266" max="11266" width="18.140625" style="63" customWidth="1"/>
    <col min="11267" max="11267" width="2.5703125" style="63" customWidth="1"/>
    <col min="11268" max="11268" width="14.28515625" style="63" customWidth="1"/>
    <col min="11269" max="11269" width="15" style="63" customWidth="1"/>
    <col min="11270" max="11270" width="13.140625" style="63" customWidth="1"/>
    <col min="11271" max="11271" width="14.5703125" style="63" customWidth="1"/>
    <col min="11272" max="11272" width="21.140625" style="63" customWidth="1"/>
    <col min="11273" max="11273" width="2.85546875" style="63" customWidth="1"/>
    <col min="11274" max="11282" width="13.140625" style="63" customWidth="1"/>
    <col min="11283" max="11283" width="8" style="63" bestFit="1" customWidth="1"/>
    <col min="11284" max="11284" width="13.140625" style="63" customWidth="1"/>
    <col min="11285" max="11516" width="9.140625" style="63"/>
    <col min="11517" max="11517" width="11.7109375" style="63" customWidth="1"/>
    <col min="11518" max="11518" width="53.28515625" style="63" customWidth="1"/>
    <col min="11519" max="11519" width="0" style="63" hidden="1" customWidth="1"/>
    <col min="11520" max="11520" width="12.140625" style="63" customWidth="1"/>
    <col min="11521" max="11521" width="2.5703125" style="63" customWidth="1"/>
    <col min="11522" max="11522" width="18.140625" style="63" customWidth="1"/>
    <col min="11523" max="11523" width="2.5703125" style="63" customWidth="1"/>
    <col min="11524" max="11524" width="14.28515625" style="63" customWidth="1"/>
    <col min="11525" max="11525" width="15" style="63" customWidth="1"/>
    <col min="11526" max="11526" width="13.140625" style="63" customWidth="1"/>
    <col min="11527" max="11527" width="14.5703125" style="63" customWidth="1"/>
    <col min="11528" max="11528" width="21.140625" style="63" customWidth="1"/>
    <col min="11529" max="11529" width="2.85546875" style="63" customWidth="1"/>
    <col min="11530" max="11538" width="13.140625" style="63" customWidth="1"/>
    <col min="11539" max="11539" width="8" style="63" bestFit="1" customWidth="1"/>
    <col min="11540" max="11540" width="13.140625" style="63" customWidth="1"/>
    <col min="11541" max="11772" width="9.140625" style="63"/>
    <col min="11773" max="11773" width="11.7109375" style="63" customWidth="1"/>
    <col min="11774" max="11774" width="53.28515625" style="63" customWidth="1"/>
    <col min="11775" max="11775" width="0" style="63" hidden="1" customWidth="1"/>
    <col min="11776" max="11776" width="12.140625" style="63" customWidth="1"/>
    <col min="11777" max="11777" width="2.5703125" style="63" customWidth="1"/>
    <col min="11778" max="11778" width="18.140625" style="63" customWidth="1"/>
    <col min="11779" max="11779" width="2.5703125" style="63" customWidth="1"/>
    <col min="11780" max="11780" width="14.28515625" style="63" customWidth="1"/>
    <col min="11781" max="11781" width="15" style="63" customWidth="1"/>
    <col min="11782" max="11782" width="13.140625" style="63" customWidth="1"/>
    <col min="11783" max="11783" width="14.5703125" style="63" customWidth="1"/>
    <col min="11784" max="11784" width="21.140625" style="63" customWidth="1"/>
    <col min="11785" max="11785" width="2.85546875" style="63" customWidth="1"/>
    <col min="11786" max="11794" width="13.140625" style="63" customWidth="1"/>
    <col min="11795" max="11795" width="8" style="63" bestFit="1" customWidth="1"/>
    <col min="11796" max="11796" width="13.140625" style="63" customWidth="1"/>
    <col min="11797" max="12028" width="9.140625" style="63"/>
    <col min="12029" max="12029" width="11.7109375" style="63" customWidth="1"/>
    <col min="12030" max="12030" width="53.28515625" style="63" customWidth="1"/>
    <col min="12031" max="12031" width="0" style="63" hidden="1" customWidth="1"/>
    <col min="12032" max="12032" width="12.140625" style="63" customWidth="1"/>
    <col min="12033" max="12033" width="2.5703125" style="63" customWidth="1"/>
    <col min="12034" max="12034" width="18.140625" style="63" customWidth="1"/>
    <col min="12035" max="12035" width="2.5703125" style="63" customWidth="1"/>
    <col min="12036" max="12036" width="14.28515625" style="63" customWidth="1"/>
    <col min="12037" max="12037" width="15" style="63" customWidth="1"/>
    <col min="12038" max="12038" width="13.140625" style="63" customWidth="1"/>
    <col min="12039" max="12039" width="14.5703125" style="63" customWidth="1"/>
    <col min="12040" max="12040" width="21.140625" style="63" customWidth="1"/>
    <col min="12041" max="12041" width="2.85546875" style="63" customWidth="1"/>
    <col min="12042" max="12050" width="13.140625" style="63" customWidth="1"/>
    <col min="12051" max="12051" width="8" style="63" bestFit="1" customWidth="1"/>
    <col min="12052" max="12052" width="13.140625" style="63" customWidth="1"/>
    <col min="12053" max="12284" width="9.140625" style="63"/>
    <col min="12285" max="12285" width="11.7109375" style="63" customWidth="1"/>
    <col min="12286" max="12286" width="53.28515625" style="63" customWidth="1"/>
    <col min="12287" max="12287" width="0" style="63" hidden="1" customWidth="1"/>
    <col min="12288" max="12288" width="12.140625" style="63" customWidth="1"/>
    <col min="12289" max="12289" width="2.5703125" style="63" customWidth="1"/>
    <col min="12290" max="12290" width="18.140625" style="63" customWidth="1"/>
    <col min="12291" max="12291" width="2.5703125" style="63" customWidth="1"/>
    <col min="12292" max="12292" width="14.28515625" style="63" customWidth="1"/>
    <col min="12293" max="12293" width="15" style="63" customWidth="1"/>
    <col min="12294" max="12294" width="13.140625" style="63" customWidth="1"/>
    <col min="12295" max="12295" width="14.5703125" style="63" customWidth="1"/>
    <col min="12296" max="12296" width="21.140625" style="63" customWidth="1"/>
    <col min="12297" max="12297" width="2.85546875" style="63" customWidth="1"/>
    <col min="12298" max="12306" width="13.140625" style="63" customWidth="1"/>
    <col min="12307" max="12307" width="8" style="63" bestFit="1" customWidth="1"/>
    <col min="12308" max="12308" width="13.140625" style="63" customWidth="1"/>
    <col min="12309" max="12540" width="9.140625" style="63"/>
    <col min="12541" max="12541" width="11.7109375" style="63" customWidth="1"/>
    <col min="12542" max="12542" width="53.28515625" style="63" customWidth="1"/>
    <col min="12543" max="12543" width="0" style="63" hidden="1" customWidth="1"/>
    <col min="12544" max="12544" width="12.140625" style="63" customWidth="1"/>
    <col min="12545" max="12545" width="2.5703125" style="63" customWidth="1"/>
    <col min="12546" max="12546" width="18.140625" style="63" customWidth="1"/>
    <col min="12547" max="12547" width="2.5703125" style="63" customWidth="1"/>
    <col min="12548" max="12548" width="14.28515625" style="63" customWidth="1"/>
    <col min="12549" max="12549" width="15" style="63" customWidth="1"/>
    <col min="12550" max="12550" width="13.140625" style="63" customWidth="1"/>
    <col min="12551" max="12551" width="14.5703125" style="63" customWidth="1"/>
    <col min="12552" max="12552" width="21.140625" style="63" customWidth="1"/>
    <col min="12553" max="12553" width="2.85546875" style="63" customWidth="1"/>
    <col min="12554" max="12562" width="13.140625" style="63" customWidth="1"/>
    <col min="12563" max="12563" width="8" style="63" bestFit="1" customWidth="1"/>
    <col min="12564" max="12564" width="13.140625" style="63" customWidth="1"/>
    <col min="12565" max="12796" width="9.140625" style="63"/>
    <col min="12797" max="12797" width="11.7109375" style="63" customWidth="1"/>
    <col min="12798" max="12798" width="53.28515625" style="63" customWidth="1"/>
    <col min="12799" max="12799" width="0" style="63" hidden="1" customWidth="1"/>
    <col min="12800" max="12800" width="12.140625" style="63" customWidth="1"/>
    <col min="12801" max="12801" width="2.5703125" style="63" customWidth="1"/>
    <col min="12802" max="12802" width="18.140625" style="63" customWidth="1"/>
    <col min="12803" max="12803" width="2.5703125" style="63" customWidth="1"/>
    <col min="12804" max="12804" width="14.28515625" style="63" customWidth="1"/>
    <col min="12805" max="12805" width="15" style="63" customWidth="1"/>
    <col min="12806" max="12806" width="13.140625" style="63" customWidth="1"/>
    <col min="12807" max="12807" width="14.5703125" style="63" customWidth="1"/>
    <col min="12808" max="12808" width="21.140625" style="63" customWidth="1"/>
    <col min="12809" max="12809" width="2.85546875" style="63" customWidth="1"/>
    <col min="12810" max="12818" width="13.140625" style="63" customWidth="1"/>
    <col min="12819" max="12819" width="8" style="63" bestFit="1" customWidth="1"/>
    <col min="12820" max="12820" width="13.140625" style="63" customWidth="1"/>
    <col min="12821" max="13052" width="9.140625" style="63"/>
    <col min="13053" max="13053" width="11.7109375" style="63" customWidth="1"/>
    <col min="13054" max="13054" width="53.28515625" style="63" customWidth="1"/>
    <col min="13055" max="13055" width="0" style="63" hidden="1" customWidth="1"/>
    <col min="13056" max="13056" width="12.140625" style="63" customWidth="1"/>
    <col min="13057" max="13057" width="2.5703125" style="63" customWidth="1"/>
    <col min="13058" max="13058" width="18.140625" style="63" customWidth="1"/>
    <col min="13059" max="13059" width="2.5703125" style="63" customWidth="1"/>
    <col min="13060" max="13060" width="14.28515625" style="63" customWidth="1"/>
    <col min="13061" max="13061" width="15" style="63" customWidth="1"/>
    <col min="13062" max="13062" width="13.140625" style="63" customWidth="1"/>
    <col min="13063" max="13063" width="14.5703125" style="63" customWidth="1"/>
    <col min="13064" max="13064" width="21.140625" style="63" customWidth="1"/>
    <col min="13065" max="13065" width="2.85546875" style="63" customWidth="1"/>
    <col min="13066" max="13074" width="13.140625" style="63" customWidth="1"/>
    <col min="13075" max="13075" width="8" style="63" bestFit="1" customWidth="1"/>
    <col min="13076" max="13076" width="13.140625" style="63" customWidth="1"/>
    <col min="13077" max="13308" width="9.140625" style="63"/>
    <col min="13309" max="13309" width="11.7109375" style="63" customWidth="1"/>
    <col min="13310" max="13310" width="53.28515625" style="63" customWidth="1"/>
    <col min="13311" max="13311" width="0" style="63" hidden="1" customWidth="1"/>
    <col min="13312" max="13312" width="12.140625" style="63" customWidth="1"/>
    <col min="13313" max="13313" width="2.5703125" style="63" customWidth="1"/>
    <col min="13314" max="13314" width="18.140625" style="63" customWidth="1"/>
    <col min="13315" max="13315" width="2.5703125" style="63" customWidth="1"/>
    <col min="13316" max="13316" width="14.28515625" style="63" customWidth="1"/>
    <col min="13317" max="13317" width="15" style="63" customWidth="1"/>
    <col min="13318" max="13318" width="13.140625" style="63" customWidth="1"/>
    <col min="13319" max="13319" width="14.5703125" style="63" customWidth="1"/>
    <col min="13320" max="13320" width="21.140625" style="63" customWidth="1"/>
    <col min="13321" max="13321" width="2.85546875" style="63" customWidth="1"/>
    <col min="13322" max="13330" width="13.140625" style="63" customWidth="1"/>
    <col min="13331" max="13331" width="8" style="63" bestFit="1" customWidth="1"/>
    <col min="13332" max="13332" width="13.140625" style="63" customWidth="1"/>
    <col min="13333" max="13564" width="9.140625" style="63"/>
    <col min="13565" max="13565" width="11.7109375" style="63" customWidth="1"/>
    <col min="13566" max="13566" width="53.28515625" style="63" customWidth="1"/>
    <col min="13567" max="13567" width="0" style="63" hidden="1" customWidth="1"/>
    <col min="13568" max="13568" width="12.140625" style="63" customWidth="1"/>
    <col min="13569" max="13569" width="2.5703125" style="63" customWidth="1"/>
    <col min="13570" max="13570" width="18.140625" style="63" customWidth="1"/>
    <col min="13571" max="13571" width="2.5703125" style="63" customWidth="1"/>
    <col min="13572" max="13572" width="14.28515625" style="63" customWidth="1"/>
    <col min="13573" max="13573" width="15" style="63" customWidth="1"/>
    <col min="13574" max="13574" width="13.140625" style="63" customWidth="1"/>
    <col min="13575" max="13575" width="14.5703125" style="63" customWidth="1"/>
    <col min="13576" max="13576" width="21.140625" style="63" customWidth="1"/>
    <col min="13577" max="13577" width="2.85546875" style="63" customWidth="1"/>
    <col min="13578" max="13586" width="13.140625" style="63" customWidth="1"/>
    <col min="13587" max="13587" width="8" style="63" bestFit="1" customWidth="1"/>
    <col min="13588" max="13588" width="13.140625" style="63" customWidth="1"/>
    <col min="13589" max="13820" width="9.140625" style="63"/>
    <col min="13821" max="13821" width="11.7109375" style="63" customWidth="1"/>
    <col min="13822" max="13822" width="53.28515625" style="63" customWidth="1"/>
    <col min="13823" max="13823" width="0" style="63" hidden="1" customWidth="1"/>
    <col min="13824" max="13824" width="12.140625" style="63" customWidth="1"/>
    <col min="13825" max="13825" width="2.5703125" style="63" customWidth="1"/>
    <col min="13826" max="13826" width="18.140625" style="63" customWidth="1"/>
    <col min="13827" max="13827" width="2.5703125" style="63" customWidth="1"/>
    <col min="13828" max="13828" width="14.28515625" style="63" customWidth="1"/>
    <col min="13829" max="13829" width="15" style="63" customWidth="1"/>
    <col min="13830" max="13830" width="13.140625" style="63" customWidth="1"/>
    <col min="13831" max="13831" width="14.5703125" style="63" customWidth="1"/>
    <col min="13832" max="13832" width="21.140625" style="63" customWidth="1"/>
    <col min="13833" max="13833" width="2.85546875" style="63" customWidth="1"/>
    <col min="13834" max="13842" width="13.140625" style="63" customWidth="1"/>
    <col min="13843" max="13843" width="8" style="63" bestFit="1" customWidth="1"/>
    <col min="13844" max="13844" width="13.140625" style="63" customWidth="1"/>
    <col min="13845" max="14076" width="9.140625" style="63"/>
    <col min="14077" max="14077" width="11.7109375" style="63" customWidth="1"/>
    <col min="14078" max="14078" width="53.28515625" style="63" customWidth="1"/>
    <col min="14079" max="14079" width="0" style="63" hidden="1" customWidth="1"/>
    <col min="14080" max="14080" width="12.140625" style="63" customWidth="1"/>
    <col min="14081" max="14081" width="2.5703125" style="63" customWidth="1"/>
    <col min="14082" max="14082" width="18.140625" style="63" customWidth="1"/>
    <col min="14083" max="14083" width="2.5703125" style="63" customWidth="1"/>
    <col min="14084" max="14084" width="14.28515625" style="63" customWidth="1"/>
    <col min="14085" max="14085" width="15" style="63" customWidth="1"/>
    <col min="14086" max="14086" width="13.140625" style="63" customWidth="1"/>
    <col min="14087" max="14087" width="14.5703125" style="63" customWidth="1"/>
    <col min="14088" max="14088" width="21.140625" style="63" customWidth="1"/>
    <col min="14089" max="14089" width="2.85546875" style="63" customWidth="1"/>
    <col min="14090" max="14098" width="13.140625" style="63" customWidth="1"/>
    <col min="14099" max="14099" width="8" style="63" bestFit="1" customWidth="1"/>
    <col min="14100" max="14100" width="13.140625" style="63" customWidth="1"/>
    <col min="14101" max="14332" width="9.140625" style="63"/>
    <col min="14333" max="14333" width="11.7109375" style="63" customWidth="1"/>
    <col min="14334" max="14334" width="53.28515625" style="63" customWidth="1"/>
    <col min="14335" max="14335" width="0" style="63" hidden="1" customWidth="1"/>
    <col min="14336" max="14336" width="12.140625" style="63" customWidth="1"/>
    <col min="14337" max="14337" width="2.5703125" style="63" customWidth="1"/>
    <col min="14338" max="14338" width="18.140625" style="63" customWidth="1"/>
    <col min="14339" max="14339" width="2.5703125" style="63" customWidth="1"/>
    <col min="14340" max="14340" width="14.28515625" style="63" customWidth="1"/>
    <col min="14341" max="14341" width="15" style="63" customWidth="1"/>
    <col min="14342" max="14342" width="13.140625" style="63" customWidth="1"/>
    <col min="14343" max="14343" width="14.5703125" style="63" customWidth="1"/>
    <col min="14344" max="14344" width="21.140625" style="63" customWidth="1"/>
    <col min="14345" max="14345" width="2.85546875" style="63" customWidth="1"/>
    <col min="14346" max="14354" width="13.140625" style="63" customWidth="1"/>
    <col min="14355" max="14355" width="8" style="63" bestFit="1" customWidth="1"/>
    <col min="14356" max="14356" width="13.140625" style="63" customWidth="1"/>
    <col min="14357" max="14588" width="9.140625" style="63"/>
    <col min="14589" max="14589" width="11.7109375" style="63" customWidth="1"/>
    <col min="14590" max="14590" width="53.28515625" style="63" customWidth="1"/>
    <col min="14591" max="14591" width="0" style="63" hidden="1" customWidth="1"/>
    <col min="14592" max="14592" width="12.140625" style="63" customWidth="1"/>
    <col min="14593" max="14593" width="2.5703125" style="63" customWidth="1"/>
    <col min="14594" max="14594" width="18.140625" style="63" customWidth="1"/>
    <col min="14595" max="14595" width="2.5703125" style="63" customWidth="1"/>
    <col min="14596" max="14596" width="14.28515625" style="63" customWidth="1"/>
    <col min="14597" max="14597" width="15" style="63" customWidth="1"/>
    <col min="14598" max="14598" width="13.140625" style="63" customWidth="1"/>
    <col min="14599" max="14599" width="14.5703125" style="63" customWidth="1"/>
    <col min="14600" max="14600" width="21.140625" style="63" customWidth="1"/>
    <col min="14601" max="14601" width="2.85546875" style="63" customWidth="1"/>
    <col min="14602" max="14610" width="13.140625" style="63" customWidth="1"/>
    <col min="14611" max="14611" width="8" style="63" bestFit="1" customWidth="1"/>
    <col min="14612" max="14612" width="13.140625" style="63" customWidth="1"/>
    <col min="14613" max="14844" width="9.140625" style="63"/>
    <col min="14845" max="14845" width="11.7109375" style="63" customWidth="1"/>
    <col min="14846" max="14846" width="53.28515625" style="63" customWidth="1"/>
    <col min="14847" max="14847" width="0" style="63" hidden="1" customWidth="1"/>
    <col min="14848" max="14848" width="12.140625" style="63" customWidth="1"/>
    <col min="14849" max="14849" width="2.5703125" style="63" customWidth="1"/>
    <col min="14850" max="14850" width="18.140625" style="63" customWidth="1"/>
    <col min="14851" max="14851" width="2.5703125" style="63" customWidth="1"/>
    <col min="14852" max="14852" width="14.28515625" style="63" customWidth="1"/>
    <col min="14853" max="14853" width="15" style="63" customWidth="1"/>
    <col min="14854" max="14854" width="13.140625" style="63" customWidth="1"/>
    <col min="14855" max="14855" width="14.5703125" style="63" customWidth="1"/>
    <col min="14856" max="14856" width="21.140625" style="63" customWidth="1"/>
    <col min="14857" max="14857" width="2.85546875" style="63" customWidth="1"/>
    <col min="14858" max="14866" width="13.140625" style="63" customWidth="1"/>
    <col min="14867" max="14867" width="8" style="63" bestFit="1" customWidth="1"/>
    <col min="14868" max="14868" width="13.140625" style="63" customWidth="1"/>
    <col min="14869" max="15100" width="9.140625" style="63"/>
    <col min="15101" max="15101" width="11.7109375" style="63" customWidth="1"/>
    <col min="15102" max="15102" width="53.28515625" style="63" customWidth="1"/>
    <col min="15103" max="15103" width="0" style="63" hidden="1" customWidth="1"/>
    <col min="15104" max="15104" width="12.140625" style="63" customWidth="1"/>
    <col min="15105" max="15105" width="2.5703125" style="63" customWidth="1"/>
    <col min="15106" max="15106" width="18.140625" style="63" customWidth="1"/>
    <col min="15107" max="15107" width="2.5703125" style="63" customWidth="1"/>
    <col min="15108" max="15108" width="14.28515625" style="63" customWidth="1"/>
    <col min="15109" max="15109" width="15" style="63" customWidth="1"/>
    <col min="15110" max="15110" width="13.140625" style="63" customWidth="1"/>
    <col min="15111" max="15111" width="14.5703125" style="63" customWidth="1"/>
    <col min="15112" max="15112" width="21.140625" style="63" customWidth="1"/>
    <col min="15113" max="15113" width="2.85546875" style="63" customWidth="1"/>
    <col min="15114" max="15122" width="13.140625" style="63" customWidth="1"/>
    <col min="15123" max="15123" width="8" style="63" bestFit="1" customWidth="1"/>
    <col min="15124" max="15124" width="13.140625" style="63" customWidth="1"/>
    <col min="15125" max="15356" width="9.140625" style="63"/>
    <col min="15357" max="15357" width="11.7109375" style="63" customWidth="1"/>
    <col min="15358" max="15358" width="53.28515625" style="63" customWidth="1"/>
    <col min="15359" max="15359" width="0" style="63" hidden="1" customWidth="1"/>
    <col min="15360" max="15360" width="12.140625" style="63" customWidth="1"/>
    <col min="15361" max="15361" width="2.5703125" style="63" customWidth="1"/>
    <col min="15362" max="15362" width="18.140625" style="63" customWidth="1"/>
    <col min="15363" max="15363" width="2.5703125" style="63" customWidth="1"/>
    <col min="15364" max="15364" width="14.28515625" style="63" customWidth="1"/>
    <col min="15365" max="15365" width="15" style="63" customWidth="1"/>
    <col min="15366" max="15366" width="13.140625" style="63" customWidth="1"/>
    <col min="15367" max="15367" width="14.5703125" style="63" customWidth="1"/>
    <col min="15368" max="15368" width="21.140625" style="63" customWidth="1"/>
    <col min="15369" max="15369" width="2.85546875" style="63" customWidth="1"/>
    <col min="15370" max="15378" width="13.140625" style="63" customWidth="1"/>
    <col min="15379" max="15379" width="8" style="63" bestFit="1" customWidth="1"/>
    <col min="15380" max="15380" width="13.140625" style="63" customWidth="1"/>
    <col min="15381" max="15612" width="9.140625" style="63"/>
    <col min="15613" max="15613" width="11.7109375" style="63" customWidth="1"/>
    <col min="15614" max="15614" width="53.28515625" style="63" customWidth="1"/>
    <col min="15615" max="15615" width="0" style="63" hidden="1" customWidth="1"/>
    <col min="15616" max="15616" width="12.140625" style="63" customWidth="1"/>
    <col min="15617" max="15617" width="2.5703125" style="63" customWidth="1"/>
    <col min="15618" max="15618" width="18.140625" style="63" customWidth="1"/>
    <col min="15619" max="15619" width="2.5703125" style="63" customWidth="1"/>
    <col min="15620" max="15620" width="14.28515625" style="63" customWidth="1"/>
    <col min="15621" max="15621" width="15" style="63" customWidth="1"/>
    <col min="15622" max="15622" width="13.140625" style="63" customWidth="1"/>
    <col min="15623" max="15623" width="14.5703125" style="63" customWidth="1"/>
    <col min="15624" max="15624" width="21.140625" style="63" customWidth="1"/>
    <col min="15625" max="15625" width="2.85546875" style="63" customWidth="1"/>
    <col min="15626" max="15634" width="13.140625" style="63" customWidth="1"/>
    <col min="15635" max="15635" width="8" style="63" bestFit="1" customWidth="1"/>
    <col min="15636" max="15636" width="13.140625" style="63" customWidth="1"/>
    <col min="15637" max="15868" width="9.140625" style="63"/>
    <col min="15869" max="15869" width="11.7109375" style="63" customWidth="1"/>
    <col min="15870" max="15870" width="53.28515625" style="63" customWidth="1"/>
    <col min="15871" max="15871" width="0" style="63" hidden="1" customWidth="1"/>
    <col min="15872" max="15872" width="12.140625" style="63" customWidth="1"/>
    <col min="15873" max="15873" width="2.5703125" style="63" customWidth="1"/>
    <col min="15874" max="15874" width="18.140625" style="63" customWidth="1"/>
    <col min="15875" max="15875" width="2.5703125" style="63" customWidth="1"/>
    <col min="15876" max="15876" width="14.28515625" style="63" customWidth="1"/>
    <col min="15877" max="15877" width="15" style="63" customWidth="1"/>
    <col min="15878" max="15878" width="13.140625" style="63" customWidth="1"/>
    <col min="15879" max="15879" width="14.5703125" style="63" customWidth="1"/>
    <col min="15880" max="15880" width="21.140625" style="63" customWidth="1"/>
    <col min="15881" max="15881" width="2.85546875" style="63" customWidth="1"/>
    <col min="15882" max="15890" width="13.140625" style="63" customWidth="1"/>
    <col min="15891" max="15891" width="8" style="63" bestFit="1" customWidth="1"/>
    <col min="15892" max="15892" width="13.140625" style="63" customWidth="1"/>
    <col min="15893" max="16124" width="9.140625" style="63"/>
    <col min="16125" max="16125" width="11.7109375" style="63" customWidth="1"/>
    <col min="16126" max="16126" width="53.28515625" style="63" customWidth="1"/>
    <col min="16127" max="16127" width="0" style="63" hidden="1" customWidth="1"/>
    <col min="16128" max="16128" width="12.140625" style="63" customWidth="1"/>
    <col min="16129" max="16129" width="2.5703125" style="63" customWidth="1"/>
    <col min="16130" max="16130" width="18.140625" style="63" customWidth="1"/>
    <col min="16131" max="16131" width="2.5703125" style="63" customWidth="1"/>
    <col min="16132" max="16132" width="14.28515625" style="63" customWidth="1"/>
    <col min="16133" max="16133" width="15" style="63" customWidth="1"/>
    <col min="16134" max="16134" width="13.140625" style="63" customWidth="1"/>
    <col min="16135" max="16135" width="14.5703125" style="63" customWidth="1"/>
    <col min="16136" max="16136" width="21.140625" style="63" customWidth="1"/>
    <col min="16137" max="16137" width="2.85546875" style="63" customWidth="1"/>
    <col min="16138" max="16146" width="13.140625" style="63" customWidth="1"/>
    <col min="16147" max="16147" width="8" style="63" bestFit="1" customWidth="1"/>
    <col min="16148" max="16148" width="13.140625" style="63" customWidth="1"/>
    <col min="16149" max="16384" width="9.140625" style="63"/>
  </cols>
  <sheetData>
    <row r="1" spans="1:8" s="134" customFormat="1" ht="17.25" x14ac:dyDescent="0.25">
      <c r="A1" s="61" t="s">
        <v>342</v>
      </c>
    </row>
    <row r="2" spans="1:8" s="134" customFormat="1" ht="14.25" customHeight="1" x14ac:dyDescent="0.2">
      <c r="A2" s="405" t="s">
        <v>25</v>
      </c>
    </row>
    <row r="3" spans="1:8" x14ac:dyDescent="0.2">
      <c r="A3" s="124"/>
      <c r="B3" s="124"/>
      <c r="C3" s="535" t="s">
        <v>24</v>
      </c>
      <c r="D3" s="535"/>
      <c r="E3" s="535"/>
      <c r="F3" s="535"/>
      <c r="G3" s="535"/>
      <c r="H3" s="535"/>
    </row>
    <row r="4" spans="1:8" x14ac:dyDescent="0.2">
      <c r="A4" s="125" t="s">
        <v>181</v>
      </c>
      <c r="B4" s="125" t="s">
        <v>65</v>
      </c>
      <c r="C4" s="126" t="s">
        <v>56</v>
      </c>
      <c r="D4" s="127">
        <v>2011</v>
      </c>
      <c r="E4" s="127">
        <v>2012</v>
      </c>
      <c r="F4" s="127">
        <v>2013</v>
      </c>
      <c r="G4" s="127">
        <v>2014</v>
      </c>
      <c r="H4" s="127">
        <v>2015</v>
      </c>
    </row>
    <row r="5" spans="1:8" x14ac:dyDescent="0.2">
      <c r="A5" s="128" t="s">
        <v>27</v>
      </c>
      <c r="B5" s="86" t="s">
        <v>68</v>
      </c>
      <c r="C5" s="140">
        <v>309</v>
      </c>
      <c r="D5" s="140">
        <v>251</v>
      </c>
      <c r="E5" s="140">
        <v>215</v>
      </c>
      <c r="F5" s="140">
        <v>235</v>
      </c>
      <c r="G5" s="140">
        <v>208</v>
      </c>
      <c r="H5" s="140">
        <v>191</v>
      </c>
    </row>
    <row r="6" spans="1:8" x14ac:dyDescent="0.2">
      <c r="A6" s="87"/>
      <c r="B6" s="86" t="s">
        <v>69</v>
      </c>
      <c r="C6" s="140">
        <v>3583</v>
      </c>
      <c r="D6" s="140">
        <v>3954</v>
      </c>
      <c r="E6" s="140">
        <v>3328</v>
      </c>
      <c r="F6" s="140">
        <v>3308</v>
      </c>
      <c r="G6" s="140">
        <v>3232</v>
      </c>
      <c r="H6" s="140">
        <v>2752</v>
      </c>
    </row>
    <row r="7" spans="1:8" x14ac:dyDescent="0.2">
      <c r="A7" s="87"/>
      <c r="B7" s="86" t="s">
        <v>70</v>
      </c>
      <c r="C7" s="140">
        <v>5299</v>
      </c>
      <c r="D7" s="140">
        <v>5002</v>
      </c>
      <c r="E7" s="140">
        <v>4599</v>
      </c>
      <c r="F7" s="140">
        <v>4453</v>
      </c>
      <c r="G7" s="140">
        <v>4442</v>
      </c>
      <c r="H7" s="140">
        <v>4520</v>
      </c>
    </row>
    <row r="8" spans="1:8" x14ac:dyDescent="0.2">
      <c r="A8" s="87"/>
      <c r="B8" s="86" t="s">
        <v>178</v>
      </c>
      <c r="C8" s="140">
        <v>2925</v>
      </c>
      <c r="D8" s="140">
        <v>2833</v>
      </c>
      <c r="E8" s="140">
        <v>2832</v>
      </c>
      <c r="F8" s="140">
        <v>2909</v>
      </c>
      <c r="G8" s="140">
        <v>3033</v>
      </c>
      <c r="H8" s="140">
        <v>2837</v>
      </c>
    </row>
    <row r="9" spans="1:8" x14ac:dyDescent="0.2">
      <c r="A9" s="87"/>
      <c r="B9" s="86" t="s">
        <v>71</v>
      </c>
      <c r="C9" s="140">
        <v>7271</v>
      </c>
      <c r="D9" s="140">
        <v>7067</v>
      </c>
      <c r="E9" s="140">
        <v>6685</v>
      </c>
      <c r="F9" s="140">
        <v>6980</v>
      </c>
      <c r="G9" s="140">
        <v>6575</v>
      </c>
      <c r="H9" s="140">
        <v>6068</v>
      </c>
    </row>
    <row r="10" spans="1:8" x14ac:dyDescent="0.2">
      <c r="A10" s="87"/>
      <c r="B10" s="86" t="s">
        <v>72</v>
      </c>
      <c r="C10" s="140">
        <v>8220</v>
      </c>
      <c r="D10" s="140">
        <v>7705</v>
      </c>
      <c r="E10" s="140">
        <v>7296</v>
      </c>
      <c r="F10" s="140">
        <v>6916</v>
      </c>
      <c r="G10" s="140">
        <v>6045</v>
      </c>
      <c r="H10" s="140">
        <v>5327</v>
      </c>
    </row>
    <row r="11" spans="1:8" x14ac:dyDescent="0.2">
      <c r="A11" s="87"/>
      <c r="B11" s="86" t="s">
        <v>73</v>
      </c>
      <c r="C11" s="140">
        <v>699</v>
      </c>
      <c r="D11" s="140">
        <v>673</v>
      </c>
      <c r="E11" s="140">
        <v>613</v>
      </c>
      <c r="F11" s="140">
        <v>607</v>
      </c>
      <c r="G11" s="140">
        <v>620</v>
      </c>
      <c r="H11" s="140">
        <v>595</v>
      </c>
    </row>
    <row r="12" spans="1:8" x14ac:dyDescent="0.2">
      <c r="A12" s="87"/>
      <c r="B12" s="86" t="s">
        <v>74</v>
      </c>
      <c r="C12" s="140">
        <v>32530</v>
      </c>
      <c r="D12" s="140">
        <v>30303</v>
      </c>
      <c r="E12" s="140">
        <v>28116</v>
      </c>
      <c r="F12" s="140">
        <v>28628</v>
      </c>
      <c r="G12" s="140">
        <v>31889</v>
      </c>
      <c r="H12" s="140">
        <v>33013</v>
      </c>
    </row>
    <row r="13" spans="1:8" x14ac:dyDescent="0.2">
      <c r="A13" s="87"/>
      <c r="B13" s="86" t="s">
        <v>75</v>
      </c>
      <c r="C13" s="140">
        <v>7607</v>
      </c>
      <c r="D13" s="140">
        <v>6811</v>
      </c>
      <c r="E13" s="140">
        <v>6209</v>
      </c>
      <c r="F13" s="140">
        <v>6203</v>
      </c>
      <c r="G13" s="140">
        <v>6330</v>
      </c>
      <c r="H13" s="140">
        <v>5988</v>
      </c>
    </row>
    <row r="14" spans="1:8" x14ac:dyDescent="0.2">
      <c r="A14" s="87"/>
      <c r="B14" s="86" t="s">
        <v>76</v>
      </c>
      <c r="C14" s="140">
        <v>2068</v>
      </c>
      <c r="D14" s="140">
        <v>2036</v>
      </c>
      <c r="E14" s="140">
        <v>1701</v>
      </c>
      <c r="F14" s="140">
        <v>1560</v>
      </c>
      <c r="G14" s="140">
        <v>1310</v>
      </c>
      <c r="H14" s="140">
        <v>1135</v>
      </c>
    </row>
    <row r="15" spans="1:8" x14ac:dyDescent="0.2">
      <c r="A15" s="87"/>
      <c r="B15" s="86" t="s">
        <v>77</v>
      </c>
      <c r="C15" s="140">
        <v>1728</v>
      </c>
      <c r="D15" s="140">
        <v>1620</v>
      </c>
      <c r="E15" s="140">
        <v>1598</v>
      </c>
      <c r="F15" s="140">
        <v>1693</v>
      </c>
      <c r="G15" s="140">
        <v>1871</v>
      </c>
      <c r="H15" s="140">
        <v>2098</v>
      </c>
    </row>
    <row r="16" spans="1:8" x14ac:dyDescent="0.2">
      <c r="A16" s="87"/>
      <c r="B16" s="86" t="s">
        <v>78</v>
      </c>
      <c r="C16" s="140">
        <v>9</v>
      </c>
      <c r="D16" s="140">
        <v>6</v>
      </c>
      <c r="E16" s="140">
        <v>12</v>
      </c>
      <c r="F16" s="140">
        <v>10</v>
      </c>
      <c r="G16" s="140">
        <v>16</v>
      </c>
      <c r="H16" s="140">
        <v>8</v>
      </c>
    </row>
    <row r="17" spans="1:9" x14ac:dyDescent="0.2">
      <c r="A17" s="87"/>
      <c r="B17" s="86" t="s">
        <v>79</v>
      </c>
      <c r="C17" s="140">
        <v>21331</v>
      </c>
      <c r="D17" s="140">
        <v>20739</v>
      </c>
      <c r="E17" s="140">
        <v>19387</v>
      </c>
      <c r="F17" s="140">
        <v>20316</v>
      </c>
      <c r="G17" s="140">
        <v>20098</v>
      </c>
      <c r="H17" s="140">
        <v>17411</v>
      </c>
    </row>
    <row r="18" spans="1:9" x14ac:dyDescent="0.2">
      <c r="A18" s="87"/>
      <c r="B18" s="86" t="s">
        <v>66</v>
      </c>
      <c r="C18" s="140">
        <v>7615</v>
      </c>
      <c r="D18" s="140">
        <v>7339</v>
      </c>
      <c r="E18" s="140">
        <v>6997</v>
      </c>
      <c r="F18" s="140">
        <v>6822</v>
      </c>
      <c r="G18" s="140">
        <v>7271</v>
      </c>
      <c r="H18" s="140">
        <v>7147</v>
      </c>
    </row>
    <row r="19" spans="1:9" x14ac:dyDescent="0.2">
      <c r="A19" s="87"/>
      <c r="B19" s="86" t="s">
        <v>333</v>
      </c>
      <c r="C19" s="140">
        <v>11</v>
      </c>
      <c r="D19" s="140">
        <v>14</v>
      </c>
      <c r="E19" s="140">
        <v>10</v>
      </c>
      <c r="F19" s="140">
        <v>7</v>
      </c>
      <c r="G19" s="140">
        <v>26</v>
      </c>
      <c r="H19" s="140">
        <v>35</v>
      </c>
    </row>
    <row r="20" spans="1:9" x14ac:dyDescent="0.2">
      <c r="A20" s="141"/>
      <c r="B20" s="142" t="s">
        <v>67</v>
      </c>
      <c r="C20" s="143">
        <v>101205</v>
      </c>
      <c r="D20" s="143">
        <v>96353</v>
      </c>
      <c r="E20" s="143">
        <v>89598</v>
      </c>
      <c r="F20" s="143">
        <v>90647</v>
      </c>
      <c r="G20" s="143">
        <v>92966</v>
      </c>
      <c r="H20" s="143">
        <v>89125</v>
      </c>
    </row>
    <row r="21" spans="1:9" x14ac:dyDescent="0.2">
      <c r="A21" s="87" t="s">
        <v>26</v>
      </c>
      <c r="B21" s="86" t="s">
        <v>68</v>
      </c>
      <c r="C21" s="140">
        <v>1677</v>
      </c>
      <c r="D21" s="140">
        <v>1391</v>
      </c>
      <c r="E21" s="140">
        <v>1209</v>
      </c>
      <c r="F21" s="140">
        <v>1267</v>
      </c>
      <c r="G21" s="140">
        <v>1208</v>
      </c>
      <c r="H21" s="140">
        <v>904</v>
      </c>
      <c r="I21" s="140"/>
    </row>
    <row r="22" spans="1:9" x14ac:dyDescent="0.2">
      <c r="A22" s="87"/>
      <c r="B22" s="86" t="s">
        <v>69</v>
      </c>
      <c r="C22" s="140">
        <v>53292</v>
      </c>
      <c r="D22" s="140">
        <v>54597</v>
      </c>
      <c r="E22" s="140">
        <v>49008</v>
      </c>
      <c r="F22" s="140">
        <v>46939</v>
      </c>
      <c r="G22" s="140">
        <v>40801</v>
      </c>
      <c r="H22" s="140">
        <v>33058</v>
      </c>
    </row>
    <row r="23" spans="1:9" x14ac:dyDescent="0.2">
      <c r="A23" s="87"/>
      <c r="B23" s="86" t="s">
        <v>70</v>
      </c>
      <c r="C23" s="140">
        <v>35431</v>
      </c>
      <c r="D23" s="140">
        <v>32339</v>
      </c>
      <c r="E23" s="140">
        <v>29513</v>
      </c>
      <c r="F23" s="140">
        <v>28652</v>
      </c>
      <c r="G23" s="140">
        <v>28363</v>
      </c>
      <c r="H23" s="140">
        <v>26958</v>
      </c>
    </row>
    <row r="24" spans="1:9" x14ac:dyDescent="0.2">
      <c r="A24" s="87"/>
      <c r="B24" s="86" t="s">
        <v>179</v>
      </c>
      <c r="C24" s="140">
        <v>19805</v>
      </c>
      <c r="D24" s="140">
        <v>18178</v>
      </c>
      <c r="E24" s="140">
        <v>17213</v>
      </c>
      <c r="F24" s="140">
        <v>16971</v>
      </c>
      <c r="G24" s="140">
        <v>16739</v>
      </c>
      <c r="H24" s="140">
        <v>17307</v>
      </c>
    </row>
    <row r="25" spans="1:9" x14ac:dyDescent="0.2">
      <c r="A25" s="87"/>
      <c r="B25" s="86" t="s">
        <v>71</v>
      </c>
      <c r="C25" s="140">
        <v>48177</v>
      </c>
      <c r="D25" s="140">
        <v>47485</v>
      </c>
      <c r="E25" s="140">
        <v>46891</v>
      </c>
      <c r="F25" s="140">
        <v>49220</v>
      </c>
      <c r="G25" s="140">
        <v>46170</v>
      </c>
      <c r="H25" s="140">
        <v>42273</v>
      </c>
    </row>
    <row r="26" spans="1:9" x14ac:dyDescent="0.2">
      <c r="A26" s="87"/>
      <c r="B26" s="86" t="s">
        <v>72</v>
      </c>
      <c r="C26" s="140">
        <v>22375</v>
      </c>
      <c r="D26" s="140">
        <v>20689</v>
      </c>
      <c r="E26" s="140">
        <v>19944</v>
      </c>
      <c r="F26" s="140">
        <v>19003</v>
      </c>
      <c r="G26" s="140">
        <v>16648</v>
      </c>
      <c r="H26" s="140">
        <v>15408</v>
      </c>
    </row>
    <row r="27" spans="1:9" x14ac:dyDescent="0.2">
      <c r="A27" s="87"/>
      <c r="B27" s="86" t="s">
        <v>73</v>
      </c>
      <c r="C27" s="140">
        <v>4763</v>
      </c>
      <c r="D27" s="140">
        <v>4383</v>
      </c>
      <c r="E27" s="140">
        <v>3918</v>
      </c>
      <c r="F27" s="140">
        <v>4052</v>
      </c>
      <c r="G27" s="140">
        <v>3570</v>
      </c>
      <c r="H27" s="140">
        <v>3702</v>
      </c>
    </row>
    <row r="28" spans="1:9" x14ac:dyDescent="0.2">
      <c r="A28" s="87"/>
      <c r="B28" s="86" t="s">
        <v>74</v>
      </c>
      <c r="C28" s="140">
        <v>160285</v>
      </c>
      <c r="D28" s="140">
        <v>149892</v>
      </c>
      <c r="E28" s="140">
        <v>142137</v>
      </c>
      <c r="F28" s="140">
        <v>141488</v>
      </c>
      <c r="G28" s="140">
        <v>150649</v>
      </c>
      <c r="H28" s="140">
        <v>150719</v>
      </c>
    </row>
    <row r="29" spans="1:9" x14ac:dyDescent="0.2">
      <c r="A29" s="87"/>
      <c r="B29" s="86" t="s">
        <v>75</v>
      </c>
      <c r="C29" s="140">
        <v>45907</v>
      </c>
      <c r="D29" s="140">
        <v>41610</v>
      </c>
      <c r="E29" s="140">
        <v>37406</v>
      </c>
      <c r="F29" s="140">
        <v>37481</v>
      </c>
      <c r="G29" s="140">
        <v>37151</v>
      </c>
      <c r="H29" s="140">
        <v>35120</v>
      </c>
    </row>
    <row r="30" spans="1:9" x14ac:dyDescent="0.2">
      <c r="A30" s="87"/>
      <c r="B30" s="86" t="s">
        <v>76</v>
      </c>
      <c r="C30" s="140">
        <v>23398</v>
      </c>
      <c r="D30" s="140">
        <v>23246</v>
      </c>
      <c r="E30" s="140">
        <v>20133</v>
      </c>
      <c r="F30" s="140">
        <v>18159</v>
      </c>
      <c r="G30" s="140">
        <v>15269</v>
      </c>
      <c r="H30" s="140">
        <v>12499</v>
      </c>
    </row>
    <row r="31" spans="1:9" x14ac:dyDescent="0.2">
      <c r="A31" s="87"/>
      <c r="B31" s="86" t="s">
        <v>77</v>
      </c>
      <c r="C31" s="140">
        <v>31289</v>
      </c>
      <c r="D31" s="140">
        <v>30637</v>
      </c>
      <c r="E31" s="140">
        <v>28759</v>
      </c>
      <c r="F31" s="140">
        <v>30050</v>
      </c>
      <c r="G31" s="140">
        <v>33308</v>
      </c>
      <c r="H31" s="140">
        <v>38849</v>
      </c>
    </row>
    <row r="32" spans="1:9" x14ac:dyDescent="0.2">
      <c r="A32" s="87"/>
      <c r="B32" s="86" t="s">
        <v>78</v>
      </c>
      <c r="C32" s="140">
        <v>614</v>
      </c>
      <c r="D32" s="140">
        <v>558</v>
      </c>
      <c r="E32" s="140">
        <v>473</v>
      </c>
      <c r="F32" s="140">
        <v>516</v>
      </c>
      <c r="G32" s="140">
        <v>544</v>
      </c>
      <c r="H32" s="140">
        <v>569</v>
      </c>
    </row>
    <row r="33" spans="1:8" x14ac:dyDescent="0.2">
      <c r="A33" s="87"/>
      <c r="B33" s="86" t="s">
        <v>79</v>
      </c>
      <c r="C33" s="140">
        <v>94591</v>
      </c>
      <c r="D33" s="140">
        <v>95398</v>
      </c>
      <c r="E33" s="140">
        <v>91405</v>
      </c>
      <c r="F33" s="140">
        <v>91986</v>
      </c>
      <c r="G33" s="140">
        <v>84135</v>
      </c>
      <c r="H33" s="140">
        <v>71088</v>
      </c>
    </row>
    <row r="34" spans="1:8" x14ac:dyDescent="0.2">
      <c r="A34" s="87"/>
      <c r="B34" s="86" t="s">
        <v>66</v>
      </c>
      <c r="C34" s="140">
        <v>40374</v>
      </c>
      <c r="D34" s="140">
        <v>38164</v>
      </c>
      <c r="E34" s="140">
        <v>37465</v>
      </c>
      <c r="F34" s="140">
        <v>37906</v>
      </c>
      <c r="G34" s="140">
        <v>39166</v>
      </c>
      <c r="H34" s="140">
        <v>37905</v>
      </c>
    </row>
    <row r="35" spans="1:8" x14ac:dyDescent="0.2">
      <c r="A35" s="87"/>
      <c r="B35" s="86" t="s">
        <v>333</v>
      </c>
      <c r="C35" s="140">
        <v>93</v>
      </c>
      <c r="D35" s="140">
        <v>96</v>
      </c>
      <c r="E35" s="140">
        <v>140</v>
      </c>
      <c r="F35" s="140">
        <v>115</v>
      </c>
      <c r="G35" s="140">
        <v>145</v>
      </c>
      <c r="H35" s="140">
        <v>195</v>
      </c>
    </row>
    <row r="36" spans="1:8" x14ac:dyDescent="0.2">
      <c r="A36" s="141"/>
      <c r="B36" s="142" t="s">
        <v>67</v>
      </c>
      <c r="C36" s="143">
        <v>582071</v>
      </c>
      <c r="D36" s="143">
        <v>558663</v>
      </c>
      <c r="E36" s="143">
        <v>525614</v>
      </c>
      <c r="F36" s="143">
        <v>523805</v>
      </c>
      <c r="G36" s="143">
        <v>513866</v>
      </c>
      <c r="H36" s="143">
        <v>486554</v>
      </c>
    </row>
    <row r="37" spans="1:8" x14ac:dyDescent="0.2">
      <c r="A37" s="87" t="s">
        <v>58</v>
      </c>
      <c r="B37" s="86" t="s">
        <v>68</v>
      </c>
      <c r="C37" s="140">
        <v>8</v>
      </c>
      <c r="D37" s="140">
        <v>21</v>
      </c>
      <c r="E37" s="140">
        <v>18</v>
      </c>
      <c r="F37" s="140">
        <v>21</v>
      </c>
      <c r="G37" s="140">
        <v>28</v>
      </c>
      <c r="H37" s="140">
        <v>21</v>
      </c>
    </row>
    <row r="38" spans="1:8" x14ac:dyDescent="0.2">
      <c r="A38" s="87"/>
      <c r="B38" s="86" t="s">
        <v>69</v>
      </c>
      <c r="C38" s="140">
        <v>275</v>
      </c>
      <c r="D38" s="140">
        <v>289</v>
      </c>
      <c r="E38" s="140">
        <v>263</v>
      </c>
      <c r="F38" s="140">
        <v>271</v>
      </c>
      <c r="G38" s="140">
        <v>231</v>
      </c>
      <c r="H38" s="140">
        <v>254</v>
      </c>
    </row>
    <row r="39" spans="1:8" x14ac:dyDescent="0.2">
      <c r="A39" s="87"/>
      <c r="B39" s="86" t="s">
        <v>70</v>
      </c>
      <c r="C39" s="140">
        <v>262</v>
      </c>
      <c r="D39" s="140">
        <v>289</v>
      </c>
      <c r="E39" s="140">
        <v>218</v>
      </c>
      <c r="F39" s="140">
        <v>211</v>
      </c>
      <c r="G39" s="140">
        <v>195</v>
      </c>
      <c r="H39" s="140">
        <v>274</v>
      </c>
    </row>
    <row r="40" spans="1:8" x14ac:dyDescent="0.2">
      <c r="A40" s="87"/>
      <c r="B40" s="86" t="s">
        <v>178</v>
      </c>
      <c r="C40" s="140">
        <v>175</v>
      </c>
      <c r="D40" s="140">
        <v>185</v>
      </c>
      <c r="E40" s="140">
        <v>141</v>
      </c>
      <c r="F40" s="140">
        <v>167</v>
      </c>
      <c r="G40" s="140">
        <v>180</v>
      </c>
      <c r="H40" s="140">
        <v>216</v>
      </c>
    </row>
    <row r="41" spans="1:8" x14ac:dyDescent="0.2">
      <c r="A41" s="87"/>
      <c r="B41" s="86" t="s">
        <v>71</v>
      </c>
      <c r="C41" s="140">
        <v>441</v>
      </c>
      <c r="D41" s="140">
        <v>432</v>
      </c>
      <c r="E41" s="140">
        <v>436</v>
      </c>
      <c r="F41" s="140">
        <v>408</v>
      </c>
      <c r="G41" s="140">
        <v>414</v>
      </c>
      <c r="H41" s="140">
        <v>463</v>
      </c>
    </row>
    <row r="42" spans="1:8" x14ac:dyDescent="0.2">
      <c r="A42" s="87"/>
      <c r="B42" s="86" t="s">
        <v>72</v>
      </c>
      <c r="C42" s="140">
        <v>293</v>
      </c>
      <c r="D42" s="140">
        <v>238</v>
      </c>
      <c r="E42" s="140">
        <v>227</v>
      </c>
      <c r="F42" s="140">
        <v>203</v>
      </c>
      <c r="G42" s="140">
        <v>199</v>
      </c>
      <c r="H42" s="140">
        <v>177</v>
      </c>
    </row>
    <row r="43" spans="1:8" x14ac:dyDescent="0.2">
      <c r="A43" s="87"/>
      <c r="B43" s="86" t="s">
        <v>73</v>
      </c>
      <c r="C43" s="140">
        <v>27</v>
      </c>
      <c r="D43" s="140">
        <v>35</v>
      </c>
      <c r="E43" s="140">
        <v>15</v>
      </c>
      <c r="F43" s="140">
        <v>23</v>
      </c>
      <c r="G43" s="140">
        <v>22</v>
      </c>
      <c r="H43" s="140">
        <v>27</v>
      </c>
    </row>
    <row r="44" spans="1:8" x14ac:dyDescent="0.2">
      <c r="A44" s="87"/>
      <c r="B44" s="86" t="s">
        <v>74</v>
      </c>
      <c r="C44" s="140">
        <v>1230</v>
      </c>
      <c r="D44" s="140">
        <v>1258</v>
      </c>
      <c r="E44" s="140">
        <v>1124</v>
      </c>
      <c r="F44" s="140">
        <v>1165</v>
      </c>
      <c r="G44" s="140">
        <v>1191</v>
      </c>
      <c r="H44" s="140">
        <v>1621</v>
      </c>
    </row>
    <row r="45" spans="1:8" x14ac:dyDescent="0.2">
      <c r="A45" s="87"/>
      <c r="B45" s="86" t="s">
        <v>75</v>
      </c>
      <c r="C45" s="140">
        <v>346</v>
      </c>
      <c r="D45" s="140">
        <v>299</v>
      </c>
      <c r="E45" s="140">
        <v>262</v>
      </c>
      <c r="F45" s="140">
        <v>203</v>
      </c>
      <c r="G45" s="140">
        <v>181</v>
      </c>
      <c r="H45" s="140">
        <v>257</v>
      </c>
    </row>
    <row r="46" spans="1:8" x14ac:dyDescent="0.2">
      <c r="A46" s="87"/>
      <c r="B46" s="86" t="s">
        <v>76</v>
      </c>
      <c r="C46" s="140">
        <v>163</v>
      </c>
      <c r="D46" s="140">
        <v>189</v>
      </c>
      <c r="E46" s="140">
        <v>131</v>
      </c>
      <c r="F46" s="140">
        <v>102</v>
      </c>
      <c r="G46" s="140">
        <v>75</v>
      </c>
      <c r="H46" s="140">
        <v>81</v>
      </c>
    </row>
    <row r="47" spans="1:8" x14ac:dyDescent="0.2">
      <c r="A47" s="87"/>
      <c r="B47" s="86" t="s">
        <v>77</v>
      </c>
      <c r="C47" s="140">
        <v>241</v>
      </c>
      <c r="D47" s="140">
        <v>256</v>
      </c>
      <c r="E47" s="140">
        <v>234</v>
      </c>
      <c r="F47" s="140">
        <v>292</v>
      </c>
      <c r="G47" s="140">
        <v>283</v>
      </c>
      <c r="H47" s="140">
        <v>436</v>
      </c>
    </row>
    <row r="48" spans="1:8" x14ac:dyDescent="0.2">
      <c r="A48" s="87"/>
      <c r="B48" s="86" t="s">
        <v>78</v>
      </c>
      <c r="C48" s="140" t="s">
        <v>55</v>
      </c>
      <c r="D48" s="140" t="s">
        <v>55</v>
      </c>
      <c r="E48" s="140">
        <v>11</v>
      </c>
      <c r="F48" s="140">
        <v>17</v>
      </c>
      <c r="G48" s="140">
        <v>13</v>
      </c>
      <c r="H48" s="140">
        <v>15</v>
      </c>
    </row>
    <row r="49" spans="1:8" x14ac:dyDescent="0.2">
      <c r="A49" s="87"/>
      <c r="B49" s="86" t="s">
        <v>79</v>
      </c>
      <c r="C49" s="140">
        <v>732</v>
      </c>
      <c r="D49" s="140">
        <v>781</v>
      </c>
      <c r="E49" s="140">
        <v>717</v>
      </c>
      <c r="F49" s="140">
        <v>703</v>
      </c>
      <c r="G49" s="140">
        <v>635</v>
      </c>
      <c r="H49" s="140">
        <v>662</v>
      </c>
    </row>
    <row r="50" spans="1:8" x14ac:dyDescent="0.2">
      <c r="A50" s="87"/>
      <c r="B50" s="86" t="s">
        <v>66</v>
      </c>
      <c r="C50" s="140">
        <v>360</v>
      </c>
      <c r="D50" s="140">
        <v>364</v>
      </c>
      <c r="E50" s="140">
        <v>316</v>
      </c>
      <c r="F50" s="140">
        <v>412</v>
      </c>
      <c r="G50" s="140">
        <v>487</v>
      </c>
      <c r="H50" s="140">
        <v>492</v>
      </c>
    </row>
    <row r="51" spans="1:8" x14ac:dyDescent="0.2">
      <c r="A51" s="87"/>
      <c r="B51" s="86" t="s">
        <v>333</v>
      </c>
      <c r="C51" s="140" t="s">
        <v>55</v>
      </c>
      <c r="D51" s="140" t="s">
        <v>55</v>
      </c>
      <c r="E51" s="140">
        <v>0</v>
      </c>
      <c r="F51" s="140">
        <v>0</v>
      </c>
      <c r="G51" s="140">
        <v>0</v>
      </c>
      <c r="H51" s="140">
        <v>0</v>
      </c>
    </row>
    <row r="52" spans="1:8" ht="15" thickBot="1" x14ac:dyDescent="0.25">
      <c r="A52" s="144"/>
      <c r="B52" s="116" t="s">
        <v>67</v>
      </c>
      <c r="C52" s="145">
        <v>4556</v>
      </c>
      <c r="D52" s="145">
        <v>4643</v>
      </c>
      <c r="E52" s="145">
        <v>4113</v>
      </c>
      <c r="F52" s="145">
        <v>4198</v>
      </c>
      <c r="G52" s="145">
        <v>4134</v>
      </c>
      <c r="H52" s="145">
        <v>4996</v>
      </c>
    </row>
    <row r="53" spans="1:8" x14ac:dyDescent="0.2">
      <c r="A53" s="511" t="s">
        <v>384</v>
      </c>
      <c r="B53" s="3"/>
      <c r="C53" s="3"/>
      <c r="D53" s="3"/>
      <c r="E53" s="3"/>
      <c r="F53" s="3"/>
      <c r="G53" s="3"/>
      <c r="H53" s="3"/>
    </row>
    <row r="54" spans="1:8" x14ac:dyDescent="0.2">
      <c r="A54" s="87"/>
      <c r="B54" s="3"/>
      <c r="C54" s="3"/>
      <c r="D54" s="3"/>
      <c r="E54" s="3"/>
      <c r="F54" s="3"/>
      <c r="G54" s="3"/>
      <c r="H54" s="3"/>
    </row>
    <row r="55" spans="1:8" x14ac:dyDescent="0.2">
      <c r="A55" s="337" t="s">
        <v>54</v>
      </c>
    </row>
    <row r="56" spans="1:8" x14ac:dyDescent="0.2">
      <c r="A56" s="107" t="s">
        <v>334</v>
      </c>
      <c r="B56" s="3"/>
      <c r="C56" s="3"/>
      <c r="D56" s="3"/>
      <c r="E56" s="3"/>
      <c r="F56" s="3"/>
      <c r="G56" s="3"/>
      <c r="H56" s="3"/>
    </row>
    <row r="57" spans="1:8" x14ac:dyDescent="0.2">
      <c r="A57" s="120" t="s">
        <v>225</v>
      </c>
      <c r="B57" s="3"/>
      <c r="C57" s="3"/>
      <c r="D57" s="3"/>
      <c r="E57" s="3"/>
      <c r="F57" s="3"/>
      <c r="G57" s="3"/>
      <c r="H57" s="3"/>
    </row>
    <row r="58" spans="1:8" x14ac:dyDescent="0.2">
      <c r="A58" s="120"/>
      <c r="B58" s="3"/>
      <c r="C58" s="3"/>
      <c r="D58" s="3"/>
      <c r="E58" s="3"/>
      <c r="F58" s="3"/>
      <c r="G58" s="3"/>
      <c r="H58" s="3"/>
    </row>
    <row r="59" spans="1:8" x14ac:dyDescent="0.2">
      <c r="A59" s="107" t="s">
        <v>273</v>
      </c>
      <c r="B59" s="137"/>
      <c r="C59" s="137"/>
      <c r="D59" s="107"/>
      <c r="E59" s="107"/>
      <c r="F59" s="107"/>
      <c r="G59" s="107"/>
      <c r="H59" s="107"/>
    </row>
    <row r="60" spans="1:8" x14ac:dyDescent="0.2">
      <c r="A60" s="512" t="s">
        <v>90</v>
      </c>
      <c r="B60" s="137"/>
      <c r="C60" s="137"/>
      <c r="D60" s="107"/>
      <c r="E60" s="107"/>
      <c r="F60" s="107"/>
      <c r="G60" s="107"/>
      <c r="H60" s="107"/>
    </row>
    <row r="61" spans="1:8" x14ac:dyDescent="0.2">
      <c r="A61" s="123"/>
      <c r="B61" s="363"/>
      <c r="C61" s="363"/>
      <c r="D61" s="107"/>
      <c r="E61" s="107"/>
      <c r="F61" s="107"/>
      <c r="G61" s="107"/>
      <c r="H61" s="107"/>
    </row>
    <row r="62" spans="1:8" x14ac:dyDescent="0.2">
      <c r="A62" s="364" t="s">
        <v>276</v>
      </c>
    </row>
    <row r="63" spans="1:8" x14ac:dyDescent="0.2">
      <c r="A63" s="107"/>
    </row>
    <row r="64" spans="1:8" x14ac:dyDescent="0.2">
      <c r="A64" s="107" t="s">
        <v>335</v>
      </c>
    </row>
  </sheetData>
  <mergeCells count="1">
    <mergeCell ref="C3:H3"/>
  </mergeCells>
  <hyperlinks>
    <hyperlink ref="A60" r:id="rId1" display="https://www.gov.uk/government/statistics/legal-aid-statistics-april-to-june-2016"/>
    <hyperlink ref="A2" location="Contents!A1" display="back to contents"/>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A1:J122"/>
  <sheetViews>
    <sheetView zoomScaleNormal="100" workbookViewId="0"/>
  </sheetViews>
  <sheetFormatPr defaultRowHeight="14.25" x14ac:dyDescent="0.2"/>
  <cols>
    <col min="1" max="1" width="12.7109375" style="62" customWidth="1"/>
    <col min="2" max="2" width="66.28515625" style="62" bestFit="1" customWidth="1"/>
    <col min="3" max="8" width="8.7109375" style="365" bestFit="1" customWidth="1"/>
    <col min="9" max="9" width="2.85546875" style="63" customWidth="1"/>
    <col min="10" max="18" width="13.140625" style="63" customWidth="1"/>
    <col min="19" max="19" width="8" style="63" bestFit="1" customWidth="1"/>
    <col min="20" max="20" width="13.140625" style="63" customWidth="1"/>
    <col min="21" max="252" width="9.140625" style="63"/>
    <col min="253" max="253" width="11.7109375" style="63" customWidth="1"/>
    <col min="254" max="254" width="53.28515625" style="63" customWidth="1"/>
    <col min="255" max="255" width="0" style="63" hidden="1" customWidth="1"/>
    <col min="256" max="256" width="12.140625" style="63" customWidth="1"/>
    <col min="257" max="257" width="2.5703125" style="63" customWidth="1"/>
    <col min="258" max="258" width="18.140625" style="63" customWidth="1"/>
    <col min="259" max="259" width="2.5703125" style="63" customWidth="1"/>
    <col min="260" max="260" width="14.28515625" style="63" customWidth="1"/>
    <col min="261" max="261" width="15" style="63" customWidth="1"/>
    <col min="262" max="262" width="13.140625" style="63" customWidth="1"/>
    <col min="263" max="263" width="14.5703125" style="63" customWidth="1"/>
    <col min="264" max="264" width="21.140625" style="63" customWidth="1"/>
    <col min="265" max="265" width="2.85546875" style="63" customWidth="1"/>
    <col min="266" max="274" width="13.140625" style="63" customWidth="1"/>
    <col min="275" max="275" width="8" style="63" bestFit="1" customWidth="1"/>
    <col min="276" max="276" width="13.140625" style="63" customWidth="1"/>
    <col min="277" max="508" width="9.140625" style="63"/>
    <col min="509" max="509" width="11.7109375" style="63" customWidth="1"/>
    <col min="510" max="510" width="53.28515625" style="63" customWidth="1"/>
    <col min="511" max="511" width="0" style="63" hidden="1" customWidth="1"/>
    <col min="512" max="512" width="12.140625" style="63" customWidth="1"/>
    <col min="513" max="513" width="2.5703125" style="63" customWidth="1"/>
    <col min="514" max="514" width="18.140625" style="63" customWidth="1"/>
    <col min="515" max="515" width="2.5703125" style="63" customWidth="1"/>
    <col min="516" max="516" width="14.28515625" style="63" customWidth="1"/>
    <col min="517" max="517" width="15" style="63" customWidth="1"/>
    <col min="518" max="518" width="13.140625" style="63" customWidth="1"/>
    <col min="519" max="519" width="14.5703125" style="63" customWidth="1"/>
    <col min="520" max="520" width="21.140625" style="63" customWidth="1"/>
    <col min="521" max="521" width="2.85546875" style="63" customWidth="1"/>
    <col min="522" max="530" width="13.140625" style="63" customWidth="1"/>
    <col min="531" max="531" width="8" style="63" bestFit="1" customWidth="1"/>
    <col min="532" max="532" width="13.140625" style="63" customWidth="1"/>
    <col min="533" max="764" width="9.140625" style="63"/>
    <col min="765" max="765" width="11.7109375" style="63" customWidth="1"/>
    <col min="766" max="766" width="53.28515625" style="63" customWidth="1"/>
    <col min="767" max="767" width="0" style="63" hidden="1" customWidth="1"/>
    <col min="768" max="768" width="12.140625" style="63" customWidth="1"/>
    <col min="769" max="769" width="2.5703125" style="63" customWidth="1"/>
    <col min="770" max="770" width="18.140625" style="63" customWidth="1"/>
    <col min="771" max="771" width="2.5703125" style="63" customWidth="1"/>
    <col min="772" max="772" width="14.28515625" style="63" customWidth="1"/>
    <col min="773" max="773" width="15" style="63" customWidth="1"/>
    <col min="774" max="774" width="13.140625" style="63" customWidth="1"/>
    <col min="775" max="775" width="14.5703125" style="63" customWidth="1"/>
    <col min="776" max="776" width="21.140625" style="63" customWidth="1"/>
    <col min="777" max="777" width="2.85546875" style="63" customWidth="1"/>
    <col min="778" max="786" width="13.140625" style="63" customWidth="1"/>
    <col min="787" max="787" width="8" style="63" bestFit="1" customWidth="1"/>
    <col min="788" max="788" width="13.140625" style="63" customWidth="1"/>
    <col min="789" max="1020" width="9.140625" style="63"/>
    <col min="1021" max="1021" width="11.7109375" style="63" customWidth="1"/>
    <col min="1022" max="1022" width="53.28515625" style="63" customWidth="1"/>
    <col min="1023" max="1023" width="0" style="63" hidden="1" customWidth="1"/>
    <col min="1024" max="1024" width="12.140625" style="63" customWidth="1"/>
    <col min="1025" max="1025" width="2.5703125" style="63" customWidth="1"/>
    <col min="1026" max="1026" width="18.140625" style="63" customWidth="1"/>
    <col min="1027" max="1027" width="2.5703125" style="63" customWidth="1"/>
    <col min="1028" max="1028" width="14.28515625" style="63" customWidth="1"/>
    <col min="1029" max="1029" width="15" style="63" customWidth="1"/>
    <col min="1030" max="1030" width="13.140625" style="63" customWidth="1"/>
    <col min="1031" max="1031" width="14.5703125" style="63" customWidth="1"/>
    <col min="1032" max="1032" width="21.140625" style="63" customWidth="1"/>
    <col min="1033" max="1033" width="2.85546875" style="63" customWidth="1"/>
    <col min="1034" max="1042" width="13.140625" style="63" customWidth="1"/>
    <col min="1043" max="1043" width="8" style="63" bestFit="1" customWidth="1"/>
    <col min="1044" max="1044" width="13.140625" style="63" customWidth="1"/>
    <col min="1045" max="1276" width="9.140625" style="63"/>
    <col min="1277" max="1277" width="11.7109375" style="63" customWidth="1"/>
    <col min="1278" max="1278" width="53.28515625" style="63" customWidth="1"/>
    <col min="1279" max="1279" width="0" style="63" hidden="1" customWidth="1"/>
    <col min="1280" max="1280" width="12.140625" style="63" customWidth="1"/>
    <col min="1281" max="1281" width="2.5703125" style="63" customWidth="1"/>
    <col min="1282" max="1282" width="18.140625" style="63" customWidth="1"/>
    <col min="1283" max="1283" width="2.5703125" style="63" customWidth="1"/>
    <col min="1284" max="1284" width="14.28515625" style="63" customWidth="1"/>
    <col min="1285" max="1285" width="15" style="63" customWidth="1"/>
    <col min="1286" max="1286" width="13.140625" style="63" customWidth="1"/>
    <col min="1287" max="1287" width="14.5703125" style="63" customWidth="1"/>
    <col min="1288" max="1288" width="21.140625" style="63" customWidth="1"/>
    <col min="1289" max="1289" width="2.85546875" style="63" customWidth="1"/>
    <col min="1290" max="1298" width="13.140625" style="63" customWidth="1"/>
    <col min="1299" max="1299" width="8" style="63" bestFit="1" customWidth="1"/>
    <col min="1300" max="1300" width="13.140625" style="63" customWidth="1"/>
    <col min="1301" max="1532" width="9.140625" style="63"/>
    <col min="1533" max="1533" width="11.7109375" style="63" customWidth="1"/>
    <col min="1534" max="1534" width="53.28515625" style="63" customWidth="1"/>
    <col min="1535" max="1535" width="0" style="63" hidden="1" customWidth="1"/>
    <col min="1536" max="1536" width="12.140625" style="63" customWidth="1"/>
    <col min="1537" max="1537" width="2.5703125" style="63" customWidth="1"/>
    <col min="1538" max="1538" width="18.140625" style="63" customWidth="1"/>
    <col min="1539" max="1539" width="2.5703125" style="63" customWidth="1"/>
    <col min="1540" max="1540" width="14.28515625" style="63" customWidth="1"/>
    <col min="1541" max="1541" width="15" style="63" customWidth="1"/>
    <col min="1542" max="1542" width="13.140625" style="63" customWidth="1"/>
    <col min="1543" max="1543" width="14.5703125" style="63" customWidth="1"/>
    <col min="1544" max="1544" width="21.140625" style="63" customWidth="1"/>
    <col min="1545" max="1545" width="2.85546875" style="63" customWidth="1"/>
    <col min="1546" max="1554" width="13.140625" style="63" customWidth="1"/>
    <col min="1555" max="1555" width="8" style="63" bestFit="1" customWidth="1"/>
    <col min="1556" max="1556" width="13.140625" style="63" customWidth="1"/>
    <col min="1557" max="1788" width="9.140625" style="63"/>
    <col min="1789" max="1789" width="11.7109375" style="63" customWidth="1"/>
    <col min="1790" max="1790" width="53.28515625" style="63" customWidth="1"/>
    <col min="1791" max="1791" width="0" style="63" hidden="1" customWidth="1"/>
    <col min="1792" max="1792" width="12.140625" style="63" customWidth="1"/>
    <col min="1793" max="1793" width="2.5703125" style="63" customWidth="1"/>
    <col min="1794" max="1794" width="18.140625" style="63" customWidth="1"/>
    <col min="1795" max="1795" width="2.5703125" style="63" customWidth="1"/>
    <col min="1796" max="1796" width="14.28515625" style="63" customWidth="1"/>
    <col min="1797" max="1797" width="15" style="63" customWidth="1"/>
    <col min="1798" max="1798" width="13.140625" style="63" customWidth="1"/>
    <col min="1799" max="1799" width="14.5703125" style="63" customWidth="1"/>
    <col min="1800" max="1800" width="21.140625" style="63" customWidth="1"/>
    <col min="1801" max="1801" width="2.85546875" style="63" customWidth="1"/>
    <col min="1802" max="1810" width="13.140625" style="63" customWidth="1"/>
    <col min="1811" max="1811" width="8" style="63" bestFit="1" customWidth="1"/>
    <col min="1812" max="1812" width="13.140625" style="63" customWidth="1"/>
    <col min="1813" max="2044" width="9.140625" style="63"/>
    <col min="2045" max="2045" width="11.7109375" style="63" customWidth="1"/>
    <col min="2046" max="2046" width="53.28515625" style="63" customWidth="1"/>
    <col min="2047" max="2047" width="0" style="63" hidden="1" customWidth="1"/>
    <col min="2048" max="2048" width="12.140625" style="63" customWidth="1"/>
    <col min="2049" max="2049" width="2.5703125" style="63" customWidth="1"/>
    <col min="2050" max="2050" width="18.140625" style="63" customWidth="1"/>
    <col min="2051" max="2051" width="2.5703125" style="63" customWidth="1"/>
    <col min="2052" max="2052" width="14.28515625" style="63" customWidth="1"/>
    <col min="2053" max="2053" width="15" style="63" customWidth="1"/>
    <col min="2054" max="2054" width="13.140625" style="63" customWidth="1"/>
    <col min="2055" max="2055" width="14.5703125" style="63" customWidth="1"/>
    <col min="2056" max="2056" width="21.140625" style="63" customWidth="1"/>
    <col min="2057" max="2057" width="2.85546875" style="63" customWidth="1"/>
    <col min="2058" max="2066" width="13.140625" style="63" customWidth="1"/>
    <col min="2067" max="2067" width="8" style="63" bestFit="1" customWidth="1"/>
    <col min="2068" max="2068" width="13.140625" style="63" customWidth="1"/>
    <col min="2069" max="2300" width="9.140625" style="63"/>
    <col min="2301" max="2301" width="11.7109375" style="63" customWidth="1"/>
    <col min="2302" max="2302" width="53.28515625" style="63" customWidth="1"/>
    <col min="2303" max="2303" width="0" style="63" hidden="1" customWidth="1"/>
    <col min="2304" max="2304" width="12.140625" style="63" customWidth="1"/>
    <col min="2305" max="2305" width="2.5703125" style="63" customWidth="1"/>
    <col min="2306" max="2306" width="18.140625" style="63" customWidth="1"/>
    <col min="2307" max="2307" width="2.5703125" style="63" customWidth="1"/>
    <col min="2308" max="2308" width="14.28515625" style="63" customWidth="1"/>
    <col min="2309" max="2309" width="15" style="63" customWidth="1"/>
    <col min="2310" max="2310" width="13.140625" style="63" customWidth="1"/>
    <col min="2311" max="2311" width="14.5703125" style="63" customWidth="1"/>
    <col min="2312" max="2312" width="21.140625" style="63" customWidth="1"/>
    <col min="2313" max="2313" width="2.85546875" style="63" customWidth="1"/>
    <col min="2314" max="2322" width="13.140625" style="63" customWidth="1"/>
    <col min="2323" max="2323" width="8" style="63" bestFit="1" customWidth="1"/>
    <col min="2324" max="2324" width="13.140625" style="63" customWidth="1"/>
    <col min="2325" max="2556" width="9.140625" style="63"/>
    <col min="2557" max="2557" width="11.7109375" style="63" customWidth="1"/>
    <col min="2558" max="2558" width="53.28515625" style="63" customWidth="1"/>
    <col min="2559" max="2559" width="0" style="63" hidden="1" customWidth="1"/>
    <col min="2560" max="2560" width="12.140625" style="63" customWidth="1"/>
    <col min="2561" max="2561" width="2.5703125" style="63" customWidth="1"/>
    <col min="2562" max="2562" width="18.140625" style="63" customWidth="1"/>
    <col min="2563" max="2563" width="2.5703125" style="63" customWidth="1"/>
    <col min="2564" max="2564" width="14.28515625" style="63" customWidth="1"/>
    <col min="2565" max="2565" width="15" style="63" customWidth="1"/>
    <col min="2566" max="2566" width="13.140625" style="63" customWidth="1"/>
    <col min="2567" max="2567" width="14.5703125" style="63" customWidth="1"/>
    <col min="2568" max="2568" width="21.140625" style="63" customWidth="1"/>
    <col min="2569" max="2569" width="2.85546875" style="63" customWidth="1"/>
    <col min="2570" max="2578" width="13.140625" style="63" customWidth="1"/>
    <col min="2579" max="2579" width="8" style="63" bestFit="1" customWidth="1"/>
    <col min="2580" max="2580" width="13.140625" style="63" customWidth="1"/>
    <col min="2581" max="2812" width="9.140625" style="63"/>
    <col min="2813" max="2813" width="11.7109375" style="63" customWidth="1"/>
    <col min="2814" max="2814" width="53.28515625" style="63" customWidth="1"/>
    <col min="2815" max="2815" width="0" style="63" hidden="1" customWidth="1"/>
    <col min="2816" max="2816" width="12.140625" style="63" customWidth="1"/>
    <col min="2817" max="2817" width="2.5703125" style="63" customWidth="1"/>
    <col min="2818" max="2818" width="18.140625" style="63" customWidth="1"/>
    <col min="2819" max="2819" width="2.5703125" style="63" customWidth="1"/>
    <col min="2820" max="2820" width="14.28515625" style="63" customWidth="1"/>
    <col min="2821" max="2821" width="15" style="63" customWidth="1"/>
    <col min="2822" max="2822" width="13.140625" style="63" customWidth="1"/>
    <col min="2823" max="2823" width="14.5703125" style="63" customWidth="1"/>
    <col min="2824" max="2824" width="21.140625" style="63" customWidth="1"/>
    <col min="2825" max="2825" width="2.85546875" style="63" customWidth="1"/>
    <col min="2826" max="2834" width="13.140625" style="63" customWidth="1"/>
    <col min="2835" max="2835" width="8" style="63" bestFit="1" customWidth="1"/>
    <col min="2836" max="2836" width="13.140625" style="63" customWidth="1"/>
    <col min="2837" max="3068" width="9.140625" style="63"/>
    <col min="3069" max="3069" width="11.7109375" style="63" customWidth="1"/>
    <col min="3070" max="3070" width="53.28515625" style="63" customWidth="1"/>
    <col min="3071" max="3071" width="0" style="63" hidden="1" customWidth="1"/>
    <col min="3072" max="3072" width="12.140625" style="63" customWidth="1"/>
    <col min="3073" max="3073" width="2.5703125" style="63" customWidth="1"/>
    <col min="3074" max="3074" width="18.140625" style="63" customWidth="1"/>
    <col min="3075" max="3075" width="2.5703125" style="63" customWidth="1"/>
    <col min="3076" max="3076" width="14.28515625" style="63" customWidth="1"/>
    <col min="3077" max="3077" width="15" style="63" customWidth="1"/>
    <col min="3078" max="3078" width="13.140625" style="63" customWidth="1"/>
    <col min="3079" max="3079" width="14.5703125" style="63" customWidth="1"/>
    <col min="3080" max="3080" width="21.140625" style="63" customWidth="1"/>
    <col min="3081" max="3081" width="2.85546875" style="63" customWidth="1"/>
    <col min="3082" max="3090" width="13.140625" style="63" customWidth="1"/>
    <col min="3091" max="3091" width="8" style="63" bestFit="1" customWidth="1"/>
    <col min="3092" max="3092" width="13.140625" style="63" customWidth="1"/>
    <col min="3093" max="3324" width="9.140625" style="63"/>
    <col min="3325" max="3325" width="11.7109375" style="63" customWidth="1"/>
    <col min="3326" max="3326" width="53.28515625" style="63" customWidth="1"/>
    <col min="3327" max="3327" width="0" style="63" hidden="1" customWidth="1"/>
    <col min="3328" max="3328" width="12.140625" style="63" customWidth="1"/>
    <col min="3329" max="3329" width="2.5703125" style="63" customWidth="1"/>
    <col min="3330" max="3330" width="18.140625" style="63" customWidth="1"/>
    <col min="3331" max="3331" width="2.5703125" style="63" customWidth="1"/>
    <col min="3332" max="3332" width="14.28515625" style="63" customWidth="1"/>
    <col min="3333" max="3333" width="15" style="63" customWidth="1"/>
    <col min="3334" max="3334" width="13.140625" style="63" customWidth="1"/>
    <col min="3335" max="3335" width="14.5703125" style="63" customWidth="1"/>
    <col min="3336" max="3336" width="21.140625" style="63" customWidth="1"/>
    <col min="3337" max="3337" width="2.85546875" style="63" customWidth="1"/>
    <col min="3338" max="3346" width="13.140625" style="63" customWidth="1"/>
    <col min="3347" max="3347" width="8" style="63" bestFit="1" customWidth="1"/>
    <col min="3348" max="3348" width="13.140625" style="63" customWidth="1"/>
    <col min="3349" max="3580" width="9.140625" style="63"/>
    <col min="3581" max="3581" width="11.7109375" style="63" customWidth="1"/>
    <col min="3582" max="3582" width="53.28515625" style="63" customWidth="1"/>
    <col min="3583" max="3583" width="0" style="63" hidden="1" customWidth="1"/>
    <col min="3584" max="3584" width="12.140625" style="63" customWidth="1"/>
    <col min="3585" max="3585" width="2.5703125" style="63" customWidth="1"/>
    <col min="3586" max="3586" width="18.140625" style="63" customWidth="1"/>
    <col min="3587" max="3587" width="2.5703125" style="63" customWidth="1"/>
    <col min="3588" max="3588" width="14.28515625" style="63" customWidth="1"/>
    <col min="3589" max="3589" width="15" style="63" customWidth="1"/>
    <col min="3590" max="3590" width="13.140625" style="63" customWidth="1"/>
    <col min="3591" max="3591" width="14.5703125" style="63" customWidth="1"/>
    <col min="3592" max="3592" width="21.140625" style="63" customWidth="1"/>
    <col min="3593" max="3593" width="2.85546875" style="63" customWidth="1"/>
    <col min="3594" max="3602" width="13.140625" style="63" customWidth="1"/>
    <col min="3603" max="3603" width="8" style="63" bestFit="1" customWidth="1"/>
    <col min="3604" max="3604" width="13.140625" style="63" customWidth="1"/>
    <col min="3605" max="3836" width="9.140625" style="63"/>
    <col min="3837" max="3837" width="11.7109375" style="63" customWidth="1"/>
    <col min="3838" max="3838" width="53.28515625" style="63" customWidth="1"/>
    <col min="3839" max="3839" width="0" style="63" hidden="1" customWidth="1"/>
    <col min="3840" max="3840" width="12.140625" style="63" customWidth="1"/>
    <col min="3841" max="3841" width="2.5703125" style="63" customWidth="1"/>
    <col min="3842" max="3842" width="18.140625" style="63" customWidth="1"/>
    <col min="3843" max="3843" width="2.5703125" style="63" customWidth="1"/>
    <col min="3844" max="3844" width="14.28515625" style="63" customWidth="1"/>
    <col min="3845" max="3845" width="15" style="63" customWidth="1"/>
    <col min="3846" max="3846" width="13.140625" style="63" customWidth="1"/>
    <col min="3847" max="3847" width="14.5703125" style="63" customWidth="1"/>
    <col min="3848" max="3848" width="21.140625" style="63" customWidth="1"/>
    <col min="3849" max="3849" width="2.85546875" style="63" customWidth="1"/>
    <col min="3850" max="3858" width="13.140625" style="63" customWidth="1"/>
    <col min="3859" max="3859" width="8" style="63" bestFit="1" customWidth="1"/>
    <col min="3860" max="3860" width="13.140625" style="63" customWidth="1"/>
    <col min="3861" max="4092" width="9.140625" style="63"/>
    <col min="4093" max="4093" width="11.7109375" style="63" customWidth="1"/>
    <col min="4094" max="4094" width="53.28515625" style="63" customWidth="1"/>
    <col min="4095" max="4095" width="0" style="63" hidden="1" customWidth="1"/>
    <col min="4096" max="4096" width="12.140625" style="63" customWidth="1"/>
    <col min="4097" max="4097" width="2.5703125" style="63" customWidth="1"/>
    <col min="4098" max="4098" width="18.140625" style="63" customWidth="1"/>
    <col min="4099" max="4099" width="2.5703125" style="63" customWidth="1"/>
    <col min="4100" max="4100" width="14.28515625" style="63" customWidth="1"/>
    <col min="4101" max="4101" width="15" style="63" customWidth="1"/>
    <col min="4102" max="4102" width="13.140625" style="63" customWidth="1"/>
    <col min="4103" max="4103" width="14.5703125" style="63" customWidth="1"/>
    <col min="4104" max="4104" width="21.140625" style="63" customWidth="1"/>
    <col min="4105" max="4105" width="2.85546875" style="63" customWidth="1"/>
    <col min="4106" max="4114" width="13.140625" style="63" customWidth="1"/>
    <col min="4115" max="4115" width="8" style="63" bestFit="1" customWidth="1"/>
    <col min="4116" max="4116" width="13.140625" style="63" customWidth="1"/>
    <col min="4117" max="4348" width="9.140625" style="63"/>
    <col min="4349" max="4349" width="11.7109375" style="63" customWidth="1"/>
    <col min="4350" max="4350" width="53.28515625" style="63" customWidth="1"/>
    <col min="4351" max="4351" width="0" style="63" hidden="1" customWidth="1"/>
    <col min="4352" max="4352" width="12.140625" style="63" customWidth="1"/>
    <col min="4353" max="4353" width="2.5703125" style="63" customWidth="1"/>
    <col min="4354" max="4354" width="18.140625" style="63" customWidth="1"/>
    <col min="4355" max="4355" width="2.5703125" style="63" customWidth="1"/>
    <col min="4356" max="4356" width="14.28515625" style="63" customWidth="1"/>
    <col min="4357" max="4357" width="15" style="63" customWidth="1"/>
    <col min="4358" max="4358" width="13.140625" style="63" customWidth="1"/>
    <col min="4359" max="4359" width="14.5703125" style="63" customWidth="1"/>
    <col min="4360" max="4360" width="21.140625" style="63" customWidth="1"/>
    <col min="4361" max="4361" width="2.85546875" style="63" customWidth="1"/>
    <col min="4362" max="4370" width="13.140625" style="63" customWidth="1"/>
    <col min="4371" max="4371" width="8" style="63" bestFit="1" customWidth="1"/>
    <col min="4372" max="4372" width="13.140625" style="63" customWidth="1"/>
    <col min="4373" max="4604" width="9.140625" style="63"/>
    <col min="4605" max="4605" width="11.7109375" style="63" customWidth="1"/>
    <col min="4606" max="4606" width="53.28515625" style="63" customWidth="1"/>
    <col min="4607" max="4607" width="0" style="63" hidden="1" customWidth="1"/>
    <col min="4608" max="4608" width="12.140625" style="63" customWidth="1"/>
    <col min="4609" max="4609" width="2.5703125" style="63" customWidth="1"/>
    <col min="4610" max="4610" width="18.140625" style="63" customWidth="1"/>
    <col min="4611" max="4611" width="2.5703125" style="63" customWidth="1"/>
    <col min="4612" max="4612" width="14.28515625" style="63" customWidth="1"/>
    <col min="4613" max="4613" width="15" style="63" customWidth="1"/>
    <col min="4614" max="4614" width="13.140625" style="63" customWidth="1"/>
    <col min="4615" max="4615" width="14.5703125" style="63" customWidth="1"/>
    <col min="4616" max="4616" width="21.140625" style="63" customWidth="1"/>
    <col min="4617" max="4617" width="2.85546875" style="63" customWidth="1"/>
    <col min="4618" max="4626" width="13.140625" style="63" customWidth="1"/>
    <col min="4627" max="4627" width="8" style="63" bestFit="1" customWidth="1"/>
    <col min="4628" max="4628" width="13.140625" style="63" customWidth="1"/>
    <col min="4629" max="4860" width="9.140625" style="63"/>
    <col min="4861" max="4861" width="11.7109375" style="63" customWidth="1"/>
    <col min="4862" max="4862" width="53.28515625" style="63" customWidth="1"/>
    <col min="4863" max="4863" width="0" style="63" hidden="1" customWidth="1"/>
    <col min="4864" max="4864" width="12.140625" style="63" customWidth="1"/>
    <col min="4865" max="4865" width="2.5703125" style="63" customWidth="1"/>
    <col min="4866" max="4866" width="18.140625" style="63" customWidth="1"/>
    <col min="4867" max="4867" width="2.5703125" style="63" customWidth="1"/>
    <col min="4868" max="4868" width="14.28515625" style="63" customWidth="1"/>
    <col min="4869" max="4869" width="15" style="63" customWidth="1"/>
    <col min="4870" max="4870" width="13.140625" style="63" customWidth="1"/>
    <col min="4871" max="4871" width="14.5703125" style="63" customWidth="1"/>
    <col min="4872" max="4872" width="21.140625" style="63" customWidth="1"/>
    <col min="4873" max="4873" width="2.85546875" style="63" customWidth="1"/>
    <col min="4874" max="4882" width="13.140625" style="63" customWidth="1"/>
    <col min="4883" max="4883" width="8" style="63" bestFit="1" customWidth="1"/>
    <col min="4884" max="4884" width="13.140625" style="63" customWidth="1"/>
    <col min="4885" max="5116" width="9.140625" style="63"/>
    <col min="5117" max="5117" width="11.7109375" style="63" customWidth="1"/>
    <col min="5118" max="5118" width="53.28515625" style="63" customWidth="1"/>
    <col min="5119" max="5119" width="0" style="63" hidden="1" customWidth="1"/>
    <col min="5120" max="5120" width="12.140625" style="63" customWidth="1"/>
    <col min="5121" max="5121" width="2.5703125" style="63" customWidth="1"/>
    <col min="5122" max="5122" width="18.140625" style="63" customWidth="1"/>
    <col min="5123" max="5123" width="2.5703125" style="63" customWidth="1"/>
    <col min="5124" max="5124" width="14.28515625" style="63" customWidth="1"/>
    <col min="5125" max="5125" width="15" style="63" customWidth="1"/>
    <col min="5126" max="5126" width="13.140625" style="63" customWidth="1"/>
    <col min="5127" max="5127" width="14.5703125" style="63" customWidth="1"/>
    <col min="5128" max="5128" width="21.140625" style="63" customWidth="1"/>
    <col min="5129" max="5129" width="2.85546875" style="63" customWidth="1"/>
    <col min="5130" max="5138" width="13.140625" style="63" customWidth="1"/>
    <col min="5139" max="5139" width="8" style="63" bestFit="1" customWidth="1"/>
    <col min="5140" max="5140" width="13.140625" style="63" customWidth="1"/>
    <col min="5141" max="5372" width="9.140625" style="63"/>
    <col min="5373" max="5373" width="11.7109375" style="63" customWidth="1"/>
    <col min="5374" max="5374" width="53.28515625" style="63" customWidth="1"/>
    <col min="5375" max="5375" width="0" style="63" hidden="1" customWidth="1"/>
    <col min="5376" max="5376" width="12.140625" style="63" customWidth="1"/>
    <col min="5377" max="5377" width="2.5703125" style="63" customWidth="1"/>
    <col min="5378" max="5378" width="18.140625" style="63" customWidth="1"/>
    <col min="5379" max="5379" width="2.5703125" style="63" customWidth="1"/>
    <col min="5380" max="5380" width="14.28515625" style="63" customWidth="1"/>
    <col min="5381" max="5381" width="15" style="63" customWidth="1"/>
    <col min="5382" max="5382" width="13.140625" style="63" customWidth="1"/>
    <col min="5383" max="5383" width="14.5703125" style="63" customWidth="1"/>
    <col min="5384" max="5384" width="21.140625" style="63" customWidth="1"/>
    <col min="5385" max="5385" width="2.85546875" style="63" customWidth="1"/>
    <col min="5386" max="5394" width="13.140625" style="63" customWidth="1"/>
    <col min="5395" max="5395" width="8" style="63" bestFit="1" customWidth="1"/>
    <col min="5396" max="5396" width="13.140625" style="63" customWidth="1"/>
    <col min="5397" max="5628" width="9.140625" style="63"/>
    <col min="5629" max="5629" width="11.7109375" style="63" customWidth="1"/>
    <col min="5630" max="5630" width="53.28515625" style="63" customWidth="1"/>
    <col min="5631" max="5631" width="0" style="63" hidden="1" customWidth="1"/>
    <col min="5632" max="5632" width="12.140625" style="63" customWidth="1"/>
    <col min="5633" max="5633" width="2.5703125" style="63" customWidth="1"/>
    <col min="5634" max="5634" width="18.140625" style="63" customWidth="1"/>
    <col min="5635" max="5635" width="2.5703125" style="63" customWidth="1"/>
    <col min="5636" max="5636" width="14.28515625" style="63" customWidth="1"/>
    <col min="5637" max="5637" width="15" style="63" customWidth="1"/>
    <col min="5638" max="5638" width="13.140625" style="63" customWidth="1"/>
    <col min="5639" max="5639" width="14.5703125" style="63" customWidth="1"/>
    <col min="5640" max="5640" width="21.140625" style="63" customWidth="1"/>
    <col min="5641" max="5641" width="2.85546875" style="63" customWidth="1"/>
    <col min="5642" max="5650" width="13.140625" style="63" customWidth="1"/>
    <col min="5651" max="5651" width="8" style="63" bestFit="1" customWidth="1"/>
    <col min="5652" max="5652" width="13.140625" style="63" customWidth="1"/>
    <col min="5653" max="5884" width="9.140625" style="63"/>
    <col min="5885" max="5885" width="11.7109375" style="63" customWidth="1"/>
    <col min="5886" max="5886" width="53.28515625" style="63" customWidth="1"/>
    <col min="5887" max="5887" width="0" style="63" hidden="1" customWidth="1"/>
    <col min="5888" max="5888" width="12.140625" style="63" customWidth="1"/>
    <col min="5889" max="5889" width="2.5703125" style="63" customWidth="1"/>
    <col min="5890" max="5890" width="18.140625" style="63" customWidth="1"/>
    <col min="5891" max="5891" width="2.5703125" style="63" customWidth="1"/>
    <col min="5892" max="5892" width="14.28515625" style="63" customWidth="1"/>
    <col min="5893" max="5893" width="15" style="63" customWidth="1"/>
    <col min="5894" max="5894" width="13.140625" style="63" customWidth="1"/>
    <col min="5895" max="5895" width="14.5703125" style="63" customWidth="1"/>
    <col min="5896" max="5896" width="21.140625" style="63" customWidth="1"/>
    <col min="5897" max="5897" width="2.85546875" style="63" customWidth="1"/>
    <col min="5898" max="5906" width="13.140625" style="63" customWidth="1"/>
    <col min="5907" max="5907" width="8" style="63" bestFit="1" customWidth="1"/>
    <col min="5908" max="5908" width="13.140625" style="63" customWidth="1"/>
    <col min="5909" max="6140" width="9.140625" style="63"/>
    <col min="6141" max="6141" width="11.7109375" style="63" customWidth="1"/>
    <col min="6142" max="6142" width="53.28515625" style="63" customWidth="1"/>
    <col min="6143" max="6143" width="0" style="63" hidden="1" customWidth="1"/>
    <col min="6144" max="6144" width="12.140625" style="63" customWidth="1"/>
    <col min="6145" max="6145" width="2.5703125" style="63" customWidth="1"/>
    <col min="6146" max="6146" width="18.140625" style="63" customWidth="1"/>
    <col min="6147" max="6147" width="2.5703125" style="63" customWidth="1"/>
    <col min="6148" max="6148" width="14.28515625" style="63" customWidth="1"/>
    <col min="6149" max="6149" width="15" style="63" customWidth="1"/>
    <col min="6150" max="6150" width="13.140625" style="63" customWidth="1"/>
    <col min="6151" max="6151" width="14.5703125" style="63" customWidth="1"/>
    <col min="6152" max="6152" width="21.140625" style="63" customWidth="1"/>
    <col min="6153" max="6153" width="2.85546875" style="63" customWidth="1"/>
    <col min="6154" max="6162" width="13.140625" style="63" customWidth="1"/>
    <col min="6163" max="6163" width="8" style="63" bestFit="1" customWidth="1"/>
    <col min="6164" max="6164" width="13.140625" style="63" customWidth="1"/>
    <col min="6165" max="6396" width="9.140625" style="63"/>
    <col min="6397" max="6397" width="11.7109375" style="63" customWidth="1"/>
    <col min="6398" max="6398" width="53.28515625" style="63" customWidth="1"/>
    <col min="6399" max="6399" width="0" style="63" hidden="1" customWidth="1"/>
    <col min="6400" max="6400" width="12.140625" style="63" customWidth="1"/>
    <col min="6401" max="6401" width="2.5703125" style="63" customWidth="1"/>
    <col min="6402" max="6402" width="18.140625" style="63" customWidth="1"/>
    <col min="6403" max="6403" width="2.5703125" style="63" customWidth="1"/>
    <col min="6404" max="6404" width="14.28515625" style="63" customWidth="1"/>
    <col min="6405" max="6405" width="15" style="63" customWidth="1"/>
    <col min="6406" max="6406" width="13.140625" style="63" customWidth="1"/>
    <col min="6407" max="6407" width="14.5703125" style="63" customWidth="1"/>
    <col min="6408" max="6408" width="21.140625" style="63" customWidth="1"/>
    <col min="6409" max="6409" width="2.85546875" style="63" customWidth="1"/>
    <col min="6410" max="6418" width="13.140625" style="63" customWidth="1"/>
    <col min="6419" max="6419" width="8" style="63" bestFit="1" customWidth="1"/>
    <col min="6420" max="6420" width="13.140625" style="63" customWidth="1"/>
    <col min="6421" max="6652" width="9.140625" style="63"/>
    <col min="6653" max="6653" width="11.7109375" style="63" customWidth="1"/>
    <col min="6654" max="6654" width="53.28515625" style="63" customWidth="1"/>
    <col min="6655" max="6655" width="0" style="63" hidden="1" customWidth="1"/>
    <col min="6656" max="6656" width="12.140625" style="63" customWidth="1"/>
    <col min="6657" max="6657" width="2.5703125" style="63" customWidth="1"/>
    <col min="6658" max="6658" width="18.140625" style="63" customWidth="1"/>
    <col min="6659" max="6659" width="2.5703125" style="63" customWidth="1"/>
    <col min="6660" max="6660" width="14.28515625" style="63" customWidth="1"/>
    <col min="6661" max="6661" width="15" style="63" customWidth="1"/>
    <col min="6662" max="6662" width="13.140625" style="63" customWidth="1"/>
    <col min="6663" max="6663" width="14.5703125" style="63" customWidth="1"/>
    <col min="6664" max="6664" width="21.140625" style="63" customWidth="1"/>
    <col min="6665" max="6665" width="2.85546875" style="63" customWidth="1"/>
    <col min="6666" max="6674" width="13.140625" style="63" customWidth="1"/>
    <col min="6675" max="6675" width="8" style="63" bestFit="1" customWidth="1"/>
    <col min="6676" max="6676" width="13.140625" style="63" customWidth="1"/>
    <col min="6677" max="6908" width="9.140625" style="63"/>
    <col min="6909" max="6909" width="11.7109375" style="63" customWidth="1"/>
    <col min="6910" max="6910" width="53.28515625" style="63" customWidth="1"/>
    <col min="6911" max="6911" width="0" style="63" hidden="1" customWidth="1"/>
    <col min="6912" max="6912" width="12.140625" style="63" customWidth="1"/>
    <col min="6913" max="6913" width="2.5703125" style="63" customWidth="1"/>
    <col min="6914" max="6914" width="18.140625" style="63" customWidth="1"/>
    <col min="6915" max="6915" width="2.5703125" style="63" customWidth="1"/>
    <col min="6916" max="6916" width="14.28515625" style="63" customWidth="1"/>
    <col min="6917" max="6917" width="15" style="63" customWidth="1"/>
    <col min="6918" max="6918" width="13.140625" style="63" customWidth="1"/>
    <col min="6919" max="6919" width="14.5703125" style="63" customWidth="1"/>
    <col min="6920" max="6920" width="21.140625" style="63" customWidth="1"/>
    <col min="6921" max="6921" width="2.85546875" style="63" customWidth="1"/>
    <col min="6922" max="6930" width="13.140625" style="63" customWidth="1"/>
    <col min="6931" max="6931" width="8" style="63" bestFit="1" customWidth="1"/>
    <col min="6932" max="6932" width="13.140625" style="63" customWidth="1"/>
    <col min="6933" max="7164" width="9.140625" style="63"/>
    <col min="7165" max="7165" width="11.7109375" style="63" customWidth="1"/>
    <col min="7166" max="7166" width="53.28515625" style="63" customWidth="1"/>
    <col min="7167" max="7167" width="0" style="63" hidden="1" customWidth="1"/>
    <col min="7168" max="7168" width="12.140625" style="63" customWidth="1"/>
    <col min="7169" max="7169" width="2.5703125" style="63" customWidth="1"/>
    <col min="7170" max="7170" width="18.140625" style="63" customWidth="1"/>
    <col min="7171" max="7171" width="2.5703125" style="63" customWidth="1"/>
    <col min="7172" max="7172" width="14.28515625" style="63" customWidth="1"/>
    <col min="7173" max="7173" width="15" style="63" customWidth="1"/>
    <col min="7174" max="7174" width="13.140625" style="63" customWidth="1"/>
    <col min="7175" max="7175" width="14.5703125" style="63" customWidth="1"/>
    <col min="7176" max="7176" width="21.140625" style="63" customWidth="1"/>
    <col min="7177" max="7177" width="2.85546875" style="63" customWidth="1"/>
    <col min="7178" max="7186" width="13.140625" style="63" customWidth="1"/>
    <col min="7187" max="7187" width="8" style="63" bestFit="1" customWidth="1"/>
    <col min="7188" max="7188" width="13.140625" style="63" customWidth="1"/>
    <col min="7189" max="7420" width="9.140625" style="63"/>
    <col min="7421" max="7421" width="11.7109375" style="63" customWidth="1"/>
    <col min="7422" max="7422" width="53.28515625" style="63" customWidth="1"/>
    <col min="7423" max="7423" width="0" style="63" hidden="1" customWidth="1"/>
    <col min="7424" max="7424" width="12.140625" style="63" customWidth="1"/>
    <col min="7425" max="7425" width="2.5703125" style="63" customWidth="1"/>
    <col min="7426" max="7426" width="18.140625" style="63" customWidth="1"/>
    <col min="7427" max="7427" width="2.5703125" style="63" customWidth="1"/>
    <col min="7428" max="7428" width="14.28515625" style="63" customWidth="1"/>
    <col min="7429" max="7429" width="15" style="63" customWidth="1"/>
    <col min="7430" max="7430" width="13.140625" style="63" customWidth="1"/>
    <col min="7431" max="7431" width="14.5703125" style="63" customWidth="1"/>
    <col min="7432" max="7432" width="21.140625" style="63" customWidth="1"/>
    <col min="7433" max="7433" width="2.85546875" style="63" customWidth="1"/>
    <col min="7434" max="7442" width="13.140625" style="63" customWidth="1"/>
    <col min="7443" max="7443" width="8" style="63" bestFit="1" customWidth="1"/>
    <col min="7444" max="7444" width="13.140625" style="63" customWidth="1"/>
    <col min="7445" max="7676" width="9.140625" style="63"/>
    <col min="7677" max="7677" width="11.7109375" style="63" customWidth="1"/>
    <col min="7678" max="7678" width="53.28515625" style="63" customWidth="1"/>
    <col min="7679" max="7679" width="0" style="63" hidden="1" customWidth="1"/>
    <col min="7680" max="7680" width="12.140625" style="63" customWidth="1"/>
    <col min="7681" max="7681" width="2.5703125" style="63" customWidth="1"/>
    <col min="7682" max="7682" width="18.140625" style="63" customWidth="1"/>
    <col min="7683" max="7683" width="2.5703125" style="63" customWidth="1"/>
    <col min="7684" max="7684" width="14.28515625" style="63" customWidth="1"/>
    <col min="7685" max="7685" width="15" style="63" customWidth="1"/>
    <col min="7686" max="7686" width="13.140625" style="63" customWidth="1"/>
    <col min="7687" max="7687" width="14.5703125" style="63" customWidth="1"/>
    <col min="7688" max="7688" width="21.140625" style="63" customWidth="1"/>
    <col min="7689" max="7689" width="2.85546875" style="63" customWidth="1"/>
    <col min="7690" max="7698" width="13.140625" style="63" customWidth="1"/>
    <col min="7699" max="7699" width="8" style="63" bestFit="1" customWidth="1"/>
    <col min="7700" max="7700" width="13.140625" style="63" customWidth="1"/>
    <col min="7701" max="7932" width="9.140625" style="63"/>
    <col min="7933" max="7933" width="11.7109375" style="63" customWidth="1"/>
    <col min="7934" max="7934" width="53.28515625" style="63" customWidth="1"/>
    <col min="7935" max="7935" width="0" style="63" hidden="1" customWidth="1"/>
    <col min="7936" max="7936" width="12.140625" style="63" customWidth="1"/>
    <col min="7937" max="7937" width="2.5703125" style="63" customWidth="1"/>
    <col min="7938" max="7938" width="18.140625" style="63" customWidth="1"/>
    <col min="7939" max="7939" width="2.5703125" style="63" customWidth="1"/>
    <col min="7940" max="7940" width="14.28515625" style="63" customWidth="1"/>
    <col min="7941" max="7941" width="15" style="63" customWidth="1"/>
    <col min="7942" max="7942" width="13.140625" style="63" customWidth="1"/>
    <col min="7943" max="7943" width="14.5703125" style="63" customWidth="1"/>
    <col min="7944" max="7944" width="21.140625" style="63" customWidth="1"/>
    <col min="7945" max="7945" width="2.85546875" style="63" customWidth="1"/>
    <col min="7946" max="7954" width="13.140625" style="63" customWidth="1"/>
    <col min="7955" max="7955" width="8" style="63" bestFit="1" customWidth="1"/>
    <col min="7956" max="7956" width="13.140625" style="63" customWidth="1"/>
    <col min="7957" max="8188" width="9.140625" style="63"/>
    <col min="8189" max="8189" width="11.7109375" style="63" customWidth="1"/>
    <col min="8190" max="8190" width="53.28515625" style="63" customWidth="1"/>
    <col min="8191" max="8191" width="0" style="63" hidden="1" customWidth="1"/>
    <col min="8192" max="8192" width="12.140625" style="63" customWidth="1"/>
    <col min="8193" max="8193" width="2.5703125" style="63" customWidth="1"/>
    <col min="8194" max="8194" width="18.140625" style="63" customWidth="1"/>
    <col min="8195" max="8195" width="2.5703125" style="63" customWidth="1"/>
    <col min="8196" max="8196" width="14.28515625" style="63" customWidth="1"/>
    <col min="8197" max="8197" width="15" style="63" customWidth="1"/>
    <col min="8198" max="8198" width="13.140625" style="63" customWidth="1"/>
    <col min="8199" max="8199" width="14.5703125" style="63" customWidth="1"/>
    <col min="8200" max="8200" width="21.140625" style="63" customWidth="1"/>
    <col min="8201" max="8201" width="2.85546875" style="63" customWidth="1"/>
    <col min="8202" max="8210" width="13.140625" style="63" customWidth="1"/>
    <col min="8211" max="8211" width="8" style="63" bestFit="1" customWidth="1"/>
    <col min="8212" max="8212" width="13.140625" style="63" customWidth="1"/>
    <col min="8213" max="8444" width="9.140625" style="63"/>
    <col min="8445" max="8445" width="11.7109375" style="63" customWidth="1"/>
    <col min="8446" max="8446" width="53.28515625" style="63" customWidth="1"/>
    <col min="8447" max="8447" width="0" style="63" hidden="1" customWidth="1"/>
    <col min="8448" max="8448" width="12.140625" style="63" customWidth="1"/>
    <col min="8449" max="8449" width="2.5703125" style="63" customWidth="1"/>
    <col min="8450" max="8450" width="18.140625" style="63" customWidth="1"/>
    <col min="8451" max="8451" width="2.5703125" style="63" customWidth="1"/>
    <col min="8452" max="8452" width="14.28515625" style="63" customWidth="1"/>
    <col min="8453" max="8453" width="15" style="63" customWidth="1"/>
    <col min="8454" max="8454" width="13.140625" style="63" customWidth="1"/>
    <col min="8455" max="8455" width="14.5703125" style="63" customWidth="1"/>
    <col min="8456" max="8456" width="21.140625" style="63" customWidth="1"/>
    <col min="8457" max="8457" width="2.85546875" style="63" customWidth="1"/>
    <col min="8458" max="8466" width="13.140625" style="63" customWidth="1"/>
    <col min="8467" max="8467" width="8" style="63" bestFit="1" customWidth="1"/>
    <col min="8468" max="8468" width="13.140625" style="63" customWidth="1"/>
    <col min="8469" max="8700" width="9.140625" style="63"/>
    <col min="8701" max="8701" width="11.7109375" style="63" customWidth="1"/>
    <col min="8702" max="8702" width="53.28515625" style="63" customWidth="1"/>
    <col min="8703" max="8703" width="0" style="63" hidden="1" customWidth="1"/>
    <col min="8704" max="8704" width="12.140625" style="63" customWidth="1"/>
    <col min="8705" max="8705" width="2.5703125" style="63" customWidth="1"/>
    <col min="8706" max="8706" width="18.140625" style="63" customWidth="1"/>
    <col min="8707" max="8707" width="2.5703125" style="63" customWidth="1"/>
    <col min="8708" max="8708" width="14.28515625" style="63" customWidth="1"/>
    <col min="8709" max="8709" width="15" style="63" customWidth="1"/>
    <col min="8710" max="8710" width="13.140625" style="63" customWidth="1"/>
    <col min="8711" max="8711" width="14.5703125" style="63" customWidth="1"/>
    <col min="8712" max="8712" width="21.140625" style="63" customWidth="1"/>
    <col min="8713" max="8713" width="2.85546875" style="63" customWidth="1"/>
    <col min="8714" max="8722" width="13.140625" style="63" customWidth="1"/>
    <col min="8723" max="8723" width="8" style="63" bestFit="1" customWidth="1"/>
    <col min="8724" max="8724" width="13.140625" style="63" customWidth="1"/>
    <col min="8725" max="8956" width="9.140625" style="63"/>
    <col min="8957" max="8957" width="11.7109375" style="63" customWidth="1"/>
    <col min="8958" max="8958" width="53.28515625" style="63" customWidth="1"/>
    <col min="8959" max="8959" width="0" style="63" hidden="1" customWidth="1"/>
    <col min="8960" max="8960" width="12.140625" style="63" customWidth="1"/>
    <col min="8961" max="8961" width="2.5703125" style="63" customWidth="1"/>
    <col min="8962" max="8962" width="18.140625" style="63" customWidth="1"/>
    <col min="8963" max="8963" width="2.5703125" style="63" customWidth="1"/>
    <col min="8964" max="8964" width="14.28515625" style="63" customWidth="1"/>
    <col min="8965" max="8965" width="15" style="63" customWidth="1"/>
    <col min="8966" max="8966" width="13.140625" style="63" customWidth="1"/>
    <col min="8967" max="8967" width="14.5703125" style="63" customWidth="1"/>
    <col min="8968" max="8968" width="21.140625" style="63" customWidth="1"/>
    <col min="8969" max="8969" width="2.85546875" style="63" customWidth="1"/>
    <col min="8970" max="8978" width="13.140625" style="63" customWidth="1"/>
    <col min="8979" max="8979" width="8" style="63" bestFit="1" customWidth="1"/>
    <col min="8980" max="8980" width="13.140625" style="63" customWidth="1"/>
    <col min="8981" max="9212" width="9.140625" style="63"/>
    <col min="9213" max="9213" width="11.7109375" style="63" customWidth="1"/>
    <col min="9214" max="9214" width="53.28515625" style="63" customWidth="1"/>
    <col min="9215" max="9215" width="0" style="63" hidden="1" customWidth="1"/>
    <col min="9216" max="9216" width="12.140625" style="63" customWidth="1"/>
    <col min="9217" max="9217" width="2.5703125" style="63" customWidth="1"/>
    <col min="9218" max="9218" width="18.140625" style="63" customWidth="1"/>
    <col min="9219" max="9219" width="2.5703125" style="63" customWidth="1"/>
    <col min="9220" max="9220" width="14.28515625" style="63" customWidth="1"/>
    <col min="9221" max="9221" width="15" style="63" customWidth="1"/>
    <col min="9222" max="9222" width="13.140625" style="63" customWidth="1"/>
    <col min="9223" max="9223" width="14.5703125" style="63" customWidth="1"/>
    <col min="9224" max="9224" width="21.140625" style="63" customWidth="1"/>
    <col min="9225" max="9225" width="2.85546875" style="63" customWidth="1"/>
    <col min="9226" max="9234" width="13.140625" style="63" customWidth="1"/>
    <col min="9235" max="9235" width="8" style="63" bestFit="1" customWidth="1"/>
    <col min="9236" max="9236" width="13.140625" style="63" customWidth="1"/>
    <col min="9237" max="9468" width="9.140625" style="63"/>
    <col min="9469" max="9469" width="11.7109375" style="63" customWidth="1"/>
    <col min="9470" max="9470" width="53.28515625" style="63" customWidth="1"/>
    <col min="9471" max="9471" width="0" style="63" hidden="1" customWidth="1"/>
    <col min="9472" max="9472" width="12.140625" style="63" customWidth="1"/>
    <col min="9473" max="9473" width="2.5703125" style="63" customWidth="1"/>
    <col min="9474" max="9474" width="18.140625" style="63" customWidth="1"/>
    <col min="9475" max="9475" width="2.5703125" style="63" customWidth="1"/>
    <col min="9476" max="9476" width="14.28515625" style="63" customWidth="1"/>
    <col min="9477" max="9477" width="15" style="63" customWidth="1"/>
    <col min="9478" max="9478" width="13.140625" style="63" customWidth="1"/>
    <col min="9479" max="9479" width="14.5703125" style="63" customWidth="1"/>
    <col min="9480" max="9480" width="21.140625" style="63" customWidth="1"/>
    <col min="9481" max="9481" width="2.85546875" style="63" customWidth="1"/>
    <col min="9482" max="9490" width="13.140625" style="63" customWidth="1"/>
    <col min="9491" max="9491" width="8" style="63" bestFit="1" customWidth="1"/>
    <col min="9492" max="9492" width="13.140625" style="63" customWidth="1"/>
    <col min="9493" max="9724" width="9.140625" style="63"/>
    <col min="9725" max="9725" width="11.7109375" style="63" customWidth="1"/>
    <col min="9726" max="9726" width="53.28515625" style="63" customWidth="1"/>
    <col min="9727" max="9727" width="0" style="63" hidden="1" customWidth="1"/>
    <col min="9728" max="9728" width="12.140625" style="63" customWidth="1"/>
    <col min="9729" max="9729" width="2.5703125" style="63" customWidth="1"/>
    <col min="9730" max="9730" width="18.140625" style="63" customWidth="1"/>
    <col min="9731" max="9731" width="2.5703125" style="63" customWidth="1"/>
    <col min="9732" max="9732" width="14.28515625" style="63" customWidth="1"/>
    <col min="9733" max="9733" width="15" style="63" customWidth="1"/>
    <col min="9734" max="9734" width="13.140625" style="63" customWidth="1"/>
    <col min="9735" max="9735" width="14.5703125" style="63" customWidth="1"/>
    <col min="9736" max="9736" width="21.140625" style="63" customWidth="1"/>
    <col min="9737" max="9737" width="2.85546875" style="63" customWidth="1"/>
    <col min="9738" max="9746" width="13.140625" style="63" customWidth="1"/>
    <col min="9747" max="9747" width="8" style="63" bestFit="1" customWidth="1"/>
    <col min="9748" max="9748" width="13.140625" style="63" customWidth="1"/>
    <col min="9749" max="9980" width="9.140625" style="63"/>
    <col min="9981" max="9981" width="11.7109375" style="63" customWidth="1"/>
    <col min="9982" max="9982" width="53.28515625" style="63" customWidth="1"/>
    <col min="9983" max="9983" width="0" style="63" hidden="1" customWidth="1"/>
    <col min="9984" max="9984" width="12.140625" style="63" customWidth="1"/>
    <col min="9985" max="9985" width="2.5703125" style="63" customWidth="1"/>
    <col min="9986" max="9986" width="18.140625" style="63" customWidth="1"/>
    <col min="9987" max="9987" width="2.5703125" style="63" customWidth="1"/>
    <col min="9988" max="9988" width="14.28515625" style="63" customWidth="1"/>
    <col min="9989" max="9989" width="15" style="63" customWidth="1"/>
    <col min="9990" max="9990" width="13.140625" style="63" customWidth="1"/>
    <col min="9991" max="9991" width="14.5703125" style="63" customWidth="1"/>
    <col min="9992" max="9992" width="21.140625" style="63" customWidth="1"/>
    <col min="9993" max="9993" width="2.85546875" style="63" customWidth="1"/>
    <col min="9994" max="10002" width="13.140625" style="63" customWidth="1"/>
    <col min="10003" max="10003" width="8" style="63" bestFit="1" customWidth="1"/>
    <col min="10004" max="10004" width="13.140625" style="63" customWidth="1"/>
    <col min="10005" max="10236" width="9.140625" style="63"/>
    <col min="10237" max="10237" width="11.7109375" style="63" customWidth="1"/>
    <col min="10238" max="10238" width="53.28515625" style="63" customWidth="1"/>
    <col min="10239" max="10239" width="0" style="63" hidden="1" customWidth="1"/>
    <col min="10240" max="10240" width="12.140625" style="63" customWidth="1"/>
    <col min="10241" max="10241" width="2.5703125" style="63" customWidth="1"/>
    <col min="10242" max="10242" width="18.140625" style="63" customWidth="1"/>
    <col min="10243" max="10243" width="2.5703125" style="63" customWidth="1"/>
    <col min="10244" max="10244" width="14.28515625" style="63" customWidth="1"/>
    <col min="10245" max="10245" width="15" style="63" customWidth="1"/>
    <col min="10246" max="10246" width="13.140625" style="63" customWidth="1"/>
    <col min="10247" max="10247" width="14.5703125" style="63" customWidth="1"/>
    <col min="10248" max="10248" width="21.140625" style="63" customWidth="1"/>
    <col min="10249" max="10249" width="2.85546875" style="63" customWidth="1"/>
    <col min="10250" max="10258" width="13.140625" style="63" customWidth="1"/>
    <col min="10259" max="10259" width="8" style="63" bestFit="1" customWidth="1"/>
    <col min="10260" max="10260" width="13.140625" style="63" customWidth="1"/>
    <col min="10261" max="10492" width="9.140625" style="63"/>
    <col min="10493" max="10493" width="11.7109375" style="63" customWidth="1"/>
    <col min="10494" max="10494" width="53.28515625" style="63" customWidth="1"/>
    <col min="10495" max="10495" width="0" style="63" hidden="1" customWidth="1"/>
    <col min="10496" max="10496" width="12.140625" style="63" customWidth="1"/>
    <col min="10497" max="10497" width="2.5703125" style="63" customWidth="1"/>
    <col min="10498" max="10498" width="18.140625" style="63" customWidth="1"/>
    <col min="10499" max="10499" width="2.5703125" style="63" customWidth="1"/>
    <col min="10500" max="10500" width="14.28515625" style="63" customWidth="1"/>
    <col min="10501" max="10501" width="15" style="63" customWidth="1"/>
    <col min="10502" max="10502" width="13.140625" style="63" customWidth="1"/>
    <col min="10503" max="10503" width="14.5703125" style="63" customWidth="1"/>
    <col min="10504" max="10504" width="21.140625" style="63" customWidth="1"/>
    <col min="10505" max="10505" width="2.85546875" style="63" customWidth="1"/>
    <col min="10506" max="10514" width="13.140625" style="63" customWidth="1"/>
    <col min="10515" max="10515" width="8" style="63" bestFit="1" customWidth="1"/>
    <col min="10516" max="10516" width="13.140625" style="63" customWidth="1"/>
    <col min="10517" max="10748" width="9.140625" style="63"/>
    <col min="10749" max="10749" width="11.7109375" style="63" customWidth="1"/>
    <col min="10750" max="10750" width="53.28515625" style="63" customWidth="1"/>
    <col min="10751" max="10751" width="0" style="63" hidden="1" customWidth="1"/>
    <col min="10752" max="10752" width="12.140625" style="63" customWidth="1"/>
    <col min="10753" max="10753" width="2.5703125" style="63" customWidth="1"/>
    <col min="10754" max="10754" width="18.140625" style="63" customWidth="1"/>
    <col min="10755" max="10755" width="2.5703125" style="63" customWidth="1"/>
    <col min="10756" max="10756" width="14.28515625" style="63" customWidth="1"/>
    <col min="10757" max="10757" width="15" style="63" customWidth="1"/>
    <col min="10758" max="10758" width="13.140625" style="63" customWidth="1"/>
    <col min="10759" max="10759" width="14.5703125" style="63" customWidth="1"/>
    <col min="10760" max="10760" width="21.140625" style="63" customWidth="1"/>
    <col min="10761" max="10761" width="2.85546875" style="63" customWidth="1"/>
    <col min="10762" max="10770" width="13.140625" style="63" customWidth="1"/>
    <col min="10771" max="10771" width="8" style="63" bestFit="1" customWidth="1"/>
    <col min="10772" max="10772" width="13.140625" style="63" customWidth="1"/>
    <col min="10773" max="11004" width="9.140625" style="63"/>
    <col min="11005" max="11005" width="11.7109375" style="63" customWidth="1"/>
    <col min="11006" max="11006" width="53.28515625" style="63" customWidth="1"/>
    <col min="11007" max="11007" width="0" style="63" hidden="1" customWidth="1"/>
    <col min="11008" max="11008" width="12.140625" style="63" customWidth="1"/>
    <col min="11009" max="11009" width="2.5703125" style="63" customWidth="1"/>
    <col min="11010" max="11010" width="18.140625" style="63" customWidth="1"/>
    <col min="11011" max="11011" width="2.5703125" style="63" customWidth="1"/>
    <col min="11012" max="11012" width="14.28515625" style="63" customWidth="1"/>
    <col min="11013" max="11013" width="15" style="63" customWidth="1"/>
    <col min="11014" max="11014" width="13.140625" style="63" customWidth="1"/>
    <col min="11015" max="11015" width="14.5703125" style="63" customWidth="1"/>
    <col min="11016" max="11016" width="21.140625" style="63" customWidth="1"/>
    <col min="11017" max="11017" width="2.85546875" style="63" customWidth="1"/>
    <col min="11018" max="11026" width="13.140625" style="63" customWidth="1"/>
    <col min="11027" max="11027" width="8" style="63" bestFit="1" customWidth="1"/>
    <col min="11028" max="11028" width="13.140625" style="63" customWidth="1"/>
    <col min="11029" max="11260" width="9.140625" style="63"/>
    <col min="11261" max="11261" width="11.7109375" style="63" customWidth="1"/>
    <col min="11262" max="11262" width="53.28515625" style="63" customWidth="1"/>
    <col min="11263" max="11263" width="0" style="63" hidden="1" customWidth="1"/>
    <col min="11264" max="11264" width="12.140625" style="63" customWidth="1"/>
    <col min="11265" max="11265" width="2.5703125" style="63" customWidth="1"/>
    <col min="11266" max="11266" width="18.140625" style="63" customWidth="1"/>
    <col min="11267" max="11267" width="2.5703125" style="63" customWidth="1"/>
    <col min="11268" max="11268" width="14.28515625" style="63" customWidth="1"/>
    <col min="11269" max="11269" width="15" style="63" customWidth="1"/>
    <col min="11270" max="11270" width="13.140625" style="63" customWidth="1"/>
    <col min="11271" max="11271" width="14.5703125" style="63" customWidth="1"/>
    <col min="11272" max="11272" width="21.140625" style="63" customWidth="1"/>
    <col min="11273" max="11273" width="2.85546875" style="63" customWidth="1"/>
    <col min="11274" max="11282" width="13.140625" style="63" customWidth="1"/>
    <col min="11283" max="11283" width="8" style="63" bestFit="1" customWidth="1"/>
    <col min="11284" max="11284" width="13.140625" style="63" customWidth="1"/>
    <col min="11285" max="11516" width="9.140625" style="63"/>
    <col min="11517" max="11517" width="11.7109375" style="63" customWidth="1"/>
    <col min="11518" max="11518" width="53.28515625" style="63" customWidth="1"/>
    <col min="11519" max="11519" width="0" style="63" hidden="1" customWidth="1"/>
    <col min="11520" max="11520" width="12.140625" style="63" customWidth="1"/>
    <col min="11521" max="11521" width="2.5703125" style="63" customWidth="1"/>
    <col min="11522" max="11522" width="18.140625" style="63" customWidth="1"/>
    <col min="11523" max="11523" width="2.5703125" style="63" customWidth="1"/>
    <col min="11524" max="11524" width="14.28515625" style="63" customWidth="1"/>
    <col min="11525" max="11525" width="15" style="63" customWidth="1"/>
    <col min="11526" max="11526" width="13.140625" style="63" customWidth="1"/>
    <col min="11527" max="11527" width="14.5703125" style="63" customWidth="1"/>
    <col min="11528" max="11528" width="21.140625" style="63" customWidth="1"/>
    <col min="11529" max="11529" width="2.85546875" style="63" customWidth="1"/>
    <col min="11530" max="11538" width="13.140625" style="63" customWidth="1"/>
    <col min="11539" max="11539" width="8" style="63" bestFit="1" customWidth="1"/>
    <col min="11540" max="11540" width="13.140625" style="63" customWidth="1"/>
    <col min="11541" max="11772" width="9.140625" style="63"/>
    <col min="11773" max="11773" width="11.7109375" style="63" customWidth="1"/>
    <col min="11774" max="11774" width="53.28515625" style="63" customWidth="1"/>
    <col min="11775" max="11775" width="0" style="63" hidden="1" customWidth="1"/>
    <col min="11776" max="11776" width="12.140625" style="63" customWidth="1"/>
    <col min="11777" max="11777" width="2.5703125" style="63" customWidth="1"/>
    <col min="11778" max="11778" width="18.140625" style="63" customWidth="1"/>
    <col min="11779" max="11779" width="2.5703125" style="63" customWidth="1"/>
    <col min="11780" max="11780" width="14.28515625" style="63" customWidth="1"/>
    <col min="11781" max="11781" width="15" style="63" customWidth="1"/>
    <col min="11782" max="11782" width="13.140625" style="63" customWidth="1"/>
    <col min="11783" max="11783" width="14.5703125" style="63" customWidth="1"/>
    <col min="11784" max="11784" width="21.140625" style="63" customWidth="1"/>
    <col min="11785" max="11785" width="2.85546875" style="63" customWidth="1"/>
    <col min="11786" max="11794" width="13.140625" style="63" customWidth="1"/>
    <col min="11795" max="11795" width="8" style="63" bestFit="1" customWidth="1"/>
    <col min="11796" max="11796" width="13.140625" style="63" customWidth="1"/>
    <col min="11797" max="12028" width="9.140625" style="63"/>
    <col min="12029" max="12029" width="11.7109375" style="63" customWidth="1"/>
    <col min="12030" max="12030" width="53.28515625" style="63" customWidth="1"/>
    <col min="12031" max="12031" width="0" style="63" hidden="1" customWidth="1"/>
    <col min="12032" max="12032" width="12.140625" style="63" customWidth="1"/>
    <col min="12033" max="12033" width="2.5703125" style="63" customWidth="1"/>
    <col min="12034" max="12034" width="18.140625" style="63" customWidth="1"/>
    <col min="12035" max="12035" width="2.5703125" style="63" customWidth="1"/>
    <col min="12036" max="12036" width="14.28515625" style="63" customWidth="1"/>
    <col min="12037" max="12037" width="15" style="63" customWidth="1"/>
    <col min="12038" max="12038" width="13.140625" style="63" customWidth="1"/>
    <col min="12039" max="12039" width="14.5703125" style="63" customWidth="1"/>
    <col min="12040" max="12040" width="21.140625" style="63" customWidth="1"/>
    <col min="12041" max="12041" width="2.85546875" style="63" customWidth="1"/>
    <col min="12042" max="12050" width="13.140625" style="63" customWidth="1"/>
    <col min="12051" max="12051" width="8" style="63" bestFit="1" customWidth="1"/>
    <col min="12052" max="12052" width="13.140625" style="63" customWidth="1"/>
    <col min="12053" max="12284" width="9.140625" style="63"/>
    <col min="12285" max="12285" width="11.7109375" style="63" customWidth="1"/>
    <col min="12286" max="12286" width="53.28515625" style="63" customWidth="1"/>
    <col min="12287" max="12287" width="0" style="63" hidden="1" customWidth="1"/>
    <col min="12288" max="12288" width="12.140625" style="63" customWidth="1"/>
    <col min="12289" max="12289" width="2.5703125" style="63" customWidth="1"/>
    <col min="12290" max="12290" width="18.140625" style="63" customWidth="1"/>
    <col min="12291" max="12291" width="2.5703125" style="63" customWidth="1"/>
    <col min="12292" max="12292" width="14.28515625" style="63" customWidth="1"/>
    <col min="12293" max="12293" width="15" style="63" customWidth="1"/>
    <col min="12294" max="12294" width="13.140625" style="63" customWidth="1"/>
    <col min="12295" max="12295" width="14.5703125" style="63" customWidth="1"/>
    <col min="12296" max="12296" width="21.140625" style="63" customWidth="1"/>
    <col min="12297" max="12297" width="2.85546875" style="63" customWidth="1"/>
    <col min="12298" max="12306" width="13.140625" style="63" customWidth="1"/>
    <col min="12307" max="12307" width="8" style="63" bestFit="1" customWidth="1"/>
    <col min="12308" max="12308" width="13.140625" style="63" customWidth="1"/>
    <col min="12309" max="12540" width="9.140625" style="63"/>
    <col min="12541" max="12541" width="11.7109375" style="63" customWidth="1"/>
    <col min="12542" max="12542" width="53.28515625" style="63" customWidth="1"/>
    <col min="12543" max="12543" width="0" style="63" hidden="1" customWidth="1"/>
    <col min="12544" max="12544" width="12.140625" style="63" customWidth="1"/>
    <col min="12545" max="12545" width="2.5703125" style="63" customWidth="1"/>
    <col min="12546" max="12546" width="18.140625" style="63" customWidth="1"/>
    <col min="12547" max="12547" width="2.5703125" style="63" customWidth="1"/>
    <col min="12548" max="12548" width="14.28515625" style="63" customWidth="1"/>
    <col min="12549" max="12549" width="15" style="63" customWidth="1"/>
    <col min="12550" max="12550" width="13.140625" style="63" customWidth="1"/>
    <col min="12551" max="12551" width="14.5703125" style="63" customWidth="1"/>
    <col min="12552" max="12552" width="21.140625" style="63" customWidth="1"/>
    <col min="12553" max="12553" width="2.85546875" style="63" customWidth="1"/>
    <col min="12554" max="12562" width="13.140625" style="63" customWidth="1"/>
    <col min="12563" max="12563" width="8" style="63" bestFit="1" customWidth="1"/>
    <col min="12564" max="12564" width="13.140625" style="63" customWidth="1"/>
    <col min="12565" max="12796" width="9.140625" style="63"/>
    <col min="12797" max="12797" width="11.7109375" style="63" customWidth="1"/>
    <col min="12798" max="12798" width="53.28515625" style="63" customWidth="1"/>
    <col min="12799" max="12799" width="0" style="63" hidden="1" customWidth="1"/>
    <col min="12800" max="12800" width="12.140625" style="63" customWidth="1"/>
    <col min="12801" max="12801" width="2.5703125" style="63" customWidth="1"/>
    <col min="12802" max="12802" width="18.140625" style="63" customWidth="1"/>
    <col min="12803" max="12803" width="2.5703125" style="63" customWidth="1"/>
    <col min="12804" max="12804" width="14.28515625" style="63" customWidth="1"/>
    <col min="12805" max="12805" width="15" style="63" customWidth="1"/>
    <col min="12806" max="12806" width="13.140625" style="63" customWidth="1"/>
    <col min="12807" max="12807" width="14.5703125" style="63" customWidth="1"/>
    <col min="12808" max="12808" width="21.140625" style="63" customWidth="1"/>
    <col min="12809" max="12809" width="2.85546875" style="63" customWidth="1"/>
    <col min="12810" max="12818" width="13.140625" style="63" customWidth="1"/>
    <col min="12819" max="12819" width="8" style="63" bestFit="1" customWidth="1"/>
    <col min="12820" max="12820" width="13.140625" style="63" customWidth="1"/>
    <col min="12821" max="13052" width="9.140625" style="63"/>
    <col min="13053" max="13053" width="11.7109375" style="63" customWidth="1"/>
    <col min="13054" max="13054" width="53.28515625" style="63" customWidth="1"/>
    <col min="13055" max="13055" width="0" style="63" hidden="1" customWidth="1"/>
    <col min="13056" max="13056" width="12.140625" style="63" customWidth="1"/>
    <col min="13057" max="13057" width="2.5703125" style="63" customWidth="1"/>
    <col min="13058" max="13058" width="18.140625" style="63" customWidth="1"/>
    <col min="13059" max="13059" width="2.5703125" style="63" customWidth="1"/>
    <col min="13060" max="13060" width="14.28515625" style="63" customWidth="1"/>
    <col min="13061" max="13061" width="15" style="63" customWidth="1"/>
    <col min="13062" max="13062" width="13.140625" style="63" customWidth="1"/>
    <col min="13063" max="13063" width="14.5703125" style="63" customWidth="1"/>
    <col min="13064" max="13064" width="21.140625" style="63" customWidth="1"/>
    <col min="13065" max="13065" width="2.85546875" style="63" customWidth="1"/>
    <col min="13066" max="13074" width="13.140625" style="63" customWidth="1"/>
    <col min="13075" max="13075" width="8" style="63" bestFit="1" customWidth="1"/>
    <col min="13076" max="13076" width="13.140625" style="63" customWidth="1"/>
    <col min="13077" max="13308" width="9.140625" style="63"/>
    <col min="13309" max="13309" width="11.7109375" style="63" customWidth="1"/>
    <col min="13310" max="13310" width="53.28515625" style="63" customWidth="1"/>
    <col min="13311" max="13311" width="0" style="63" hidden="1" customWidth="1"/>
    <col min="13312" max="13312" width="12.140625" style="63" customWidth="1"/>
    <col min="13313" max="13313" width="2.5703125" style="63" customWidth="1"/>
    <col min="13314" max="13314" width="18.140625" style="63" customWidth="1"/>
    <col min="13315" max="13315" width="2.5703125" style="63" customWidth="1"/>
    <col min="13316" max="13316" width="14.28515625" style="63" customWidth="1"/>
    <col min="13317" max="13317" width="15" style="63" customWidth="1"/>
    <col min="13318" max="13318" width="13.140625" style="63" customWidth="1"/>
    <col min="13319" max="13319" width="14.5703125" style="63" customWidth="1"/>
    <col min="13320" max="13320" width="21.140625" style="63" customWidth="1"/>
    <col min="13321" max="13321" width="2.85546875" style="63" customWidth="1"/>
    <col min="13322" max="13330" width="13.140625" style="63" customWidth="1"/>
    <col min="13331" max="13331" width="8" style="63" bestFit="1" customWidth="1"/>
    <col min="13332" max="13332" width="13.140625" style="63" customWidth="1"/>
    <col min="13333" max="13564" width="9.140625" style="63"/>
    <col min="13565" max="13565" width="11.7109375" style="63" customWidth="1"/>
    <col min="13566" max="13566" width="53.28515625" style="63" customWidth="1"/>
    <col min="13567" max="13567" width="0" style="63" hidden="1" customWidth="1"/>
    <col min="13568" max="13568" width="12.140625" style="63" customWidth="1"/>
    <col min="13569" max="13569" width="2.5703125" style="63" customWidth="1"/>
    <col min="13570" max="13570" width="18.140625" style="63" customWidth="1"/>
    <col min="13571" max="13571" width="2.5703125" style="63" customWidth="1"/>
    <col min="13572" max="13572" width="14.28515625" style="63" customWidth="1"/>
    <col min="13573" max="13573" width="15" style="63" customWidth="1"/>
    <col min="13574" max="13574" width="13.140625" style="63" customWidth="1"/>
    <col min="13575" max="13575" width="14.5703125" style="63" customWidth="1"/>
    <col min="13576" max="13576" width="21.140625" style="63" customWidth="1"/>
    <col min="13577" max="13577" width="2.85546875" style="63" customWidth="1"/>
    <col min="13578" max="13586" width="13.140625" style="63" customWidth="1"/>
    <col min="13587" max="13587" width="8" style="63" bestFit="1" customWidth="1"/>
    <col min="13588" max="13588" width="13.140625" style="63" customWidth="1"/>
    <col min="13589" max="13820" width="9.140625" style="63"/>
    <col min="13821" max="13821" width="11.7109375" style="63" customWidth="1"/>
    <col min="13822" max="13822" width="53.28515625" style="63" customWidth="1"/>
    <col min="13823" max="13823" width="0" style="63" hidden="1" customWidth="1"/>
    <col min="13824" max="13824" width="12.140625" style="63" customWidth="1"/>
    <col min="13825" max="13825" width="2.5703125" style="63" customWidth="1"/>
    <col min="13826" max="13826" width="18.140625" style="63" customWidth="1"/>
    <col min="13827" max="13827" width="2.5703125" style="63" customWidth="1"/>
    <col min="13828" max="13828" width="14.28515625" style="63" customWidth="1"/>
    <col min="13829" max="13829" width="15" style="63" customWidth="1"/>
    <col min="13830" max="13830" width="13.140625" style="63" customWidth="1"/>
    <col min="13831" max="13831" width="14.5703125" style="63" customWidth="1"/>
    <col min="13832" max="13832" width="21.140625" style="63" customWidth="1"/>
    <col min="13833" max="13833" width="2.85546875" style="63" customWidth="1"/>
    <col min="13834" max="13842" width="13.140625" style="63" customWidth="1"/>
    <col min="13843" max="13843" width="8" style="63" bestFit="1" customWidth="1"/>
    <col min="13844" max="13844" width="13.140625" style="63" customWidth="1"/>
    <col min="13845" max="14076" width="9.140625" style="63"/>
    <col min="14077" max="14077" width="11.7109375" style="63" customWidth="1"/>
    <col min="14078" max="14078" width="53.28515625" style="63" customWidth="1"/>
    <col min="14079" max="14079" width="0" style="63" hidden="1" customWidth="1"/>
    <col min="14080" max="14080" width="12.140625" style="63" customWidth="1"/>
    <col min="14081" max="14081" width="2.5703125" style="63" customWidth="1"/>
    <col min="14082" max="14082" width="18.140625" style="63" customWidth="1"/>
    <col min="14083" max="14083" width="2.5703125" style="63" customWidth="1"/>
    <col min="14084" max="14084" width="14.28515625" style="63" customWidth="1"/>
    <col min="14085" max="14085" width="15" style="63" customWidth="1"/>
    <col min="14086" max="14086" width="13.140625" style="63" customWidth="1"/>
    <col min="14087" max="14087" width="14.5703125" style="63" customWidth="1"/>
    <col min="14088" max="14088" width="21.140625" style="63" customWidth="1"/>
    <col min="14089" max="14089" width="2.85546875" style="63" customWidth="1"/>
    <col min="14090" max="14098" width="13.140625" style="63" customWidth="1"/>
    <col min="14099" max="14099" width="8" style="63" bestFit="1" customWidth="1"/>
    <col min="14100" max="14100" width="13.140625" style="63" customWidth="1"/>
    <col min="14101" max="14332" width="9.140625" style="63"/>
    <col min="14333" max="14333" width="11.7109375" style="63" customWidth="1"/>
    <col min="14334" max="14334" width="53.28515625" style="63" customWidth="1"/>
    <col min="14335" max="14335" width="0" style="63" hidden="1" customWidth="1"/>
    <col min="14336" max="14336" width="12.140625" style="63" customWidth="1"/>
    <col min="14337" max="14337" width="2.5703125" style="63" customWidth="1"/>
    <col min="14338" max="14338" width="18.140625" style="63" customWidth="1"/>
    <col min="14339" max="14339" width="2.5703125" style="63" customWidth="1"/>
    <col min="14340" max="14340" width="14.28515625" style="63" customWidth="1"/>
    <col min="14341" max="14341" width="15" style="63" customWidth="1"/>
    <col min="14342" max="14342" width="13.140625" style="63" customWidth="1"/>
    <col min="14343" max="14343" width="14.5703125" style="63" customWidth="1"/>
    <col min="14344" max="14344" width="21.140625" style="63" customWidth="1"/>
    <col min="14345" max="14345" width="2.85546875" style="63" customWidth="1"/>
    <col min="14346" max="14354" width="13.140625" style="63" customWidth="1"/>
    <col min="14355" max="14355" width="8" style="63" bestFit="1" customWidth="1"/>
    <col min="14356" max="14356" width="13.140625" style="63" customWidth="1"/>
    <col min="14357" max="14588" width="9.140625" style="63"/>
    <col min="14589" max="14589" width="11.7109375" style="63" customWidth="1"/>
    <col min="14590" max="14590" width="53.28515625" style="63" customWidth="1"/>
    <col min="14591" max="14591" width="0" style="63" hidden="1" customWidth="1"/>
    <col min="14592" max="14592" width="12.140625" style="63" customWidth="1"/>
    <col min="14593" max="14593" width="2.5703125" style="63" customWidth="1"/>
    <col min="14594" max="14594" width="18.140625" style="63" customWidth="1"/>
    <col min="14595" max="14595" width="2.5703125" style="63" customWidth="1"/>
    <col min="14596" max="14596" width="14.28515625" style="63" customWidth="1"/>
    <col min="14597" max="14597" width="15" style="63" customWidth="1"/>
    <col min="14598" max="14598" width="13.140625" style="63" customWidth="1"/>
    <col min="14599" max="14599" width="14.5703125" style="63" customWidth="1"/>
    <col min="14600" max="14600" width="21.140625" style="63" customWidth="1"/>
    <col min="14601" max="14601" width="2.85546875" style="63" customWidth="1"/>
    <col min="14602" max="14610" width="13.140625" style="63" customWidth="1"/>
    <col min="14611" max="14611" width="8" style="63" bestFit="1" customWidth="1"/>
    <col min="14612" max="14612" width="13.140625" style="63" customWidth="1"/>
    <col min="14613" max="14844" width="9.140625" style="63"/>
    <col min="14845" max="14845" width="11.7109375" style="63" customWidth="1"/>
    <col min="14846" max="14846" width="53.28515625" style="63" customWidth="1"/>
    <col min="14847" max="14847" width="0" style="63" hidden="1" customWidth="1"/>
    <col min="14848" max="14848" width="12.140625" style="63" customWidth="1"/>
    <col min="14849" max="14849" width="2.5703125" style="63" customWidth="1"/>
    <col min="14850" max="14850" width="18.140625" style="63" customWidth="1"/>
    <col min="14851" max="14851" width="2.5703125" style="63" customWidth="1"/>
    <col min="14852" max="14852" width="14.28515625" style="63" customWidth="1"/>
    <col min="14853" max="14853" width="15" style="63" customWidth="1"/>
    <col min="14854" max="14854" width="13.140625" style="63" customWidth="1"/>
    <col min="14855" max="14855" width="14.5703125" style="63" customWidth="1"/>
    <col min="14856" max="14856" width="21.140625" style="63" customWidth="1"/>
    <col min="14857" max="14857" width="2.85546875" style="63" customWidth="1"/>
    <col min="14858" max="14866" width="13.140625" style="63" customWidth="1"/>
    <col min="14867" max="14867" width="8" style="63" bestFit="1" customWidth="1"/>
    <col min="14868" max="14868" width="13.140625" style="63" customWidth="1"/>
    <col min="14869" max="15100" width="9.140625" style="63"/>
    <col min="15101" max="15101" width="11.7109375" style="63" customWidth="1"/>
    <col min="15102" max="15102" width="53.28515625" style="63" customWidth="1"/>
    <col min="15103" max="15103" width="0" style="63" hidden="1" customWidth="1"/>
    <col min="15104" max="15104" width="12.140625" style="63" customWidth="1"/>
    <col min="15105" max="15105" width="2.5703125" style="63" customWidth="1"/>
    <col min="15106" max="15106" width="18.140625" style="63" customWidth="1"/>
    <col min="15107" max="15107" width="2.5703125" style="63" customWidth="1"/>
    <col min="15108" max="15108" width="14.28515625" style="63" customWidth="1"/>
    <col min="15109" max="15109" width="15" style="63" customWidth="1"/>
    <col min="15110" max="15110" width="13.140625" style="63" customWidth="1"/>
    <col min="15111" max="15111" width="14.5703125" style="63" customWidth="1"/>
    <col min="15112" max="15112" width="21.140625" style="63" customWidth="1"/>
    <col min="15113" max="15113" width="2.85546875" style="63" customWidth="1"/>
    <col min="15114" max="15122" width="13.140625" style="63" customWidth="1"/>
    <col min="15123" max="15123" width="8" style="63" bestFit="1" customWidth="1"/>
    <col min="15124" max="15124" width="13.140625" style="63" customWidth="1"/>
    <col min="15125" max="15356" width="9.140625" style="63"/>
    <col min="15357" max="15357" width="11.7109375" style="63" customWidth="1"/>
    <col min="15358" max="15358" width="53.28515625" style="63" customWidth="1"/>
    <col min="15359" max="15359" width="0" style="63" hidden="1" customWidth="1"/>
    <col min="15360" max="15360" width="12.140625" style="63" customWidth="1"/>
    <col min="15361" max="15361" width="2.5703125" style="63" customWidth="1"/>
    <col min="15362" max="15362" width="18.140625" style="63" customWidth="1"/>
    <col min="15363" max="15363" width="2.5703125" style="63" customWidth="1"/>
    <col min="15364" max="15364" width="14.28515625" style="63" customWidth="1"/>
    <col min="15365" max="15365" width="15" style="63" customWidth="1"/>
    <col min="15366" max="15366" width="13.140625" style="63" customWidth="1"/>
    <col min="15367" max="15367" width="14.5703125" style="63" customWidth="1"/>
    <col min="15368" max="15368" width="21.140625" style="63" customWidth="1"/>
    <col min="15369" max="15369" width="2.85546875" style="63" customWidth="1"/>
    <col min="15370" max="15378" width="13.140625" style="63" customWidth="1"/>
    <col min="15379" max="15379" width="8" style="63" bestFit="1" customWidth="1"/>
    <col min="15380" max="15380" width="13.140625" style="63" customWidth="1"/>
    <col min="15381" max="15612" width="9.140625" style="63"/>
    <col min="15613" max="15613" width="11.7109375" style="63" customWidth="1"/>
    <col min="15614" max="15614" width="53.28515625" style="63" customWidth="1"/>
    <col min="15615" max="15615" width="0" style="63" hidden="1" customWidth="1"/>
    <col min="15616" max="15616" width="12.140625" style="63" customWidth="1"/>
    <col min="15617" max="15617" width="2.5703125" style="63" customWidth="1"/>
    <col min="15618" max="15618" width="18.140625" style="63" customWidth="1"/>
    <col min="15619" max="15619" width="2.5703125" style="63" customWidth="1"/>
    <col min="15620" max="15620" width="14.28515625" style="63" customWidth="1"/>
    <col min="15621" max="15621" width="15" style="63" customWidth="1"/>
    <col min="15622" max="15622" width="13.140625" style="63" customWidth="1"/>
    <col min="15623" max="15623" width="14.5703125" style="63" customWidth="1"/>
    <col min="15624" max="15624" width="21.140625" style="63" customWidth="1"/>
    <col min="15625" max="15625" width="2.85546875" style="63" customWidth="1"/>
    <col min="15626" max="15634" width="13.140625" style="63" customWidth="1"/>
    <col min="15635" max="15635" width="8" style="63" bestFit="1" customWidth="1"/>
    <col min="15636" max="15636" width="13.140625" style="63" customWidth="1"/>
    <col min="15637" max="15868" width="9.140625" style="63"/>
    <col min="15869" max="15869" width="11.7109375" style="63" customWidth="1"/>
    <col min="15870" max="15870" width="53.28515625" style="63" customWidth="1"/>
    <col min="15871" max="15871" width="0" style="63" hidden="1" customWidth="1"/>
    <col min="15872" max="15872" width="12.140625" style="63" customWidth="1"/>
    <col min="15873" max="15873" width="2.5703125" style="63" customWidth="1"/>
    <col min="15874" max="15874" width="18.140625" style="63" customWidth="1"/>
    <col min="15875" max="15875" width="2.5703125" style="63" customWidth="1"/>
    <col min="15876" max="15876" width="14.28515625" style="63" customWidth="1"/>
    <col min="15877" max="15877" width="15" style="63" customWidth="1"/>
    <col min="15878" max="15878" width="13.140625" style="63" customWidth="1"/>
    <col min="15879" max="15879" width="14.5703125" style="63" customWidth="1"/>
    <col min="15880" max="15880" width="21.140625" style="63" customWidth="1"/>
    <col min="15881" max="15881" width="2.85546875" style="63" customWidth="1"/>
    <col min="15882" max="15890" width="13.140625" style="63" customWidth="1"/>
    <col min="15891" max="15891" width="8" style="63" bestFit="1" customWidth="1"/>
    <col min="15892" max="15892" width="13.140625" style="63" customWidth="1"/>
    <col min="15893" max="16124" width="9.140625" style="63"/>
    <col min="16125" max="16125" width="11.7109375" style="63" customWidth="1"/>
    <col min="16126" max="16126" width="53.28515625" style="63" customWidth="1"/>
    <col min="16127" max="16127" width="0" style="63" hidden="1" customWidth="1"/>
    <col min="16128" max="16128" width="12.140625" style="63" customWidth="1"/>
    <col min="16129" max="16129" width="2.5703125" style="63" customWidth="1"/>
    <col min="16130" max="16130" width="18.140625" style="63" customWidth="1"/>
    <col min="16131" max="16131" width="2.5703125" style="63" customWidth="1"/>
    <col min="16132" max="16132" width="14.28515625" style="63" customWidth="1"/>
    <col min="16133" max="16133" width="15" style="63" customWidth="1"/>
    <col min="16134" max="16134" width="13.140625" style="63" customWidth="1"/>
    <col min="16135" max="16135" width="14.5703125" style="63" customWidth="1"/>
    <col min="16136" max="16136" width="21.140625" style="63" customWidth="1"/>
    <col min="16137" max="16137" width="2.85546875" style="63" customWidth="1"/>
    <col min="16138" max="16146" width="13.140625" style="63" customWidth="1"/>
    <col min="16147" max="16147" width="8" style="63" bestFit="1" customWidth="1"/>
    <col min="16148" max="16148" width="13.140625" style="63" customWidth="1"/>
    <col min="16149" max="16384" width="9.140625" style="63"/>
  </cols>
  <sheetData>
    <row r="1" spans="1:9" ht="17.25" x14ac:dyDescent="0.25">
      <c r="A1" s="61" t="s">
        <v>346</v>
      </c>
    </row>
    <row r="2" spans="1:9" x14ac:dyDescent="0.2">
      <c r="A2" s="405" t="s">
        <v>25</v>
      </c>
    </row>
    <row r="3" spans="1:9" s="86" customFormat="1" ht="17.25" customHeight="1" x14ac:dyDescent="0.2">
      <c r="A3" s="124"/>
      <c r="B3" s="124"/>
      <c r="C3" s="535" t="s">
        <v>24</v>
      </c>
      <c r="D3" s="535"/>
      <c r="E3" s="535"/>
      <c r="F3" s="535"/>
      <c r="G3" s="535"/>
      <c r="H3" s="535"/>
      <c r="I3" s="146"/>
    </row>
    <row r="4" spans="1:9" s="86" customFormat="1" ht="12.75" x14ac:dyDescent="0.2">
      <c r="A4" s="125" t="s">
        <v>181</v>
      </c>
      <c r="B4" s="125" t="s">
        <v>65</v>
      </c>
      <c r="C4" s="126" t="s">
        <v>56</v>
      </c>
      <c r="D4" s="127">
        <v>2011</v>
      </c>
      <c r="E4" s="127">
        <v>2012</v>
      </c>
      <c r="F4" s="127">
        <v>2013</v>
      </c>
      <c r="G4" s="127">
        <v>2014</v>
      </c>
      <c r="H4" s="127">
        <v>2015</v>
      </c>
      <c r="I4" s="300"/>
    </row>
    <row r="5" spans="1:9" s="86" customFormat="1" ht="12.75" x14ac:dyDescent="0.2">
      <c r="A5" s="128" t="s">
        <v>27</v>
      </c>
      <c r="B5" s="86" t="s">
        <v>68</v>
      </c>
      <c r="C5" s="140">
        <v>464</v>
      </c>
      <c r="D5" s="140">
        <v>332</v>
      </c>
      <c r="E5" s="140">
        <v>370</v>
      </c>
      <c r="F5" s="140">
        <v>328</v>
      </c>
      <c r="G5" s="140">
        <v>321</v>
      </c>
      <c r="H5" s="140">
        <v>245</v>
      </c>
      <c r="I5" s="129"/>
    </row>
    <row r="6" spans="1:9" s="86" customFormat="1" ht="12.75" x14ac:dyDescent="0.2">
      <c r="A6" s="87"/>
      <c r="B6" s="86" t="s">
        <v>69</v>
      </c>
      <c r="C6" s="140">
        <v>1003</v>
      </c>
      <c r="D6" s="140">
        <v>914</v>
      </c>
      <c r="E6" s="140">
        <v>823</v>
      </c>
      <c r="F6" s="140">
        <v>673</v>
      </c>
      <c r="G6" s="140">
        <v>640</v>
      </c>
      <c r="H6" s="140">
        <v>546</v>
      </c>
      <c r="I6" s="129"/>
    </row>
    <row r="7" spans="1:9" s="86" customFormat="1" ht="12.75" x14ac:dyDescent="0.2">
      <c r="A7" s="87"/>
      <c r="B7" s="86" t="s">
        <v>70</v>
      </c>
      <c r="C7" s="140">
        <v>2725</v>
      </c>
      <c r="D7" s="140">
        <v>2667</v>
      </c>
      <c r="E7" s="140">
        <v>2350</v>
      </c>
      <c r="F7" s="140">
        <v>2161</v>
      </c>
      <c r="G7" s="140">
        <v>2026</v>
      </c>
      <c r="H7" s="140">
        <v>1959</v>
      </c>
      <c r="I7" s="129"/>
    </row>
    <row r="8" spans="1:9" s="86" customFormat="1" ht="12.75" x14ac:dyDescent="0.2">
      <c r="A8" s="87"/>
      <c r="B8" s="86" t="s">
        <v>178</v>
      </c>
      <c r="C8" s="140">
        <v>3406</v>
      </c>
      <c r="D8" s="140">
        <v>3072</v>
      </c>
      <c r="E8" s="140">
        <v>2851</v>
      </c>
      <c r="F8" s="140">
        <v>2487</v>
      </c>
      <c r="G8" s="140">
        <v>2365</v>
      </c>
      <c r="H8" s="140">
        <v>2019</v>
      </c>
      <c r="I8" s="129"/>
    </row>
    <row r="9" spans="1:9" s="86" customFormat="1" ht="12.75" x14ac:dyDescent="0.2">
      <c r="A9" s="87"/>
      <c r="B9" s="86" t="s">
        <v>71</v>
      </c>
      <c r="C9" s="140">
        <v>2929</v>
      </c>
      <c r="D9" s="140">
        <v>2246</v>
      </c>
      <c r="E9" s="140">
        <v>2219</v>
      </c>
      <c r="F9" s="140">
        <v>2106</v>
      </c>
      <c r="G9" s="140">
        <v>1967</v>
      </c>
      <c r="H9" s="140">
        <v>1740</v>
      </c>
      <c r="I9" s="129"/>
    </row>
    <row r="10" spans="1:9" s="86" customFormat="1" ht="12.75" x14ac:dyDescent="0.2">
      <c r="A10" s="87"/>
      <c r="B10" s="86" t="s">
        <v>72</v>
      </c>
      <c r="C10" s="140">
        <v>5383</v>
      </c>
      <c r="D10" s="140">
        <v>4570</v>
      </c>
      <c r="E10" s="140">
        <v>4150</v>
      </c>
      <c r="F10" s="140">
        <v>3900</v>
      </c>
      <c r="G10" s="140">
        <v>3429</v>
      </c>
      <c r="H10" s="140">
        <v>2544</v>
      </c>
      <c r="I10" s="129"/>
    </row>
    <row r="11" spans="1:9" s="86" customFormat="1" ht="12.75" x14ac:dyDescent="0.2">
      <c r="A11" s="87"/>
      <c r="B11" s="86" t="s">
        <v>73</v>
      </c>
      <c r="C11" s="140">
        <v>51</v>
      </c>
      <c r="D11" s="140">
        <v>30</v>
      </c>
      <c r="E11" s="140">
        <v>32</v>
      </c>
      <c r="F11" s="140">
        <v>29</v>
      </c>
      <c r="G11" s="140">
        <v>36</v>
      </c>
      <c r="H11" s="140">
        <v>29</v>
      </c>
      <c r="I11" s="129"/>
    </row>
    <row r="12" spans="1:9" s="86" customFormat="1" ht="12.75" x14ac:dyDescent="0.2">
      <c r="A12" s="87"/>
      <c r="B12" s="86" t="s">
        <v>74</v>
      </c>
      <c r="C12" s="140">
        <v>15153</v>
      </c>
      <c r="D12" s="140">
        <v>13274</v>
      </c>
      <c r="E12" s="140">
        <v>11757</v>
      </c>
      <c r="F12" s="140">
        <v>11206</v>
      </c>
      <c r="G12" s="140">
        <v>11649</v>
      </c>
      <c r="H12" s="140">
        <v>11561</v>
      </c>
      <c r="I12" s="129"/>
    </row>
    <row r="13" spans="1:9" s="86" customFormat="1" ht="12.75" x14ac:dyDescent="0.2">
      <c r="A13" s="87"/>
      <c r="B13" s="86" t="s">
        <v>75</v>
      </c>
      <c r="C13" s="140">
        <v>6587</v>
      </c>
      <c r="D13" s="140">
        <v>5797</v>
      </c>
      <c r="E13" s="140">
        <v>5137</v>
      </c>
      <c r="F13" s="140">
        <v>4617</v>
      </c>
      <c r="G13" s="140">
        <v>4559</v>
      </c>
      <c r="H13" s="140">
        <v>3825</v>
      </c>
      <c r="I13" s="129"/>
    </row>
    <row r="14" spans="1:9" s="86" customFormat="1" ht="12.75" x14ac:dyDescent="0.2">
      <c r="A14" s="87"/>
      <c r="B14" s="86" t="s">
        <v>76</v>
      </c>
      <c r="C14" s="140">
        <v>420</v>
      </c>
      <c r="D14" s="140">
        <v>420</v>
      </c>
      <c r="E14" s="140">
        <v>377</v>
      </c>
      <c r="F14" s="140">
        <v>278</v>
      </c>
      <c r="G14" s="140">
        <v>187</v>
      </c>
      <c r="H14" s="140">
        <v>125</v>
      </c>
      <c r="I14" s="129"/>
    </row>
    <row r="15" spans="1:9" s="86" customFormat="1" ht="12.75" x14ac:dyDescent="0.2">
      <c r="A15" s="87"/>
      <c r="B15" s="86" t="s">
        <v>77</v>
      </c>
      <c r="C15" s="140">
        <v>323</v>
      </c>
      <c r="D15" s="140">
        <v>190</v>
      </c>
      <c r="E15" s="140">
        <v>137</v>
      </c>
      <c r="F15" s="140">
        <v>144</v>
      </c>
      <c r="G15" s="140">
        <v>172</v>
      </c>
      <c r="H15" s="140">
        <v>166</v>
      </c>
      <c r="I15" s="129"/>
    </row>
    <row r="16" spans="1:9" s="86" customFormat="1" ht="12.75" x14ac:dyDescent="0.2">
      <c r="A16" s="87"/>
      <c r="B16" s="86" t="s">
        <v>78</v>
      </c>
      <c r="C16" s="140">
        <v>17</v>
      </c>
      <c r="D16" s="140">
        <v>21</v>
      </c>
      <c r="E16" s="140">
        <v>6</v>
      </c>
      <c r="F16" s="140">
        <v>11</v>
      </c>
      <c r="G16" s="140">
        <v>13</v>
      </c>
      <c r="H16" s="140">
        <v>16</v>
      </c>
      <c r="I16" s="129"/>
    </row>
    <row r="17" spans="1:9" s="86" customFormat="1" ht="12.75" x14ac:dyDescent="0.2">
      <c r="A17" s="87"/>
      <c r="B17" s="86" t="s">
        <v>79</v>
      </c>
      <c r="C17" s="140">
        <v>17781</v>
      </c>
      <c r="D17" s="140">
        <v>17027</v>
      </c>
      <c r="E17" s="140">
        <v>16831</v>
      </c>
      <c r="F17" s="140">
        <v>17248</v>
      </c>
      <c r="G17" s="140">
        <v>16957</v>
      </c>
      <c r="H17" s="140">
        <v>14516</v>
      </c>
      <c r="I17" s="129"/>
    </row>
    <row r="18" spans="1:9" s="86" customFormat="1" ht="12.75" x14ac:dyDescent="0.2">
      <c r="A18" s="87"/>
      <c r="B18" s="86" t="s">
        <v>66</v>
      </c>
      <c r="C18" s="140">
        <v>12330</v>
      </c>
      <c r="D18" s="140">
        <v>11541</v>
      </c>
      <c r="E18" s="140">
        <v>10291</v>
      </c>
      <c r="F18" s="140">
        <v>9173</v>
      </c>
      <c r="G18" s="140">
        <v>8198</v>
      </c>
      <c r="H18" s="140">
        <v>7158</v>
      </c>
      <c r="I18" s="129"/>
    </row>
    <row r="19" spans="1:9" s="86" customFormat="1" x14ac:dyDescent="0.2">
      <c r="A19" s="87"/>
      <c r="B19" s="86" t="s">
        <v>333</v>
      </c>
      <c r="C19" s="140">
        <v>115</v>
      </c>
      <c r="D19" s="140">
        <v>163</v>
      </c>
      <c r="E19" s="140">
        <v>177</v>
      </c>
      <c r="F19" s="140">
        <v>142</v>
      </c>
      <c r="G19" s="140">
        <v>130</v>
      </c>
      <c r="H19" s="140">
        <v>119</v>
      </c>
      <c r="I19" s="129"/>
    </row>
    <row r="20" spans="1:9" s="86" customFormat="1" ht="12.75" x14ac:dyDescent="0.2">
      <c r="A20" s="141"/>
      <c r="B20" s="142" t="s">
        <v>67</v>
      </c>
      <c r="C20" s="143">
        <v>68687</v>
      </c>
      <c r="D20" s="143">
        <v>62264</v>
      </c>
      <c r="E20" s="143">
        <v>57508</v>
      </c>
      <c r="F20" s="143">
        <v>54503</v>
      </c>
      <c r="G20" s="143">
        <v>52649</v>
      </c>
      <c r="H20" s="143">
        <v>46568</v>
      </c>
      <c r="I20" s="129"/>
    </row>
    <row r="21" spans="1:9" s="86" customFormat="1" ht="12.75" x14ac:dyDescent="0.2">
      <c r="A21" s="87" t="s">
        <v>26</v>
      </c>
      <c r="B21" s="86" t="s">
        <v>68</v>
      </c>
      <c r="C21" s="140">
        <v>2550</v>
      </c>
      <c r="D21" s="140">
        <v>2196</v>
      </c>
      <c r="E21" s="140">
        <v>2008</v>
      </c>
      <c r="F21" s="140">
        <v>1965</v>
      </c>
      <c r="G21" s="140">
        <v>1954</v>
      </c>
      <c r="H21" s="140">
        <v>1223</v>
      </c>
    </row>
    <row r="22" spans="1:9" s="86" customFormat="1" ht="12.75" x14ac:dyDescent="0.2">
      <c r="A22" s="87"/>
      <c r="B22" s="86" t="s">
        <v>69</v>
      </c>
      <c r="C22" s="140">
        <v>20313</v>
      </c>
      <c r="D22" s="140">
        <v>17524</v>
      </c>
      <c r="E22" s="140">
        <v>15563</v>
      </c>
      <c r="F22" s="140">
        <v>12892</v>
      </c>
      <c r="G22" s="140">
        <v>10569</v>
      </c>
      <c r="H22" s="140">
        <v>8313</v>
      </c>
      <c r="I22" s="148"/>
    </row>
    <row r="23" spans="1:9" s="86" customFormat="1" ht="12.75" x14ac:dyDescent="0.2">
      <c r="A23" s="87"/>
      <c r="B23" s="86" t="s">
        <v>70</v>
      </c>
      <c r="C23" s="140">
        <v>22443</v>
      </c>
      <c r="D23" s="140">
        <v>21015</v>
      </c>
      <c r="E23" s="140">
        <v>19245</v>
      </c>
      <c r="F23" s="140">
        <v>17095</v>
      </c>
      <c r="G23" s="140">
        <v>16390</v>
      </c>
      <c r="H23" s="140">
        <v>14529</v>
      </c>
      <c r="I23" s="148"/>
    </row>
    <row r="24" spans="1:9" s="86" customFormat="1" ht="12.75" x14ac:dyDescent="0.2">
      <c r="A24" s="87"/>
      <c r="B24" s="86" t="s">
        <v>178</v>
      </c>
      <c r="C24" s="140">
        <v>23763</v>
      </c>
      <c r="D24" s="140">
        <v>19559</v>
      </c>
      <c r="E24" s="140">
        <v>17025</v>
      </c>
      <c r="F24" s="140">
        <v>15025</v>
      </c>
      <c r="G24" s="140">
        <v>13559</v>
      </c>
      <c r="H24" s="140">
        <v>12089</v>
      </c>
    </row>
    <row r="25" spans="1:9" s="86" customFormat="1" ht="12.75" x14ac:dyDescent="0.2">
      <c r="A25" s="87"/>
      <c r="B25" s="86" t="s">
        <v>71</v>
      </c>
      <c r="C25" s="140">
        <v>27422</v>
      </c>
      <c r="D25" s="140">
        <v>23225</v>
      </c>
      <c r="E25" s="140">
        <v>23785</v>
      </c>
      <c r="F25" s="140">
        <v>23096</v>
      </c>
      <c r="G25" s="140">
        <v>19969</v>
      </c>
      <c r="H25" s="140">
        <v>16345</v>
      </c>
    </row>
    <row r="26" spans="1:9" s="86" customFormat="1" ht="12.75" x14ac:dyDescent="0.2">
      <c r="A26" s="87"/>
      <c r="B26" s="86" t="s">
        <v>72</v>
      </c>
      <c r="C26" s="140">
        <v>10649</v>
      </c>
      <c r="D26" s="140">
        <v>8524</v>
      </c>
      <c r="E26" s="140">
        <v>8217</v>
      </c>
      <c r="F26" s="140">
        <v>7566</v>
      </c>
      <c r="G26" s="140">
        <v>6431</v>
      </c>
      <c r="H26" s="140">
        <v>5137</v>
      </c>
    </row>
    <row r="27" spans="1:9" s="86" customFormat="1" ht="12.75" x14ac:dyDescent="0.2">
      <c r="A27" s="87"/>
      <c r="B27" s="86" t="s">
        <v>73</v>
      </c>
      <c r="C27" s="140">
        <v>423</v>
      </c>
      <c r="D27" s="140">
        <v>259</v>
      </c>
      <c r="E27" s="140">
        <v>244</v>
      </c>
      <c r="F27" s="140">
        <v>212</v>
      </c>
      <c r="G27" s="140">
        <v>238</v>
      </c>
      <c r="H27" s="140">
        <v>190</v>
      </c>
    </row>
    <row r="28" spans="1:9" s="86" customFormat="1" ht="12.75" x14ac:dyDescent="0.2">
      <c r="A28" s="87"/>
      <c r="B28" s="86" t="s">
        <v>74</v>
      </c>
      <c r="C28" s="140">
        <v>79939</v>
      </c>
      <c r="D28" s="140">
        <v>68621</v>
      </c>
      <c r="E28" s="140">
        <v>62681</v>
      </c>
      <c r="F28" s="140">
        <v>58286</v>
      </c>
      <c r="G28" s="140">
        <v>58920</v>
      </c>
      <c r="H28" s="140">
        <v>56706</v>
      </c>
    </row>
    <row r="29" spans="1:9" s="86" customFormat="1" ht="12.75" x14ac:dyDescent="0.2">
      <c r="A29" s="87"/>
      <c r="B29" s="86" t="s">
        <v>75</v>
      </c>
      <c r="C29" s="140">
        <v>41726</v>
      </c>
      <c r="D29" s="140">
        <v>35917</v>
      </c>
      <c r="E29" s="140">
        <v>31955</v>
      </c>
      <c r="F29" s="140">
        <v>29009</v>
      </c>
      <c r="G29" s="140">
        <v>26504</v>
      </c>
      <c r="H29" s="140">
        <v>23245</v>
      </c>
    </row>
    <row r="30" spans="1:9" s="86" customFormat="1" ht="12.75" x14ac:dyDescent="0.2">
      <c r="A30" s="87"/>
      <c r="B30" s="86" t="s">
        <v>76</v>
      </c>
      <c r="C30" s="140">
        <v>4245</v>
      </c>
      <c r="D30" s="140">
        <v>4026</v>
      </c>
      <c r="E30" s="140">
        <v>3522</v>
      </c>
      <c r="F30" s="140">
        <v>2653</v>
      </c>
      <c r="G30" s="140">
        <v>1918</v>
      </c>
      <c r="H30" s="140">
        <v>1531</v>
      </c>
    </row>
    <row r="31" spans="1:9" s="86" customFormat="1" ht="12.75" x14ac:dyDescent="0.2">
      <c r="A31" s="87"/>
      <c r="B31" s="86" t="s">
        <v>77</v>
      </c>
      <c r="C31" s="140">
        <v>4865</v>
      </c>
      <c r="D31" s="140">
        <v>2817</v>
      </c>
      <c r="E31" s="140">
        <v>2662</v>
      </c>
      <c r="F31" s="140">
        <v>2798</v>
      </c>
      <c r="G31" s="140">
        <v>2740</v>
      </c>
      <c r="H31" s="140">
        <v>2792</v>
      </c>
    </row>
    <row r="32" spans="1:9" s="86" customFormat="1" ht="12.75" x14ac:dyDescent="0.2">
      <c r="A32" s="87"/>
      <c r="B32" s="86" t="s">
        <v>78</v>
      </c>
      <c r="C32" s="140">
        <v>499</v>
      </c>
      <c r="D32" s="140">
        <v>433</v>
      </c>
      <c r="E32" s="140">
        <v>389</v>
      </c>
      <c r="F32" s="140">
        <v>448</v>
      </c>
      <c r="G32" s="140">
        <v>406</v>
      </c>
      <c r="H32" s="140">
        <v>395</v>
      </c>
    </row>
    <row r="33" spans="1:8" s="86" customFormat="1" ht="12.75" x14ac:dyDescent="0.2">
      <c r="A33" s="87"/>
      <c r="B33" s="86" t="s">
        <v>79</v>
      </c>
      <c r="C33" s="140">
        <v>73822</v>
      </c>
      <c r="D33" s="140">
        <v>72408</v>
      </c>
      <c r="E33" s="140">
        <v>72328</v>
      </c>
      <c r="F33" s="140">
        <v>71358</v>
      </c>
      <c r="G33" s="140">
        <v>66101</v>
      </c>
      <c r="H33" s="140">
        <v>54537</v>
      </c>
    </row>
    <row r="34" spans="1:8" s="86" customFormat="1" ht="12.75" x14ac:dyDescent="0.2">
      <c r="A34" s="87"/>
      <c r="B34" s="86" t="s">
        <v>66</v>
      </c>
      <c r="C34" s="140">
        <v>63568</v>
      </c>
      <c r="D34" s="140">
        <v>59606</v>
      </c>
      <c r="E34" s="140">
        <v>55915</v>
      </c>
      <c r="F34" s="140">
        <v>49834</v>
      </c>
      <c r="G34" s="140">
        <v>43835</v>
      </c>
      <c r="H34" s="140">
        <v>37693</v>
      </c>
    </row>
    <row r="35" spans="1:8" s="86" customFormat="1" x14ac:dyDescent="0.2">
      <c r="A35" s="87"/>
      <c r="B35" s="86" t="s">
        <v>333</v>
      </c>
      <c r="C35" s="140">
        <v>384</v>
      </c>
      <c r="D35" s="140">
        <v>590</v>
      </c>
      <c r="E35" s="140">
        <v>808</v>
      </c>
      <c r="F35" s="140">
        <v>659</v>
      </c>
      <c r="G35" s="140">
        <v>538</v>
      </c>
      <c r="H35" s="140">
        <v>385</v>
      </c>
    </row>
    <row r="36" spans="1:8" s="86" customFormat="1" ht="12.75" x14ac:dyDescent="0.2">
      <c r="A36" s="141"/>
      <c r="B36" s="142" t="s">
        <v>67</v>
      </c>
      <c r="C36" s="143">
        <v>376611</v>
      </c>
      <c r="D36" s="143">
        <v>336720</v>
      </c>
      <c r="E36" s="143">
        <v>316347</v>
      </c>
      <c r="F36" s="143">
        <v>292896</v>
      </c>
      <c r="G36" s="143">
        <v>270072</v>
      </c>
      <c r="H36" s="143">
        <v>235110</v>
      </c>
    </row>
    <row r="37" spans="1:8" s="86" customFormat="1" ht="12.75" x14ac:dyDescent="0.2">
      <c r="A37" s="87" t="s">
        <v>58</v>
      </c>
      <c r="B37" s="86" t="s">
        <v>68</v>
      </c>
      <c r="C37" s="140">
        <v>16</v>
      </c>
      <c r="D37" s="140">
        <v>16</v>
      </c>
      <c r="E37" s="140">
        <v>25</v>
      </c>
      <c r="F37" s="140">
        <v>27</v>
      </c>
      <c r="G37" s="140">
        <v>29</v>
      </c>
      <c r="H37" s="140">
        <v>22</v>
      </c>
    </row>
    <row r="38" spans="1:8" s="86" customFormat="1" ht="12.75" x14ac:dyDescent="0.2">
      <c r="A38" s="87"/>
      <c r="B38" s="86" t="s">
        <v>69</v>
      </c>
      <c r="C38" s="140">
        <v>123</v>
      </c>
      <c r="D38" s="140">
        <v>79</v>
      </c>
      <c r="E38" s="140">
        <v>73</v>
      </c>
      <c r="F38" s="140">
        <v>53</v>
      </c>
      <c r="G38" s="140">
        <v>47</v>
      </c>
      <c r="H38" s="140">
        <v>57</v>
      </c>
    </row>
    <row r="39" spans="1:8" s="86" customFormat="1" ht="12.75" x14ac:dyDescent="0.2">
      <c r="A39" s="87"/>
      <c r="B39" s="86" t="s">
        <v>70</v>
      </c>
      <c r="C39" s="140">
        <v>138</v>
      </c>
      <c r="D39" s="140">
        <v>119</v>
      </c>
      <c r="E39" s="140">
        <v>91</v>
      </c>
      <c r="F39" s="140">
        <v>74</v>
      </c>
      <c r="G39" s="140">
        <v>88</v>
      </c>
      <c r="H39" s="140">
        <v>104</v>
      </c>
    </row>
    <row r="40" spans="1:8" s="86" customFormat="1" ht="12.75" x14ac:dyDescent="0.2">
      <c r="A40" s="87"/>
      <c r="B40" s="86" t="s">
        <v>178</v>
      </c>
      <c r="C40" s="140">
        <v>140</v>
      </c>
      <c r="D40" s="140">
        <v>106</v>
      </c>
      <c r="E40" s="140">
        <v>83</v>
      </c>
      <c r="F40" s="140">
        <v>78</v>
      </c>
      <c r="G40" s="140">
        <v>78</v>
      </c>
      <c r="H40" s="140">
        <v>78</v>
      </c>
    </row>
    <row r="41" spans="1:8" s="86" customFormat="1" ht="12.75" x14ac:dyDescent="0.2">
      <c r="A41" s="87"/>
      <c r="B41" s="86" t="s">
        <v>71</v>
      </c>
      <c r="C41" s="140">
        <v>192</v>
      </c>
      <c r="D41" s="140">
        <v>141</v>
      </c>
      <c r="E41" s="140">
        <v>107</v>
      </c>
      <c r="F41" s="140">
        <v>112</v>
      </c>
      <c r="G41" s="140">
        <v>128</v>
      </c>
      <c r="H41" s="140">
        <v>112</v>
      </c>
    </row>
    <row r="42" spans="1:8" s="86" customFormat="1" ht="12.75" x14ac:dyDescent="0.2">
      <c r="A42" s="87"/>
      <c r="B42" s="86" t="s">
        <v>72</v>
      </c>
      <c r="C42" s="140">
        <v>104</v>
      </c>
      <c r="D42" s="140">
        <v>87</v>
      </c>
      <c r="E42" s="140">
        <v>58</v>
      </c>
      <c r="F42" s="140">
        <v>53</v>
      </c>
      <c r="G42" s="140">
        <v>37</v>
      </c>
      <c r="H42" s="140">
        <v>29</v>
      </c>
    </row>
    <row r="43" spans="1:8" s="86" customFormat="1" ht="12.75" x14ac:dyDescent="0.2">
      <c r="A43" s="87"/>
      <c r="B43" s="86" t="s">
        <v>73</v>
      </c>
      <c r="C43" s="140">
        <v>0</v>
      </c>
      <c r="D43" s="140" t="s">
        <v>55</v>
      </c>
      <c r="E43" s="140" t="s">
        <v>55</v>
      </c>
      <c r="F43" s="140" t="s">
        <v>55</v>
      </c>
      <c r="G43" s="140">
        <v>0</v>
      </c>
      <c r="H43" s="140" t="s">
        <v>55</v>
      </c>
    </row>
    <row r="44" spans="1:8" s="86" customFormat="1" ht="12.75" x14ac:dyDescent="0.2">
      <c r="A44" s="87"/>
      <c r="B44" s="86" t="s">
        <v>74</v>
      </c>
      <c r="C44" s="140">
        <v>563</v>
      </c>
      <c r="D44" s="140">
        <v>477</v>
      </c>
      <c r="E44" s="140">
        <v>332</v>
      </c>
      <c r="F44" s="140">
        <v>351</v>
      </c>
      <c r="G44" s="140">
        <v>311</v>
      </c>
      <c r="H44" s="140">
        <v>420</v>
      </c>
    </row>
    <row r="45" spans="1:8" s="86" customFormat="1" ht="12.75" x14ac:dyDescent="0.2">
      <c r="A45" s="87"/>
      <c r="B45" s="86" t="s">
        <v>75</v>
      </c>
      <c r="C45" s="140">
        <v>277</v>
      </c>
      <c r="D45" s="140">
        <v>184</v>
      </c>
      <c r="E45" s="140">
        <v>120</v>
      </c>
      <c r="F45" s="140">
        <v>109</v>
      </c>
      <c r="G45" s="140">
        <v>86</v>
      </c>
      <c r="H45" s="140">
        <v>101</v>
      </c>
    </row>
    <row r="46" spans="1:8" s="86" customFormat="1" ht="12.75" x14ac:dyDescent="0.2">
      <c r="A46" s="87"/>
      <c r="B46" s="86" t="s">
        <v>76</v>
      </c>
      <c r="C46" s="140">
        <v>39</v>
      </c>
      <c r="D46" s="140">
        <v>30</v>
      </c>
      <c r="E46" s="140">
        <v>23</v>
      </c>
      <c r="F46" s="140">
        <v>18</v>
      </c>
      <c r="G46" s="140">
        <v>5</v>
      </c>
      <c r="H46" s="140">
        <v>8</v>
      </c>
    </row>
    <row r="47" spans="1:8" s="86" customFormat="1" ht="12.75" x14ac:dyDescent="0.2">
      <c r="A47" s="87"/>
      <c r="B47" s="86" t="s">
        <v>77</v>
      </c>
      <c r="C47" s="140">
        <v>32</v>
      </c>
      <c r="D47" s="140">
        <v>18</v>
      </c>
      <c r="E47" s="140">
        <v>18</v>
      </c>
      <c r="F47" s="140">
        <v>28</v>
      </c>
      <c r="G47" s="140">
        <v>12</v>
      </c>
      <c r="H47" s="140">
        <v>15</v>
      </c>
    </row>
    <row r="48" spans="1:8" s="86" customFormat="1" ht="12.75" x14ac:dyDescent="0.2">
      <c r="A48" s="87"/>
      <c r="B48" s="86" t="s">
        <v>78</v>
      </c>
      <c r="C48" s="140" t="s">
        <v>55</v>
      </c>
      <c r="D48" s="140" t="s">
        <v>55</v>
      </c>
      <c r="E48" s="140" t="s">
        <v>55</v>
      </c>
      <c r="F48" s="140">
        <v>6</v>
      </c>
      <c r="G48" s="140">
        <v>6</v>
      </c>
      <c r="H48" s="140">
        <v>8</v>
      </c>
    </row>
    <row r="49" spans="1:10" s="86" customFormat="1" ht="12.75" x14ac:dyDescent="0.2">
      <c r="A49" s="87"/>
      <c r="B49" s="86" t="s">
        <v>79</v>
      </c>
      <c r="C49" s="140">
        <v>477</v>
      </c>
      <c r="D49" s="140">
        <v>478</v>
      </c>
      <c r="E49" s="140">
        <v>383</v>
      </c>
      <c r="F49" s="140">
        <v>359</v>
      </c>
      <c r="G49" s="140">
        <v>357</v>
      </c>
      <c r="H49" s="140">
        <v>355</v>
      </c>
    </row>
    <row r="50" spans="1:10" s="86" customFormat="1" ht="12.75" x14ac:dyDescent="0.2">
      <c r="A50" s="87"/>
      <c r="B50" s="86" t="s">
        <v>66</v>
      </c>
      <c r="C50" s="140">
        <v>424</v>
      </c>
      <c r="D50" s="140">
        <v>363</v>
      </c>
      <c r="E50" s="140">
        <v>285</v>
      </c>
      <c r="F50" s="140">
        <v>312</v>
      </c>
      <c r="G50" s="140">
        <v>293</v>
      </c>
      <c r="H50" s="140">
        <v>249</v>
      </c>
    </row>
    <row r="51" spans="1:10" s="86" customFormat="1" x14ac:dyDescent="0.2">
      <c r="A51" s="87"/>
      <c r="B51" s="86" t="s">
        <v>333</v>
      </c>
      <c r="C51" s="140" t="s">
        <v>55</v>
      </c>
      <c r="D51" s="140">
        <v>8</v>
      </c>
      <c r="E51" s="140" t="s">
        <v>55</v>
      </c>
      <c r="F51" s="140" t="s">
        <v>55</v>
      </c>
      <c r="G51" s="140">
        <v>10</v>
      </c>
      <c r="H51" s="140" t="s">
        <v>55</v>
      </c>
    </row>
    <row r="52" spans="1:10" s="86" customFormat="1" ht="13.5" thickBot="1" x14ac:dyDescent="0.25">
      <c r="A52" s="144"/>
      <c r="B52" s="116" t="s">
        <v>67</v>
      </c>
      <c r="C52" s="145">
        <v>2536</v>
      </c>
      <c r="D52" s="145">
        <v>2111</v>
      </c>
      <c r="E52" s="145">
        <v>1605</v>
      </c>
      <c r="F52" s="145">
        <v>1588</v>
      </c>
      <c r="G52" s="145">
        <v>1487</v>
      </c>
      <c r="H52" s="145">
        <v>1561</v>
      </c>
    </row>
    <row r="53" spans="1:10" s="86" customFormat="1" ht="12.75" x14ac:dyDescent="0.2">
      <c r="A53" s="511" t="s">
        <v>384</v>
      </c>
      <c r="B53" s="3"/>
      <c r="C53" s="366"/>
      <c r="D53" s="366"/>
      <c r="E53" s="366"/>
      <c r="F53" s="366"/>
      <c r="G53" s="366"/>
      <c r="H53" s="366"/>
    </row>
    <row r="54" spans="1:10" s="86" customFormat="1" ht="12.75" x14ac:dyDescent="0.2">
      <c r="A54" s="87"/>
      <c r="B54" s="3"/>
      <c r="C54" s="366"/>
      <c r="D54" s="366"/>
      <c r="E54" s="366"/>
      <c r="F54" s="366"/>
      <c r="G54" s="366"/>
      <c r="H54" s="366"/>
    </row>
    <row r="55" spans="1:10" s="86" customFormat="1" ht="12.75" x14ac:dyDescent="0.2">
      <c r="A55" s="337" t="s">
        <v>54</v>
      </c>
      <c r="B55" s="3"/>
      <c r="C55" s="366"/>
      <c r="D55" s="366"/>
      <c r="E55" s="366"/>
      <c r="F55" s="366"/>
      <c r="G55" s="366"/>
      <c r="H55" s="366"/>
    </row>
    <row r="56" spans="1:10" s="86" customFormat="1" ht="12.75" x14ac:dyDescent="0.2">
      <c r="A56" s="107" t="s">
        <v>334</v>
      </c>
      <c r="B56" s="3"/>
      <c r="C56" s="366"/>
      <c r="D56" s="366"/>
      <c r="E56" s="366"/>
      <c r="F56" s="366"/>
      <c r="G56" s="366"/>
      <c r="H56" s="366"/>
    </row>
    <row r="57" spans="1:10" s="86" customFormat="1" ht="12.75" x14ac:dyDescent="0.2">
      <c r="A57" s="120" t="s">
        <v>225</v>
      </c>
      <c r="B57" s="3"/>
      <c r="C57" s="366"/>
      <c r="D57" s="366"/>
      <c r="E57" s="366"/>
      <c r="F57" s="366"/>
      <c r="G57" s="366"/>
      <c r="H57" s="366"/>
    </row>
    <row r="58" spans="1:10" s="86" customFormat="1" ht="12.75" x14ac:dyDescent="0.2">
      <c r="A58" s="120"/>
      <c r="B58" s="3"/>
      <c r="C58" s="366"/>
      <c r="D58" s="366"/>
      <c r="E58" s="366"/>
      <c r="F58" s="366"/>
      <c r="G58" s="366"/>
      <c r="H58" s="366"/>
    </row>
    <row r="59" spans="1:10" s="134" customFormat="1" x14ac:dyDescent="0.2">
      <c r="A59" s="107" t="s">
        <v>273</v>
      </c>
      <c r="B59" s="137"/>
      <c r="C59" s="367"/>
      <c r="D59" s="368"/>
      <c r="E59" s="368"/>
      <c r="F59" s="368"/>
      <c r="G59" s="368"/>
      <c r="H59" s="368"/>
      <c r="I59" s="63"/>
      <c r="J59" s="63"/>
    </row>
    <row r="60" spans="1:10" s="134" customFormat="1" x14ac:dyDescent="0.2">
      <c r="A60" s="512" t="s">
        <v>90</v>
      </c>
      <c r="B60" s="137"/>
      <c r="C60" s="367"/>
      <c r="D60" s="368"/>
      <c r="E60" s="368"/>
      <c r="F60" s="368"/>
      <c r="G60" s="368"/>
      <c r="H60" s="368"/>
      <c r="I60" s="63"/>
      <c r="J60" s="63"/>
    </row>
    <row r="61" spans="1:10" s="134" customFormat="1" x14ac:dyDescent="0.2">
      <c r="A61" s="512"/>
      <c r="B61" s="137"/>
      <c r="C61" s="367"/>
      <c r="D61" s="368"/>
      <c r="E61" s="368"/>
      <c r="F61" s="368"/>
      <c r="G61" s="368"/>
      <c r="H61" s="368"/>
      <c r="I61" s="63"/>
      <c r="J61" s="63"/>
    </row>
    <row r="62" spans="1:10" s="134" customFormat="1" ht="14.25" customHeight="1" x14ac:dyDescent="0.2">
      <c r="A62" s="533" t="s">
        <v>277</v>
      </c>
      <c r="B62" s="533"/>
      <c r="C62" s="533"/>
      <c r="D62" s="533"/>
      <c r="E62" s="533"/>
      <c r="F62" s="533"/>
      <c r="G62" s="533"/>
      <c r="H62" s="533"/>
      <c r="I62" s="63"/>
      <c r="J62" s="63"/>
    </row>
    <row r="63" spans="1:10" s="134" customFormat="1" x14ac:dyDescent="0.2">
      <c r="A63" s="533"/>
      <c r="B63" s="533"/>
      <c r="C63" s="533"/>
      <c r="D63" s="533"/>
      <c r="E63" s="533"/>
      <c r="F63" s="533"/>
      <c r="G63" s="533"/>
      <c r="H63" s="533"/>
      <c r="I63" s="63"/>
      <c r="J63" s="63"/>
    </row>
    <row r="64" spans="1:10" x14ac:dyDescent="0.2">
      <c r="A64" s="107"/>
    </row>
    <row r="65" spans="1:1" x14ac:dyDescent="0.2">
      <c r="A65" s="107" t="s">
        <v>335</v>
      </c>
    </row>
    <row r="122" ht="14.25" customHeight="1" x14ac:dyDescent="0.2"/>
  </sheetData>
  <mergeCells count="2">
    <mergeCell ref="C3:H3"/>
    <mergeCell ref="A62:H63"/>
  </mergeCells>
  <hyperlinks>
    <hyperlink ref="A60" r:id="rId1" display="https://www.gov.uk/government/statistics/legal-aid-statistics-april-to-june-2016"/>
    <hyperlink ref="A2" location="Contents!A1" display="back to contents"/>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4"/>
  <sheetViews>
    <sheetView zoomScaleNormal="100" workbookViewId="0">
      <selection sqref="A1:C2"/>
    </sheetView>
  </sheetViews>
  <sheetFormatPr defaultRowHeight="14.25" x14ac:dyDescent="0.2"/>
  <cols>
    <col min="1" max="1" width="12.7109375" style="62" customWidth="1"/>
    <col min="2" max="2" width="47" style="62" bestFit="1" customWidth="1"/>
    <col min="3" max="3" width="12.7109375" style="62" customWidth="1"/>
    <col min="4" max="4" width="2.85546875" style="63" customWidth="1"/>
    <col min="5" max="13" width="13.140625" style="63" customWidth="1"/>
    <col min="14" max="14" width="8" style="63" bestFit="1" customWidth="1"/>
    <col min="15" max="15" width="13.140625" style="63" customWidth="1"/>
    <col min="16" max="247" width="9.140625" style="63"/>
    <col min="248" max="248" width="11.7109375" style="63" customWidth="1"/>
    <col min="249" max="249" width="53.28515625" style="63" customWidth="1"/>
    <col min="250" max="250" width="0" style="63" hidden="1" customWidth="1"/>
    <col min="251" max="251" width="12.140625" style="63" customWidth="1"/>
    <col min="252" max="252" width="2.5703125" style="63" customWidth="1"/>
    <col min="253" max="253" width="18.140625" style="63" customWidth="1"/>
    <col min="254" max="254" width="2.5703125" style="63" customWidth="1"/>
    <col min="255" max="255" width="14.28515625" style="63" customWidth="1"/>
    <col min="256" max="256" width="15" style="63" customWidth="1"/>
    <col min="257" max="257" width="13.140625" style="63" customWidth="1"/>
    <col min="258" max="258" width="14.5703125" style="63" customWidth="1"/>
    <col min="259" max="259" width="21.140625" style="63" customWidth="1"/>
    <col min="260" max="260" width="2.85546875" style="63" customWidth="1"/>
    <col min="261" max="269" width="13.140625" style="63" customWidth="1"/>
    <col min="270" max="270" width="8" style="63" bestFit="1" customWidth="1"/>
    <col min="271" max="271" width="13.140625" style="63" customWidth="1"/>
    <col min="272" max="503" width="9.140625" style="63"/>
    <col min="504" max="504" width="11.7109375" style="63" customWidth="1"/>
    <col min="505" max="505" width="53.28515625" style="63" customWidth="1"/>
    <col min="506" max="506" width="0" style="63" hidden="1" customWidth="1"/>
    <col min="507" max="507" width="12.140625" style="63" customWidth="1"/>
    <col min="508" max="508" width="2.5703125" style="63" customWidth="1"/>
    <col min="509" max="509" width="18.140625" style="63" customWidth="1"/>
    <col min="510" max="510" width="2.5703125" style="63" customWidth="1"/>
    <col min="511" max="511" width="14.28515625" style="63" customWidth="1"/>
    <col min="512" max="512" width="15" style="63" customWidth="1"/>
    <col min="513" max="513" width="13.140625" style="63" customWidth="1"/>
    <col min="514" max="514" width="14.5703125" style="63" customWidth="1"/>
    <col min="515" max="515" width="21.140625" style="63" customWidth="1"/>
    <col min="516" max="516" width="2.85546875" style="63" customWidth="1"/>
    <col min="517" max="525" width="13.140625" style="63" customWidth="1"/>
    <col min="526" max="526" width="8" style="63" bestFit="1" customWidth="1"/>
    <col min="527" max="527" width="13.140625" style="63" customWidth="1"/>
    <col min="528" max="759" width="9.140625" style="63"/>
    <col min="760" max="760" width="11.7109375" style="63" customWidth="1"/>
    <col min="761" max="761" width="53.28515625" style="63" customWidth="1"/>
    <col min="762" max="762" width="0" style="63" hidden="1" customWidth="1"/>
    <col min="763" max="763" width="12.140625" style="63" customWidth="1"/>
    <col min="764" max="764" width="2.5703125" style="63" customWidth="1"/>
    <col min="765" max="765" width="18.140625" style="63" customWidth="1"/>
    <col min="766" max="766" width="2.5703125" style="63" customWidth="1"/>
    <col min="767" max="767" width="14.28515625" style="63" customWidth="1"/>
    <col min="768" max="768" width="15" style="63" customWidth="1"/>
    <col min="769" max="769" width="13.140625" style="63" customWidth="1"/>
    <col min="770" max="770" width="14.5703125" style="63" customWidth="1"/>
    <col min="771" max="771" width="21.140625" style="63" customWidth="1"/>
    <col min="772" max="772" width="2.85546875" style="63" customWidth="1"/>
    <col min="773" max="781" width="13.140625" style="63" customWidth="1"/>
    <col min="782" max="782" width="8" style="63" bestFit="1" customWidth="1"/>
    <col min="783" max="783" width="13.140625" style="63" customWidth="1"/>
    <col min="784" max="1015" width="9.140625" style="63"/>
    <col min="1016" max="1016" width="11.7109375" style="63" customWidth="1"/>
    <col min="1017" max="1017" width="53.28515625" style="63" customWidth="1"/>
    <col min="1018" max="1018" width="0" style="63" hidden="1" customWidth="1"/>
    <col min="1019" max="1019" width="12.140625" style="63" customWidth="1"/>
    <col min="1020" max="1020" width="2.5703125" style="63" customWidth="1"/>
    <col min="1021" max="1021" width="18.140625" style="63" customWidth="1"/>
    <col min="1022" max="1022" width="2.5703125" style="63" customWidth="1"/>
    <col min="1023" max="1023" width="14.28515625" style="63" customWidth="1"/>
    <col min="1024" max="1024" width="15" style="63" customWidth="1"/>
    <col min="1025" max="1025" width="13.140625" style="63" customWidth="1"/>
    <col min="1026" max="1026" width="14.5703125" style="63" customWidth="1"/>
    <col min="1027" max="1027" width="21.140625" style="63" customWidth="1"/>
    <col min="1028" max="1028" width="2.85546875" style="63" customWidth="1"/>
    <col min="1029" max="1037" width="13.140625" style="63" customWidth="1"/>
    <col min="1038" max="1038" width="8" style="63" bestFit="1" customWidth="1"/>
    <col min="1039" max="1039" width="13.140625" style="63" customWidth="1"/>
    <col min="1040" max="1271" width="9.140625" style="63"/>
    <col min="1272" max="1272" width="11.7109375" style="63" customWidth="1"/>
    <col min="1273" max="1273" width="53.28515625" style="63" customWidth="1"/>
    <col min="1274" max="1274" width="0" style="63" hidden="1" customWidth="1"/>
    <col min="1275" max="1275" width="12.140625" style="63" customWidth="1"/>
    <col min="1276" max="1276" width="2.5703125" style="63" customWidth="1"/>
    <col min="1277" max="1277" width="18.140625" style="63" customWidth="1"/>
    <col min="1278" max="1278" width="2.5703125" style="63" customWidth="1"/>
    <col min="1279" max="1279" width="14.28515625" style="63" customWidth="1"/>
    <col min="1280" max="1280" width="15" style="63" customWidth="1"/>
    <col min="1281" max="1281" width="13.140625" style="63" customWidth="1"/>
    <col min="1282" max="1282" width="14.5703125" style="63" customWidth="1"/>
    <col min="1283" max="1283" width="21.140625" style="63" customWidth="1"/>
    <col min="1284" max="1284" width="2.85546875" style="63" customWidth="1"/>
    <col min="1285" max="1293" width="13.140625" style="63" customWidth="1"/>
    <col min="1294" max="1294" width="8" style="63" bestFit="1" customWidth="1"/>
    <col min="1295" max="1295" width="13.140625" style="63" customWidth="1"/>
    <col min="1296" max="1527" width="9.140625" style="63"/>
    <col min="1528" max="1528" width="11.7109375" style="63" customWidth="1"/>
    <col min="1529" max="1529" width="53.28515625" style="63" customWidth="1"/>
    <col min="1530" max="1530" width="0" style="63" hidden="1" customWidth="1"/>
    <col min="1531" max="1531" width="12.140625" style="63" customWidth="1"/>
    <col min="1532" max="1532" width="2.5703125" style="63" customWidth="1"/>
    <col min="1533" max="1533" width="18.140625" style="63" customWidth="1"/>
    <col min="1534" max="1534" width="2.5703125" style="63" customWidth="1"/>
    <col min="1535" max="1535" width="14.28515625" style="63" customWidth="1"/>
    <col min="1536" max="1536" width="15" style="63" customWidth="1"/>
    <col min="1537" max="1537" width="13.140625" style="63" customWidth="1"/>
    <col min="1538" max="1538" width="14.5703125" style="63" customWidth="1"/>
    <col min="1539" max="1539" width="21.140625" style="63" customWidth="1"/>
    <col min="1540" max="1540" width="2.85546875" style="63" customWidth="1"/>
    <col min="1541" max="1549" width="13.140625" style="63" customWidth="1"/>
    <col min="1550" max="1550" width="8" style="63" bestFit="1" customWidth="1"/>
    <col min="1551" max="1551" width="13.140625" style="63" customWidth="1"/>
    <col min="1552" max="1783" width="9.140625" style="63"/>
    <col min="1784" max="1784" width="11.7109375" style="63" customWidth="1"/>
    <col min="1785" max="1785" width="53.28515625" style="63" customWidth="1"/>
    <col min="1786" max="1786" width="0" style="63" hidden="1" customWidth="1"/>
    <col min="1787" max="1787" width="12.140625" style="63" customWidth="1"/>
    <col min="1788" max="1788" width="2.5703125" style="63" customWidth="1"/>
    <col min="1789" max="1789" width="18.140625" style="63" customWidth="1"/>
    <col min="1790" max="1790" width="2.5703125" style="63" customWidth="1"/>
    <col min="1791" max="1791" width="14.28515625" style="63" customWidth="1"/>
    <col min="1792" max="1792" width="15" style="63" customWidth="1"/>
    <col min="1793" max="1793" width="13.140625" style="63" customWidth="1"/>
    <col min="1794" max="1794" width="14.5703125" style="63" customWidth="1"/>
    <col min="1795" max="1795" width="21.140625" style="63" customWidth="1"/>
    <col min="1796" max="1796" width="2.85546875" style="63" customWidth="1"/>
    <col min="1797" max="1805" width="13.140625" style="63" customWidth="1"/>
    <col min="1806" max="1806" width="8" style="63" bestFit="1" customWidth="1"/>
    <col min="1807" max="1807" width="13.140625" style="63" customWidth="1"/>
    <col min="1808" max="2039" width="9.140625" style="63"/>
    <col min="2040" max="2040" width="11.7109375" style="63" customWidth="1"/>
    <col min="2041" max="2041" width="53.28515625" style="63" customWidth="1"/>
    <col min="2042" max="2042" width="0" style="63" hidden="1" customWidth="1"/>
    <col min="2043" max="2043" width="12.140625" style="63" customWidth="1"/>
    <col min="2044" max="2044" width="2.5703125" style="63" customWidth="1"/>
    <col min="2045" max="2045" width="18.140625" style="63" customWidth="1"/>
    <col min="2046" max="2046" width="2.5703125" style="63" customWidth="1"/>
    <col min="2047" max="2047" width="14.28515625" style="63" customWidth="1"/>
    <col min="2048" max="2048" width="15" style="63" customWidth="1"/>
    <col min="2049" max="2049" width="13.140625" style="63" customWidth="1"/>
    <col min="2050" max="2050" width="14.5703125" style="63" customWidth="1"/>
    <col min="2051" max="2051" width="21.140625" style="63" customWidth="1"/>
    <col min="2052" max="2052" width="2.85546875" style="63" customWidth="1"/>
    <col min="2053" max="2061" width="13.140625" style="63" customWidth="1"/>
    <col min="2062" max="2062" width="8" style="63" bestFit="1" customWidth="1"/>
    <col min="2063" max="2063" width="13.140625" style="63" customWidth="1"/>
    <col min="2064" max="2295" width="9.140625" style="63"/>
    <col min="2296" max="2296" width="11.7109375" style="63" customWidth="1"/>
    <col min="2297" max="2297" width="53.28515625" style="63" customWidth="1"/>
    <col min="2298" max="2298" width="0" style="63" hidden="1" customWidth="1"/>
    <col min="2299" max="2299" width="12.140625" style="63" customWidth="1"/>
    <col min="2300" max="2300" width="2.5703125" style="63" customWidth="1"/>
    <col min="2301" max="2301" width="18.140625" style="63" customWidth="1"/>
    <col min="2302" max="2302" width="2.5703125" style="63" customWidth="1"/>
    <col min="2303" max="2303" width="14.28515625" style="63" customWidth="1"/>
    <col min="2304" max="2304" width="15" style="63" customWidth="1"/>
    <col min="2305" max="2305" width="13.140625" style="63" customWidth="1"/>
    <col min="2306" max="2306" width="14.5703125" style="63" customWidth="1"/>
    <col min="2307" max="2307" width="21.140625" style="63" customWidth="1"/>
    <col min="2308" max="2308" width="2.85546875" style="63" customWidth="1"/>
    <col min="2309" max="2317" width="13.140625" style="63" customWidth="1"/>
    <col min="2318" max="2318" width="8" style="63" bestFit="1" customWidth="1"/>
    <col min="2319" max="2319" width="13.140625" style="63" customWidth="1"/>
    <col min="2320" max="2551" width="9.140625" style="63"/>
    <col min="2552" max="2552" width="11.7109375" style="63" customWidth="1"/>
    <col min="2553" max="2553" width="53.28515625" style="63" customWidth="1"/>
    <col min="2554" max="2554" width="0" style="63" hidden="1" customWidth="1"/>
    <col min="2555" max="2555" width="12.140625" style="63" customWidth="1"/>
    <col min="2556" max="2556" width="2.5703125" style="63" customWidth="1"/>
    <col min="2557" max="2557" width="18.140625" style="63" customWidth="1"/>
    <col min="2558" max="2558" width="2.5703125" style="63" customWidth="1"/>
    <col min="2559" max="2559" width="14.28515625" style="63" customWidth="1"/>
    <col min="2560" max="2560" width="15" style="63" customWidth="1"/>
    <col min="2561" max="2561" width="13.140625" style="63" customWidth="1"/>
    <col min="2562" max="2562" width="14.5703125" style="63" customWidth="1"/>
    <col min="2563" max="2563" width="21.140625" style="63" customWidth="1"/>
    <col min="2564" max="2564" width="2.85546875" style="63" customWidth="1"/>
    <col min="2565" max="2573" width="13.140625" style="63" customWidth="1"/>
    <col min="2574" max="2574" width="8" style="63" bestFit="1" customWidth="1"/>
    <col min="2575" max="2575" width="13.140625" style="63" customWidth="1"/>
    <col min="2576" max="2807" width="9.140625" style="63"/>
    <col min="2808" max="2808" width="11.7109375" style="63" customWidth="1"/>
    <col min="2809" max="2809" width="53.28515625" style="63" customWidth="1"/>
    <col min="2810" max="2810" width="0" style="63" hidden="1" customWidth="1"/>
    <col min="2811" max="2811" width="12.140625" style="63" customWidth="1"/>
    <col min="2812" max="2812" width="2.5703125" style="63" customWidth="1"/>
    <col min="2813" max="2813" width="18.140625" style="63" customWidth="1"/>
    <col min="2814" max="2814" width="2.5703125" style="63" customWidth="1"/>
    <col min="2815" max="2815" width="14.28515625" style="63" customWidth="1"/>
    <col min="2816" max="2816" width="15" style="63" customWidth="1"/>
    <col min="2817" max="2817" width="13.140625" style="63" customWidth="1"/>
    <col min="2818" max="2818" width="14.5703125" style="63" customWidth="1"/>
    <col min="2819" max="2819" width="21.140625" style="63" customWidth="1"/>
    <col min="2820" max="2820" width="2.85546875" style="63" customWidth="1"/>
    <col min="2821" max="2829" width="13.140625" style="63" customWidth="1"/>
    <col min="2830" max="2830" width="8" style="63" bestFit="1" customWidth="1"/>
    <col min="2831" max="2831" width="13.140625" style="63" customWidth="1"/>
    <col min="2832" max="3063" width="9.140625" style="63"/>
    <col min="3064" max="3064" width="11.7109375" style="63" customWidth="1"/>
    <col min="3065" max="3065" width="53.28515625" style="63" customWidth="1"/>
    <col min="3066" max="3066" width="0" style="63" hidden="1" customWidth="1"/>
    <col min="3067" max="3067" width="12.140625" style="63" customWidth="1"/>
    <col min="3068" max="3068" width="2.5703125" style="63" customWidth="1"/>
    <col min="3069" max="3069" width="18.140625" style="63" customWidth="1"/>
    <col min="3070" max="3070" width="2.5703125" style="63" customWidth="1"/>
    <col min="3071" max="3071" width="14.28515625" style="63" customWidth="1"/>
    <col min="3072" max="3072" width="15" style="63" customWidth="1"/>
    <col min="3073" max="3073" width="13.140625" style="63" customWidth="1"/>
    <col min="3074" max="3074" width="14.5703125" style="63" customWidth="1"/>
    <col min="3075" max="3075" width="21.140625" style="63" customWidth="1"/>
    <col min="3076" max="3076" width="2.85546875" style="63" customWidth="1"/>
    <col min="3077" max="3085" width="13.140625" style="63" customWidth="1"/>
    <col min="3086" max="3086" width="8" style="63" bestFit="1" customWidth="1"/>
    <col min="3087" max="3087" width="13.140625" style="63" customWidth="1"/>
    <col min="3088" max="3319" width="9.140625" style="63"/>
    <col min="3320" max="3320" width="11.7109375" style="63" customWidth="1"/>
    <col min="3321" max="3321" width="53.28515625" style="63" customWidth="1"/>
    <col min="3322" max="3322" width="0" style="63" hidden="1" customWidth="1"/>
    <col min="3323" max="3323" width="12.140625" style="63" customWidth="1"/>
    <col min="3324" max="3324" width="2.5703125" style="63" customWidth="1"/>
    <col min="3325" max="3325" width="18.140625" style="63" customWidth="1"/>
    <col min="3326" max="3326" width="2.5703125" style="63" customWidth="1"/>
    <col min="3327" max="3327" width="14.28515625" style="63" customWidth="1"/>
    <col min="3328" max="3328" width="15" style="63" customWidth="1"/>
    <col min="3329" max="3329" width="13.140625" style="63" customWidth="1"/>
    <col min="3330" max="3330" width="14.5703125" style="63" customWidth="1"/>
    <col min="3331" max="3331" width="21.140625" style="63" customWidth="1"/>
    <col min="3332" max="3332" width="2.85546875" style="63" customWidth="1"/>
    <col min="3333" max="3341" width="13.140625" style="63" customWidth="1"/>
    <col min="3342" max="3342" width="8" style="63" bestFit="1" customWidth="1"/>
    <col min="3343" max="3343" width="13.140625" style="63" customWidth="1"/>
    <col min="3344" max="3575" width="9.140625" style="63"/>
    <col min="3576" max="3576" width="11.7109375" style="63" customWidth="1"/>
    <col min="3577" max="3577" width="53.28515625" style="63" customWidth="1"/>
    <col min="3578" max="3578" width="0" style="63" hidden="1" customWidth="1"/>
    <col min="3579" max="3579" width="12.140625" style="63" customWidth="1"/>
    <col min="3580" max="3580" width="2.5703125" style="63" customWidth="1"/>
    <col min="3581" max="3581" width="18.140625" style="63" customWidth="1"/>
    <col min="3582" max="3582" width="2.5703125" style="63" customWidth="1"/>
    <col min="3583" max="3583" width="14.28515625" style="63" customWidth="1"/>
    <col min="3584" max="3584" width="15" style="63" customWidth="1"/>
    <col min="3585" max="3585" width="13.140625" style="63" customWidth="1"/>
    <col min="3586" max="3586" width="14.5703125" style="63" customWidth="1"/>
    <col min="3587" max="3587" width="21.140625" style="63" customWidth="1"/>
    <col min="3588" max="3588" width="2.85546875" style="63" customWidth="1"/>
    <col min="3589" max="3597" width="13.140625" style="63" customWidth="1"/>
    <col min="3598" max="3598" width="8" style="63" bestFit="1" customWidth="1"/>
    <col min="3599" max="3599" width="13.140625" style="63" customWidth="1"/>
    <col min="3600" max="3831" width="9.140625" style="63"/>
    <col min="3832" max="3832" width="11.7109375" style="63" customWidth="1"/>
    <col min="3833" max="3833" width="53.28515625" style="63" customWidth="1"/>
    <col min="3834" max="3834" width="0" style="63" hidden="1" customWidth="1"/>
    <col min="3835" max="3835" width="12.140625" style="63" customWidth="1"/>
    <col min="3836" max="3836" width="2.5703125" style="63" customWidth="1"/>
    <col min="3837" max="3837" width="18.140625" style="63" customWidth="1"/>
    <col min="3838" max="3838" width="2.5703125" style="63" customWidth="1"/>
    <col min="3839" max="3839" width="14.28515625" style="63" customWidth="1"/>
    <col min="3840" max="3840" width="15" style="63" customWidth="1"/>
    <col min="3841" max="3841" width="13.140625" style="63" customWidth="1"/>
    <col min="3842" max="3842" width="14.5703125" style="63" customWidth="1"/>
    <col min="3843" max="3843" width="21.140625" style="63" customWidth="1"/>
    <col min="3844" max="3844" width="2.85546875" style="63" customWidth="1"/>
    <col min="3845" max="3853" width="13.140625" style="63" customWidth="1"/>
    <col min="3854" max="3854" width="8" style="63" bestFit="1" customWidth="1"/>
    <col min="3855" max="3855" width="13.140625" style="63" customWidth="1"/>
    <col min="3856" max="4087" width="9.140625" style="63"/>
    <col min="4088" max="4088" width="11.7109375" style="63" customWidth="1"/>
    <col min="4089" max="4089" width="53.28515625" style="63" customWidth="1"/>
    <col min="4090" max="4090" width="0" style="63" hidden="1" customWidth="1"/>
    <col min="4091" max="4091" width="12.140625" style="63" customWidth="1"/>
    <col min="4092" max="4092" width="2.5703125" style="63" customWidth="1"/>
    <col min="4093" max="4093" width="18.140625" style="63" customWidth="1"/>
    <col min="4094" max="4094" width="2.5703125" style="63" customWidth="1"/>
    <col min="4095" max="4095" width="14.28515625" style="63" customWidth="1"/>
    <col min="4096" max="4096" width="15" style="63" customWidth="1"/>
    <col min="4097" max="4097" width="13.140625" style="63" customWidth="1"/>
    <col min="4098" max="4098" width="14.5703125" style="63" customWidth="1"/>
    <col min="4099" max="4099" width="21.140625" style="63" customWidth="1"/>
    <col min="4100" max="4100" width="2.85546875" style="63" customWidth="1"/>
    <col min="4101" max="4109" width="13.140625" style="63" customWidth="1"/>
    <col min="4110" max="4110" width="8" style="63" bestFit="1" customWidth="1"/>
    <col min="4111" max="4111" width="13.140625" style="63" customWidth="1"/>
    <col min="4112" max="4343" width="9.140625" style="63"/>
    <col min="4344" max="4344" width="11.7109375" style="63" customWidth="1"/>
    <col min="4345" max="4345" width="53.28515625" style="63" customWidth="1"/>
    <col min="4346" max="4346" width="0" style="63" hidden="1" customWidth="1"/>
    <col min="4347" max="4347" width="12.140625" style="63" customWidth="1"/>
    <col min="4348" max="4348" width="2.5703125" style="63" customWidth="1"/>
    <col min="4349" max="4349" width="18.140625" style="63" customWidth="1"/>
    <col min="4350" max="4350" width="2.5703125" style="63" customWidth="1"/>
    <col min="4351" max="4351" width="14.28515625" style="63" customWidth="1"/>
    <col min="4352" max="4352" width="15" style="63" customWidth="1"/>
    <col min="4353" max="4353" width="13.140625" style="63" customWidth="1"/>
    <col min="4354" max="4354" width="14.5703125" style="63" customWidth="1"/>
    <col min="4355" max="4355" width="21.140625" style="63" customWidth="1"/>
    <col min="4356" max="4356" width="2.85546875" style="63" customWidth="1"/>
    <col min="4357" max="4365" width="13.140625" style="63" customWidth="1"/>
    <col min="4366" max="4366" width="8" style="63" bestFit="1" customWidth="1"/>
    <col min="4367" max="4367" width="13.140625" style="63" customWidth="1"/>
    <col min="4368" max="4599" width="9.140625" style="63"/>
    <col min="4600" max="4600" width="11.7109375" style="63" customWidth="1"/>
    <col min="4601" max="4601" width="53.28515625" style="63" customWidth="1"/>
    <col min="4602" max="4602" width="0" style="63" hidden="1" customWidth="1"/>
    <col min="4603" max="4603" width="12.140625" style="63" customWidth="1"/>
    <col min="4604" max="4604" width="2.5703125" style="63" customWidth="1"/>
    <col min="4605" max="4605" width="18.140625" style="63" customWidth="1"/>
    <col min="4606" max="4606" width="2.5703125" style="63" customWidth="1"/>
    <col min="4607" max="4607" width="14.28515625" style="63" customWidth="1"/>
    <col min="4608" max="4608" width="15" style="63" customWidth="1"/>
    <col min="4609" max="4609" width="13.140625" style="63" customWidth="1"/>
    <col min="4610" max="4610" width="14.5703125" style="63" customWidth="1"/>
    <col min="4611" max="4611" width="21.140625" style="63" customWidth="1"/>
    <col min="4612" max="4612" width="2.85546875" style="63" customWidth="1"/>
    <col min="4613" max="4621" width="13.140625" style="63" customWidth="1"/>
    <col min="4622" max="4622" width="8" style="63" bestFit="1" customWidth="1"/>
    <col min="4623" max="4623" width="13.140625" style="63" customWidth="1"/>
    <col min="4624" max="4855" width="9.140625" style="63"/>
    <col min="4856" max="4856" width="11.7109375" style="63" customWidth="1"/>
    <col min="4857" max="4857" width="53.28515625" style="63" customWidth="1"/>
    <col min="4858" max="4858" width="0" style="63" hidden="1" customWidth="1"/>
    <col min="4859" max="4859" width="12.140625" style="63" customWidth="1"/>
    <col min="4860" max="4860" width="2.5703125" style="63" customWidth="1"/>
    <col min="4861" max="4861" width="18.140625" style="63" customWidth="1"/>
    <col min="4862" max="4862" width="2.5703125" style="63" customWidth="1"/>
    <col min="4863" max="4863" width="14.28515625" style="63" customWidth="1"/>
    <col min="4864" max="4864" width="15" style="63" customWidth="1"/>
    <col min="4865" max="4865" width="13.140625" style="63" customWidth="1"/>
    <col min="4866" max="4866" width="14.5703125" style="63" customWidth="1"/>
    <col min="4867" max="4867" width="21.140625" style="63" customWidth="1"/>
    <col min="4868" max="4868" width="2.85546875" style="63" customWidth="1"/>
    <col min="4869" max="4877" width="13.140625" style="63" customWidth="1"/>
    <col min="4878" max="4878" width="8" style="63" bestFit="1" customWidth="1"/>
    <col min="4879" max="4879" width="13.140625" style="63" customWidth="1"/>
    <col min="4880" max="5111" width="9.140625" style="63"/>
    <col min="5112" max="5112" width="11.7109375" style="63" customWidth="1"/>
    <col min="5113" max="5113" width="53.28515625" style="63" customWidth="1"/>
    <col min="5114" max="5114" width="0" style="63" hidden="1" customWidth="1"/>
    <col min="5115" max="5115" width="12.140625" style="63" customWidth="1"/>
    <col min="5116" max="5116" width="2.5703125" style="63" customWidth="1"/>
    <col min="5117" max="5117" width="18.140625" style="63" customWidth="1"/>
    <col min="5118" max="5118" width="2.5703125" style="63" customWidth="1"/>
    <col min="5119" max="5119" width="14.28515625" style="63" customWidth="1"/>
    <col min="5120" max="5120" width="15" style="63" customWidth="1"/>
    <col min="5121" max="5121" width="13.140625" style="63" customWidth="1"/>
    <col min="5122" max="5122" width="14.5703125" style="63" customWidth="1"/>
    <col min="5123" max="5123" width="21.140625" style="63" customWidth="1"/>
    <col min="5124" max="5124" width="2.85546875" style="63" customWidth="1"/>
    <col min="5125" max="5133" width="13.140625" style="63" customWidth="1"/>
    <col min="5134" max="5134" width="8" style="63" bestFit="1" customWidth="1"/>
    <col min="5135" max="5135" width="13.140625" style="63" customWidth="1"/>
    <col min="5136" max="5367" width="9.140625" style="63"/>
    <col min="5368" max="5368" width="11.7109375" style="63" customWidth="1"/>
    <col min="5369" max="5369" width="53.28515625" style="63" customWidth="1"/>
    <col min="5370" max="5370" width="0" style="63" hidden="1" customWidth="1"/>
    <col min="5371" max="5371" width="12.140625" style="63" customWidth="1"/>
    <col min="5372" max="5372" width="2.5703125" style="63" customWidth="1"/>
    <col min="5373" max="5373" width="18.140625" style="63" customWidth="1"/>
    <col min="5374" max="5374" width="2.5703125" style="63" customWidth="1"/>
    <col min="5375" max="5375" width="14.28515625" style="63" customWidth="1"/>
    <col min="5376" max="5376" width="15" style="63" customWidth="1"/>
    <col min="5377" max="5377" width="13.140625" style="63" customWidth="1"/>
    <col min="5378" max="5378" width="14.5703125" style="63" customWidth="1"/>
    <col min="5379" max="5379" width="21.140625" style="63" customWidth="1"/>
    <col min="5380" max="5380" width="2.85546875" style="63" customWidth="1"/>
    <col min="5381" max="5389" width="13.140625" style="63" customWidth="1"/>
    <col min="5390" max="5390" width="8" style="63" bestFit="1" customWidth="1"/>
    <col min="5391" max="5391" width="13.140625" style="63" customWidth="1"/>
    <col min="5392" max="5623" width="9.140625" style="63"/>
    <col min="5624" max="5624" width="11.7109375" style="63" customWidth="1"/>
    <col min="5625" max="5625" width="53.28515625" style="63" customWidth="1"/>
    <col min="5626" max="5626" width="0" style="63" hidden="1" customWidth="1"/>
    <col min="5627" max="5627" width="12.140625" style="63" customWidth="1"/>
    <col min="5628" max="5628" width="2.5703125" style="63" customWidth="1"/>
    <col min="5629" max="5629" width="18.140625" style="63" customWidth="1"/>
    <col min="5630" max="5630" width="2.5703125" style="63" customWidth="1"/>
    <col min="5631" max="5631" width="14.28515625" style="63" customWidth="1"/>
    <col min="5632" max="5632" width="15" style="63" customWidth="1"/>
    <col min="5633" max="5633" width="13.140625" style="63" customWidth="1"/>
    <col min="5634" max="5634" width="14.5703125" style="63" customWidth="1"/>
    <col min="5635" max="5635" width="21.140625" style="63" customWidth="1"/>
    <col min="5636" max="5636" width="2.85546875" style="63" customWidth="1"/>
    <col min="5637" max="5645" width="13.140625" style="63" customWidth="1"/>
    <col min="5646" max="5646" width="8" style="63" bestFit="1" customWidth="1"/>
    <col min="5647" max="5647" width="13.140625" style="63" customWidth="1"/>
    <col min="5648" max="5879" width="9.140625" style="63"/>
    <col min="5880" max="5880" width="11.7109375" style="63" customWidth="1"/>
    <col min="5881" max="5881" width="53.28515625" style="63" customWidth="1"/>
    <col min="5882" max="5882" width="0" style="63" hidden="1" customWidth="1"/>
    <col min="5883" max="5883" width="12.140625" style="63" customWidth="1"/>
    <col min="5884" max="5884" width="2.5703125" style="63" customWidth="1"/>
    <col min="5885" max="5885" width="18.140625" style="63" customWidth="1"/>
    <col min="5886" max="5886" width="2.5703125" style="63" customWidth="1"/>
    <col min="5887" max="5887" width="14.28515625" style="63" customWidth="1"/>
    <col min="5888" max="5888" width="15" style="63" customWidth="1"/>
    <col min="5889" max="5889" width="13.140625" style="63" customWidth="1"/>
    <col min="5890" max="5890" width="14.5703125" style="63" customWidth="1"/>
    <col min="5891" max="5891" width="21.140625" style="63" customWidth="1"/>
    <col min="5892" max="5892" width="2.85546875" style="63" customWidth="1"/>
    <col min="5893" max="5901" width="13.140625" style="63" customWidth="1"/>
    <col min="5902" max="5902" width="8" style="63" bestFit="1" customWidth="1"/>
    <col min="5903" max="5903" width="13.140625" style="63" customWidth="1"/>
    <col min="5904" max="6135" width="9.140625" style="63"/>
    <col min="6136" max="6136" width="11.7109375" style="63" customWidth="1"/>
    <col min="6137" max="6137" width="53.28515625" style="63" customWidth="1"/>
    <col min="6138" max="6138" width="0" style="63" hidden="1" customWidth="1"/>
    <col min="6139" max="6139" width="12.140625" style="63" customWidth="1"/>
    <col min="6140" max="6140" width="2.5703125" style="63" customWidth="1"/>
    <col min="6141" max="6141" width="18.140625" style="63" customWidth="1"/>
    <col min="6142" max="6142" width="2.5703125" style="63" customWidth="1"/>
    <col min="6143" max="6143" width="14.28515625" style="63" customWidth="1"/>
    <col min="6144" max="6144" width="15" style="63" customWidth="1"/>
    <col min="6145" max="6145" width="13.140625" style="63" customWidth="1"/>
    <col min="6146" max="6146" width="14.5703125" style="63" customWidth="1"/>
    <col min="6147" max="6147" width="21.140625" style="63" customWidth="1"/>
    <col min="6148" max="6148" width="2.85546875" style="63" customWidth="1"/>
    <col min="6149" max="6157" width="13.140625" style="63" customWidth="1"/>
    <col min="6158" max="6158" width="8" style="63" bestFit="1" customWidth="1"/>
    <col min="6159" max="6159" width="13.140625" style="63" customWidth="1"/>
    <col min="6160" max="6391" width="9.140625" style="63"/>
    <col min="6392" max="6392" width="11.7109375" style="63" customWidth="1"/>
    <col min="6393" max="6393" width="53.28515625" style="63" customWidth="1"/>
    <col min="6394" max="6394" width="0" style="63" hidden="1" customWidth="1"/>
    <col min="6395" max="6395" width="12.140625" style="63" customWidth="1"/>
    <col min="6396" max="6396" width="2.5703125" style="63" customWidth="1"/>
    <col min="6397" max="6397" width="18.140625" style="63" customWidth="1"/>
    <col min="6398" max="6398" width="2.5703125" style="63" customWidth="1"/>
    <col min="6399" max="6399" width="14.28515625" style="63" customWidth="1"/>
    <col min="6400" max="6400" width="15" style="63" customWidth="1"/>
    <col min="6401" max="6401" width="13.140625" style="63" customWidth="1"/>
    <col min="6402" max="6402" width="14.5703125" style="63" customWidth="1"/>
    <col min="6403" max="6403" width="21.140625" style="63" customWidth="1"/>
    <col min="6404" max="6404" width="2.85546875" style="63" customWidth="1"/>
    <col min="6405" max="6413" width="13.140625" style="63" customWidth="1"/>
    <col min="6414" max="6414" width="8" style="63" bestFit="1" customWidth="1"/>
    <col min="6415" max="6415" width="13.140625" style="63" customWidth="1"/>
    <col min="6416" max="6647" width="9.140625" style="63"/>
    <col min="6648" max="6648" width="11.7109375" style="63" customWidth="1"/>
    <col min="6649" max="6649" width="53.28515625" style="63" customWidth="1"/>
    <col min="6650" max="6650" width="0" style="63" hidden="1" customWidth="1"/>
    <col min="6651" max="6651" width="12.140625" style="63" customWidth="1"/>
    <col min="6652" max="6652" width="2.5703125" style="63" customWidth="1"/>
    <col min="6653" max="6653" width="18.140625" style="63" customWidth="1"/>
    <col min="6654" max="6654" width="2.5703125" style="63" customWidth="1"/>
    <col min="6655" max="6655" width="14.28515625" style="63" customWidth="1"/>
    <col min="6656" max="6656" width="15" style="63" customWidth="1"/>
    <col min="6657" max="6657" width="13.140625" style="63" customWidth="1"/>
    <col min="6658" max="6658" width="14.5703125" style="63" customWidth="1"/>
    <col min="6659" max="6659" width="21.140625" style="63" customWidth="1"/>
    <col min="6660" max="6660" width="2.85546875" style="63" customWidth="1"/>
    <col min="6661" max="6669" width="13.140625" style="63" customWidth="1"/>
    <col min="6670" max="6670" width="8" style="63" bestFit="1" customWidth="1"/>
    <col min="6671" max="6671" width="13.140625" style="63" customWidth="1"/>
    <col min="6672" max="6903" width="9.140625" style="63"/>
    <col min="6904" max="6904" width="11.7109375" style="63" customWidth="1"/>
    <col min="6905" max="6905" width="53.28515625" style="63" customWidth="1"/>
    <col min="6906" max="6906" width="0" style="63" hidden="1" customWidth="1"/>
    <col min="6907" max="6907" width="12.140625" style="63" customWidth="1"/>
    <col min="6908" max="6908" width="2.5703125" style="63" customWidth="1"/>
    <col min="6909" max="6909" width="18.140625" style="63" customWidth="1"/>
    <col min="6910" max="6910" width="2.5703125" style="63" customWidth="1"/>
    <col min="6911" max="6911" width="14.28515625" style="63" customWidth="1"/>
    <col min="6912" max="6912" width="15" style="63" customWidth="1"/>
    <col min="6913" max="6913" width="13.140625" style="63" customWidth="1"/>
    <col min="6914" max="6914" width="14.5703125" style="63" customWidth="1"/>
    <col min="6915" max="6915" width="21.140625" style="63" customWidth="1"/>
    <col min="6916" max="6916" width="2.85546875" style="63" customWidth="1"/>
    <col min="6917" max="6925" width="13.140625" style="63" customWidth="1"/>
    <col min="6926" max="6926" width="8" style="63" bestFit="1" customWidth="1"/>
    <col min="6927" max="6927" width="13.140625" style="63" customWidth="1"/>
    <col min="6928" max="7159" width="9.140625" style="63"/>
    <col min="7160" max="7160" width="11.7109375" style="63" customWidth="1"/>
    <col min="7161" max="7161" width="53.28515625" style="63" customWidth="1"/>
    <col min="7162" max="7162" width="0" style="63" hidden="1" customWidth="1"/>
    <col min="7163" max="7163" width="12.140625" style="63" customWidth="1"/>
    <col min="7164" max="7164" width="2.5703125" style="63" customWidth="1"/>
    <col min="7165" max="7165" width="18.140625" style="63" customWidth="1"/>
    <col min="7166" max="7166" width="2.5703125" style="63" customWidth="1"/>
    <col min="7167" max="7167" width="14.28515625" style="63" customWidth="1"/>
    <col min="7168" max="7168" width="15" style="63" customWidth="1"/>
    <col min="7169" max="7169" width="13.140625" style="63" customWidth="1"/>
    <col min="7170" max="7170" width="14.5703125" style="63" customWidth="1"/>
    <col min="7171" max="7171" width="21.140625" style="63" customWidth="1"/>
    <col min="7172" max="7172" width="2.85546875" style="63" customWidth="1"/>
    <col min="7173" max="7181" width="13.140625" style="63" customWidth="1"/>
    <col min="7182" max="7182" width="8" style="63" bestFit="1" customWidth="1"/>
    <col min="7183" max="7183" width="13.140625" style="63" customWidth="1"/>
    <col min="7184" max="7415" width="9.140625" style="63"/>
    <col min="7416" max="7416" width="11.7109375" style="63" customWidth="1"/>
    <col min="7417" max="7417" width="53.28515625" style="63" customWidth="1"/>
    <col min="7418" max="7418" width="0" style="63" hidden="1" customWidth="1"/>
    <col min="7419" max="7419" width="12.140625" style="63" customWidth="1"/>
    <col min="7420" max="7420" width="2.5703125" style="63" customWidth="1"/>
    <col min="7421" max="7421" width="18.140625" style="63" customWidth="1"/>
    <col min="7422" max="7422" width="2.5703125" style="63" customWidth="1"/>
    <col min="7423" max="7423" width="14.28515625" style="63" customWidth="1"/>
    <col min="7424" max="7424" width="15" style="63" customWidth="1"/>
    <col min="7425" max="7425" width="13.140625" style="63" customWidth="1"/>
    <col min="7426" max="7426" width="14.5703125" style="63" customWidth="1"/>
    <col min="7427" max="7427" width="21.140625" style="63" customWidth="1"/>
    <col min="7428" max="7428" width="2.85546875" style="63" customWidth="1"/>
    <col min="7429" max="7437" width="13.140625" style="63" customWidth="1"/>
    <col min="7438" max="7438" width="8" style="63" bestFit="1" customWidth="1"/>
    <col min="7439" max="7439" width="13.140625" style="63" customWidth="1"/>
    <col min="7440" max="7671" width="9.140625" style="63"/>
    <col min="7672" max="7672" width="11.7109375" style="63" customWidth="1"/>
    <col min="7673" max="7673" width="53.28515625" style="63" customWidth="1"/>
    <col min="7674" max="7674" width="0" style="63" hidden="1" customWidth="1"/>
    <col min="7675" max="7675" width="12.140625" style="63" customWidth="1"/>
    <col min="7676" max="7676" width="2.5703125" style="63" customWidth="1"/>
    <col min="7677" max="7677" width="18.140625" style="63" customWidth="1"/>
    <col min="7678" max="7678" width="2.5703125" style="63" customWidth="1"/>
    <col min="7679" max="7679" width="14.28515625" style="63" customWidth="1"/>
    <col min="7680" max="7680" width="15" style="63" customWidth="1"/>
    <col min="7681" max="7681" width="13.140625" style="63" customWidth="1"/>
    <col min="7682" max="7682" width="14.5703125" style="63" customWidth="1"/>
    <col min="7683" max="7683" width="21.140625" style="63" customWidth="1"/>
    <col min="7684" max="7684" width="2.85546875" style="63" customWidth="1"/>
    <col min="7685" max="7693" width="13.140625" style="63" customWidth="1"/>
    <col min="7694" max="7694" width="8" style="63" bestFit="1" customWidth="1"/>
    <col min="7695" max="7695" width="13.140625" style="63" customWidth="1"/>
    <col min="7696" max="7927" width="9.140625" style="63"/>
    <col min="7928" max="7928" width="11.7109375" style="63" customWidth="1"/>
    <col min="7929" max="7929" width="53.28515625" style="63" customWidth="1"/>
    <col min="7930" max="7930" width="0" style="63" hidden="1" customWidth="1"/>
    <col min="7931" max="7931" width="12.140625" style="63" customWidth="1"/>
    <col min="7932" max="7932" width="2.5703125" style="63" customWidth="1"/>
    <col min="7933" max="7933" width="18.140625" style="63" customWidth="1"/>
    <col min="7934" max="7934" width="2.5703125" style="63" customWidth="1"/>
    <col min="7935" max="7935" width="14.28515625" style="63" customWidth="1"/>
    <col min="7936" max="7936" width="15" style="63" customWidth="1"/>
    <col min="7937" max="7937" width="13.140625" style="63" customWidth="1"/>
    <col min="7938" max="7938" width="14.5703125" style="63" customWidth="1"/>
    <col min="7939" max="7939" width="21.140625" style="63" customWidth="1"/>
    <col min="7940" max="7940" width="2.85546875" style="63" customWidth="1"/>
    <col min="7941" max="7949" width="13.140625" style="63" customWidth="1"/>
    <col min="7950" max="7950" width="8" style="63" bestFit="1" customWidth="1"/>
    <col min="7951" max="7951" width="13.140625" style="63" customWidth="1"/>
    <col min="7952" max="8183" width="9.140625" style="63"/>
    <col min="8184" max="8184" width="11.7109375" style="63" customWidth="1"/>
    <col min="8185" max="8185" width="53.28515625" style="63" customWidth="1"/>
    <col min="8186" max="8186" width="0" style="63" hidden="1" customWidth="1"/>
    <col min="8187" max="8187" width="12.140625" style="63" customWidth="1"/>
    <col min="8188" max="8188" width="2.5703125" style="63" customWidth="1"/>
    <col min="8189" max="8189" width="18.140625" style="63" customWidth="1"/>
    <col min="8190" max="8190" width="2.5703125" style="63" customWidth="1"/>
    <col min="8191" max="8191" width="14.28515625" style="63" customWidth="1"/>
    <col min="8192" max="8192" width="15" style="63" customWidth="1"/>
    <col min="8193" max="8193" width="13.140625" style="63" customWidth="1"/>
    <col min="8194" max="8194" width="14.5703125" style="63" customWidth="1"/>
    <col min="8195" max="8195" width="21.140625" style="63" customWidth="1"/>
    <col min="8196" max="8196" width="2.85546875" style="63" customWidth="1"/>
    <col min="8197" max="8205" width="13.140625" style="63" customWidth="1"/>
    <col min="8206" max="8206" width="8" style="63" bestFit="1" customWidth="1"/>
    <col min="8207" max="8207" width="13.140625" style="63" customWidth="1"/>
    <col min="8208" max="8439" width="9.140625" style="63"/>
    <col min="8440" max="8440" width="11.7109375" style="63" customWidth="1"/>
    <col min="8441" max="8441" width="53.28515625" style="63" customWidth="1"/>
    <col min="8442" max="8442" width="0" style="63" hidden="1" customWidth="1"/>
    <col min="8443" max="8443" width="12.140625" style="63" customWidth="1"/>
    <col min="8444" max="8444" width="2.5703125" style="63" customWidth="1"/>
    <col min="8445" max="8445" width="18.140625" style="63" customWidth="1"/>
    <col min="8446" max="8446" width="2.5703125" style="63" customWidth="1"/>
    <col min="8447" max="8447" width="14.28515625" style="63" customWidth="1"/>
    <col min="8448" max="8448" width="15" style="63" customWidth="1"/>
    <col min="8449" max="8449" width="13.140625" style="63" customWidth="1"/>
    <col min="8450" max="8450" width="14.5703125" style="63" customWidth="1"/>
    <col min="8451" max="8451" width="21.140625" style="63" customWidth="1"/>
    <col min="8452" max="8452" width="2.85546875" style="63" customWidth="1"/>
    <col min="8453" max="8461" width="13.140625" style="63" customWidth="1"/>
    <col min="8462" max="8462" width="8" style="63" bestFit="1" customWidth="1"/>
    <col min="8463" max="8463" width="13.140625" style="63" customWidth="1"/>
    <col min="8464" max="8695" width="9.140625" style="63"/>
    <col min="8696" max="8696" width="11.7109375" style="63" customWidth="1"/>
    <col min="8697" max="8697" width="53.28515625" style="63" customWidth="1"/>
    <col min="8698" max="8698" width="0" style="63" hidden="1" customWidth="1"/>
    <col min="8699" max="8699" width="12.140625" style="63" customWidth="1"/>
    <col min="8700" max="8700" width="2.5703125" style="63" customWidth="1"/>
    <col min="8701" max="8701" width="18.140625" style="63" customWidth="1"/>
    <col min="8702" max="8702" width="2.5703125" style="63" customWidth="1"/>
    <col min="8703" max="8703" width="14.28515625" style="63" customWidth="1"/>
    <col min="8704" max="8704" width="15" style="63" customWidth="1"/>
    <col min="8705" max="8705" width="13.140625" style="63" customWidth="1"/>
    <col min="8706" max="8706" width="14.5703125" style="63" customWidth="1"/>
    <col min="8707" max="8707" width="21.140625" style="63" customWidth="1"/>
    <col min="8708" max="8708" width="2.85546875" style="63" customWidth="1"/>
    <col min="8709" max="8717" width="13.140625" style="63" customWidth="1"/>
    <col min="8718" max="8718" width="8" style="63" bestFit="1" customWidth="1"/>
    <col min="8719" max="8719" width="13.140625" style="63" customWidth="1"/>
    <col min="8720" max="8951" width="9.140625" style="63"/>
    <col min="8952" max="8952" width="11.7109375" style="63" customWidth="1"/>
    <col min="8953" max="8953" width="53.28515625" style="63" customWidth="1"/>
    <col min="8954" max="8954" width="0" style="63" hidden="1" customWidth="1"/>
    <col min="8955" max="8955" width="12.140625" style="63" customWidth="1"/>
    <col min="8956" max="8956" width="2.5703125" style="63" customWidth="1"/>
    <col min="8957" max="8957" width="18.140625" style="63" customWidth="1"/>
    <col min="8958" max="8958" width="2.5703125" style="63" customWidth="1"/>
    <col min="8959" max="8959" width="14.28515625" style="63" customWidth="1"/>
    <col min="8960" max="8960" width="15" style="63" customWidth="1"/>
    <col min="8961" max="8961" width="13.140625" style="63" customWidth="1"/>
    <col min="8962" max="8962" width="14.5703125" style="63" customWidth="1"/>
    <col min="8963" max="8963" width="21.140625" style="63" customWidth="1"/>
    <col min="8964" max="8964" width="2.85546875" style="63" customWidth="1"/>
    <col min="8965" max="8973" width="13.140625" style="63" customWidth="1"/>
    <col min="8974" max="8974" width="8" style="63" bestFit="1" customWidth="1"/>
    <col min="8975" max="8975" width="13.140625" style="63" customWidth="1"/>
    <col min="8976" max="9207" width="9.140625" style="63"/>
    <col min="9208" max="9208" width="11.7109375" style="63" customWidth="1"/>
    <col min="9209" max="9209" width="53.28515625" style="63" customWidth="1"/>
    <col min="9210" max="9210" width="0" style="63" hidden="1" customWidth="1"/>
    <col min="9211" max="9211" width="12.140625" style="63" customWidth="1"/>
    <col min="9212" max="9212" width="2.5703125" style="63" customWidth="1"/>
    <col min="9213" max="9213" width="18.140625" style="63" customWidth="1"/>
    <col min="9214" max="9214" width="2.5703125" style="63" customWidth="1"/>
    <col min="9215" max="9215" width="14.28515625" style="63" customWidth="1"/>
    <col min="9216" max="9216" width="15" style="63" customWidth="1"/>
    <col min="9217" max="9217" width="13.140625" style="63" customWidth="1"/>
    <col min="9218" max="9218" width="14.5703125" style="63" customWidth="1"/>
    <col min="9219" max="9219" width="21.140625" style="63" customWidth="1"/>
    <col min="9220" max="9220" width="2.85546875" style="63" customWidth="1"/>
    <col min="9221" max="9229" width="13.140625" style="63" customWidth="1"/>
    <col min="9230" max="9230" width="8" style="63" bestFit="1" customWidth="1"/>
    <col min="9231" max="9231" width="13.140625" style="63" customWidth="1"/>
    <col min="9232" max="9463" width="9.140625" style="63"/>
    <col min="9464" max="9464" width="11.7109375" style="63" customWidth="1"/>
    <col min="9465" max="9465" width="53.28515625" style="63" customWidth="1"/>
    <col min="9466" max="9466" width="0" style="63" hidden="1" customWidth="1"/>
    <col min="9467" max="9467" width="12.140625" style="63" customWidth="1"/>
    <col min="9468" max="9468" width="2.5703125" style="63" customWidth="1"/>
    <col min="9469" max="9469" width="18.140625" style="63" customWidth="1"/>
    <col min="9470" max="9470" width="2.5703125" style="63" customWidth="1"/>
    <col min="9471" max="9471" width="14.28515625" style="63" customWidth="1"/>
    <col min="9472" max="9472" width="15" style="63" customWidth="1"/>
    <col min="9473" max="9473" width="13.140625" style="63" customWidth="1"/>
    <col min="9474" max="9474" width="14.5703125" style="63" customWidth="1"/>
    <col min="9475" max="9475" width="21.140625" style="63" customWidth="1"/>
    <col min="9476" max="9476" width="2.85546875" style="63" customWidth="1"/>
    <col min="9477" max="9485" width="13.140625" style="63" customWidth="1"/>
    <col min="9486" max="9486" width="8" style="63" bestFit="1" customWidth="1"/>
    <col min="9487" max="9487" width="13.140625" style="63" customWidth="1"/>
    <col min="9488" max="9719" width="9.140625" style="63"/>
    <col min="9720" max="9720" width="11.7109375" style="63" customWidth="1"/>
    <col min="9721" max="9721" width="53.28515625" style="63" customWidth="1"/>
    <col min="9722" max="9722" width="0" style="63" hidden="1" customWidth="1"/>
    <col min="9723" max="9723" width="12.140625" style="63" customWidth="1"/>
    <col min="9724" max="9724" width="2.5703125" style="63" customWidth="1"/>
    <col min="9725" max="9725" width="18.140625" style="63" customWidth="1"/>
    <col min="9726" max="9726" width="2.5703125" style="63" customWidth="1"/>
    <col min="9727" max="9727" width="14.28515625" style="63" customWidth="1"/>
    <col min="9728" max="9728" width="15" style="63" customWidth="1"/>
    <col min="9729" max="9729" width="13.140625" style="63" customWidth="1"/>
    <col min="9730" max="9730" width="14.5703125" style="63" customWidth="1"/>
    <col min="9731" max="9731" width="21.140625" style="63" customWidth="1"/>
    <col min="9732" max="9732" width="2.85546875" style="63" customWidth="1"/>
    <col min="9733" max="9741" width="13.140625" style="63" customWidth="1"/>
    <col min="9742" max="9742" width="8" style="63" bestFit="1" customWidth="1"/>
    <col min="9743" max="9743" width="13.140625" style="63" customWidth="1"/>
    <col min="9744" max="9975" width="9.140625" style="63"/>
    <col min="9976" max="9976" width="11.7109375" style="63" customWidth="1"/>
    <col min="9977" max="9977" width="53.28515625" style="63" customWidth="1"/>
    <col min="9978" max="9978" width="0" style="63" hidden="1" customWidth="1"/>
    <col min="9979" max="9979" width="12.140625" style="63" customWidth="1"/>
    <col min="9980" max="9980" width="2.5703125" style="63" customWidth="1"/>
    <col min="9981" max="9981" width="18.140625" style="63" customWidth="1"/>
    <col min="9982" max="9982" width="2.5703125" style="63" customWidth="1"/>
    <col min="9983" max="9983" width="14.28515625" style="63" customWidth="1"/>
    <col min="9984" max="9984" width="15" style="63" customWidth="1"/>
    <col min="9985" max="9985" width="13.140625" style="63" customWidth="1"/>
    <col min="9986" max="9986" width="14.5703125" style="63" customWidth="1"/>
    <col min="9987" max="9987" width="21.140625" style="63" customWidth="1"/>
    <col min="9988" max="9988" width="2.85546875" style="63" customWidth="1"/>
    <col min="9989" max="9997" width="13.140625" style="63" customWidth="1"/>
    <col min="9998" max="9998" width="8" style="63" bestFit="1" customWidth="1"/>
    <col min="9999" max="9999" width="13.140625" style="63" customWidth="1"/>
    <col min="10000" max="10231" width="9.140625" style="63"/>
    <col min="10232" max="10232" width="11.7109375" style="63" customWidth="1"/>
    <col min="10233" max="10233" width="53.28515625" style="63" customWidth="1"/>
    <col min="10234" max="10234" width="0" style="63" hidden="1" customWidth="1"/>
    <col min="10235" max="10235" width="12.140625" style="63" customWidth="1"/>
    <col min="10236" max="10236" width="2.5703125" style="63" customWidth="1"/>
    <col min="10237" max="10237" width="18.140625" style="63" customWidth="1"/>
    <col min="10238" max="10238" width="2.5703125" style="63" customWidth="1"/>
    <col min="10239" max="10239" width="14.28515625" style="63" customWidth="1"/>
    <col min="10240" max="10240" width="15" style="63" customWidth="1"/>
    <col min="10241" max="10241" width="13.140625" style="63" customWidth="1"/>
    <col min="10242" max="10242" width="14.5703125" style="63" customWidth="1"/>
    <col min="10243" max="10243" width="21.140625" style="63" customWidth="1"/>
    <col min="10244" max="10244" width="2.85546875" style="63" customWidth="1"/>
    <col min="10245" max="10253" width="13.140625" style="63" customWidth="1"/>
    <col min="10254" max="10254" width="8" style="63" bestFit="1" customWidth="1"/>
    <col min="10255" max="10255" width="13.140625" style="63" customWidth="1"/>
    <col min="10256" max="10487" width="9.140625" style="63"/>
    <col min="10488" max="10488" width="11.7109375" style="63" customWidth="1"/>
    <col min="10489" max="10489" width="53.28515625" style="63" customWidth="1"/>
    <col min="10490" max="10490" width="0" style="63" hidden="1" customWidth="1"/>
    <col min="10491" max="10491" width="12.140625" style="63" customWidth="1"/>
    <col min="10492" max="10492" width="2.5703125" style="63" customWidth="1"/>
    <col min="10493" max="10493" width="18.140625" style="63" customWidth="1"/>
    <col min="10494" max="10494" width="2.5703125" style="63" customWidth="1"/>
    <col min="10495" max="10495" width="14.28515625" style="63" customWidth="1"/>
    <col min="10496" max="10496" width="15" style="63" customWidth="1"/>
    <col min="10497" max="10497" width="13.140625" style="63" customWidth="1"/>
    <col min="10498" max="10498" width="14.5703125" style="63" customWidth="1"/>
    <col min="10499" max="10499" width="21.140625" style="63" customWidth="1"/>
    <col min="10500" max="10500" width="2.85546875" style="63" customWidth="1"/>
    <col min="10501" max="10509" width="13.140625" style="63" customWidth="1"/>
    <col min="10510" max="10510" width="8" style="63" bestFit="1" customWidth="1"/>
    <col min="10511" max="10511" width="13.140625" style="63" customWidth="1"/>
    <col min="10512" max="10743" width="9.140625" style="63"/>
    <col min="10744" max="10744" width="11.7109375" style="63" customWidth="1"/>
    <col min="10745" max="10745" width="53.28515625" style="63" customWidth="1"/>
    <col min="10746" max="10746" width="0" style="63" hidden="1" customWidth="1"/>
    <col min="10747" max="10747" width="12.140625" style="63" customWidth="1"/>
    <col min="10748" max="10748" width="2.5703125" style="63" customWidth="1"/>
    <col min="10749" max="10749" width="18.140625" style="63" customWidth="1"/>
    <col min="10750" max="10750" width="2.5703125" style="63" customWidth="1"/>
    <col min="10751" max="10751" width="14.28515625" style="63" customWidth="1"/>
    <col min="10752" max="10752" width="15" style="63" customWidth="1"/>
    <col min="10753" max="10753" width="13.140625" style="63" customWidth="1"/>
    <col min="10754" max="10754" width="14.5703125" style="63" customWidth="1"/>
    <col min="10755" max="10755" width="21.140625" style="63" customWidth="1"/>
    <col min="10756" max="10756" width="2.85546875" style="63" customWidth="1"/>
    <col min="10757" max="10765" width="13.140625" style="63" customWidth="1"/>
    <col min="10766" max="10766" width="8" style="63" bestFit="1" customWidth="1"/>
    <col min="10767" max="10767" width="13.140625" style="63" customWidth="1"/>
    <col min="10768" max="10999" width="9.140625" style="63"/>
    <col min="11000" max="11000" width="11.7109375" style="63" customWidth="1"/>
    <col min="11001" max="11001" width="53.28515625" style="63" customWidth="1"/>
    <col min="11002" max="11002" width="0" style="63" hidden="1" customWidth="1"/>
    <col min="11003" max="11003" width="12.140625" style="63" customWidth="1"/>
    <col min="11004" max="11004" width="2.5703125" style="63" customWidth="1"/>
    <col min="11005" max="11005" width="18.140625" style="63" customWidth="1"/>
    <col min="11006" max="11006" width="2.5703125" style="63" customWidth="1"/>
    <col min="11007" max="11007" width="14.28515625" style="63" customWidth="1"/>
    <col min="11008" max="11008" width="15" style="63" customWidth="1"/>
    <col min="11009" max="11009" width="13.140625" style="63" customWidth="1"/>
    <col min="11010" max="11010" width="14.5703125" style="63" customWidth="1"/>
    <col min="11011" max="11011" width="21.140625" style="63" customWidth="1"/>
    <col min="11012" max="11012" width="2.85546875" style="63" customWidth="1"/>
    <col min="11013" max="11021" width="13.140625" style="63" customWidth="1"/>
    <col min="11022" max="11022" width="8" style="63" bestFit="1" customWidth="1"/>
    <col min="11023" max="11023" width="13.140625" style="63" customWidth="1"/>
    <col min="11024" max="11255" width="9.140625" style="63"/>
    <col min="11256" max="11256" width="11.7109375" style="63" customWidth="1"/>
    <col min="11257" max="11257" width="53.28515625" style="63" customWidth="1"/>
    <col min="11258" max="11258" width="0" style="63" hidden="1" customWidth="1"/>
    <col min="11259" max="11259" width="12.140625" style="63" customWidth="1"/>
    <col min="11260" max="11260" width="2.5703125" style="63" customWidth="1"/>
    <col min="11261" max="11261" width="18.140625" style="63" customWidth="1"/>
    <col min="11262" max="11262" width="2.5703125" style="63" customWidth="1"/>
    <col min="11263" max="11263" width="14.28515625" style="63" customWidth="1"/>
    <col min="11264" max="11264" width="15" style="63" customWidth="1"/>
    <col min="11265" max="11265" width="13.140625" style="63" customWidth="1"/>
    <col min="11266" max="11266" width="14.5703125" style="63" customWidth="1"/>
    <col min="11267" max="11267" width="21.140625" style="63" customWidth="1"/>
    <col min="11268" max="11268" width="2.85546875" style="63" customWidth="1"/>
    <col min="11269" max="11277" width="13.140625" style="63" customWidth="1"/>
    <col min="11278" max="11278" width="8" style="63" bestFit="1" customWidth="1"/>
    <col min="11279" max="11279" width="13.140625" style="63" customWidth="1"/>
    <col min="11280" max="11511" width="9.140625" style="63"/>
    <col min="11512" max="11512" width="11.7109375" style="63" customWidth="1"/>
    <col min="11513" max="11513" width="53.28515625" style="63" customWidth="1"/>
    <col min="11514" max="11514" width="0" style="63" hidden="1" customWidth="1"/>
    <col min="11515" max="11515" width="12.140625" style="63" customWidth="1"/>
    <col min="11516" max="11516" width="2.5703125" style="63" customWidth="1"/>
    <col min="11517" max="11517" width="18.140625" style="63" customWidth="1"/>
    <col min="11518" max="11518" width="2.5703125" style="63" customWidth="1"/>
    <col min="11519" max="11519" width="14.28515625" style="63" customWidth="1"/>
    <col min="11520" max="11520" width="15" style="63" customWidth="1"/>
    <col min="11521" max="11521" width="13.140625" style="63" customWidth="1"/>
    <col min="11522" max="11522" width="14.5703125" style="63" customWidth="1"/>
    <col min="11523" max="11523" width="21.140625" style="63" customWidth="1"/>
    <col min="11524" max="11524" width="2.85546875" style="63" customWidth="1"/>
    <col min="11525" max="11533" width="13.140625" style="63" customWidth="1"/>
    <col min="11534" max="11534" width="8" style="63" bestFit="1" customWidth="1"/>
    <col min="11535" max="11535" width="13.140625" style="63" customWidth="1"/>
    <col min="11536" max="11767" width="9.140625" style="63"/>
    <col min="11768" max="11768" width="11.7109375" style="63" customWidth="1"/>
    <col min="11769" max="11769" width="53.28515625" style="63" customWidth="1"/>
    <col min="11770" max="11770" width="0" style="63" hidden="1" customWidth="1"/>
    <col min="11771" max="11771" width="12.140625" style="63" customWidth="1"/>
    <col min="11772" max="11772" width="2.5703125" style="63" customWidth="1"/>
    <col min="11773" max="11773" width="18.140625" style="63" customWidth="1"/>
    <col min="11774" max="11774" width="2.5703125" style="63" customWidth="1"/>
    <col min="11775" max="11775" width="14.28515625" style="63" customWidth="1"/>
    <col min="11776" max="11776" width="15" style="63" customWidth="1"/>
    <col min="11777" max="11777" width="13.140625" style="63" customWidth="1"/>
    <col min="11778" max="11778" width="14.5703125" style="63" customWidth="1"/>
    <col min="11779" max="11779" width="21.140625" style="63" customWidth="1"/>
    <col min="11780" max="11780" width="2.85546875" style="63" customWidth="1"/>
    <col min="11781" max="11789" width="13.140625" style="63" customWidth="1"/>
    <col min="11790" max="11790" width="8" style="63" bestFit="1" customWidth="1"/>
    <col min="11791" max="11791" width="13.140625" style="63" customWidth="1"/>
    <col min="11792" max="12023" width="9.140625" style="63"/>
    <col min="12024" max="12024" width="11.7109375" style="63" customWidth="1"/>
    <col min="12025" max="12025" width="53.28515625" style="63" customWidth="1"/>
    <col min="12026" max="12026" width="0" style="63" hidden="1" customWidth="1"/>
    <col min="12027" max="12027" width="12.140625" style="63" customWidth="1"/>
    <col min="12028" max="12028" width="2.5703125" style="63" customWidth="1"/>
    <col min="12029" max="12029" width="18.140625" style="63" customWidth="1"/>
    <col min="12030" max="12030" width="2.5703125" style="63" customWidth="1"/>
    <col min="12031" max="12031" width="14.28515625" style="63" customWidth="1"/>
    <col min="12032" max="12032" width="15" style="63" customWidth="1"/>
    <col min="12033" max="12033" width="13.140625" style="63" customWidth="1"/>
    <col min="12034" max="12034" width="14.5703125" style="63" customWidth="1"/>
    <col min="12035" max="12035" width="21.140625" style="63" customWidth="1"/>
    <col min="12036" max="12036" width="2.85546875" style="63" customWidth="1"/>
    <col min="12037" max="12045" width="13.140625" style="63" customWidth="1"/>
    <col min="12046" max="12046" width="8" style="63" bestFit="1" customWidth="1"/>
    <col min="12047" max="12047" width="13.140625" style="63" customWidth="1"/>
    <col min="12048" max="12279" width="9.140625" style="63"/>
    <col min="12280" max="12280" width="11.7109375" style="63" customWidth="1"/>
    <col min="12281" max="12281" width="53.28515625" style="63" customWidth="1"/>
    <col min="12282" max="12282" width="0" style="63" hidden="1" customWidth="1"/>
    <col min="12283" max="12283" width="12.140625" style="63" customWidth="1"/>
    <col min="12284" max="12284" width="2.5703125" style="63" customWidth="1"/>
    <col min="12285" max="12285" width="18.140625" style="63" customWidth="1"/>
    <col min="12286" max="12286" width="2.5703125" style="63" customWidth="1"/>
    <col min="12287" max="12287" width="14.28515625" style="63" customWidth="1"/>
    <col min="12288" max="12288" width="15" style="63" customWidth="1"/>
    <col min="12289" max="12289" width="13.140625" style="63" customWidth="1"/>
    <col min="12290" max="12290" width="14.5703125" style="63" customWidth="1"/>
    <col min="12291" max="12291" width="21.140625" style="63" customWidth="1"/>
    <col min="12292" max="12292" width="2.85546875" style="63" customWidth="1"/>
    <col min="12293" max="12301" width="13.140625" style="63" customWidth="1"/>
    <col min="12302" max="12302" width="8" style="63" bestFit="1" customWidth="1"/>
    <col min="12303" max="12303" width="13.140625" style="63" customWidth="1"/>
    <col min="12304" max="12535" width="9.140625" style="63"/>
    <col min="12536" max="12536" width="11.7109375" style="63" customWidth="1"/>
    <col min="12537" max="12537" width="53.28515625" style="63" customWidth="1"/>
    <col min="12538" max="12538" width="0" style="63" hidden="1" customWidth="1"/>
    <col min="12539" max="12539" width="12.140625" style="63" customWidth="1"/>
    <col min="12540" max="12540" width="2.5703125" style="63" customWidth="1"/>
    <col min="12541" max="12541" width="18.140625" style="63" customWidth="1"/>
    <col min="12542" max="12542" width="2.5703125" style="63" customWidth="1"/>
    <col min="12543" max="12543" width="14.28515625" style="63" customWidth="1"/>
    <col min="12544" max="12544" width="15" style="63" customWidth="1"/>
    <col min="12545" max="12545" width="13.140625" style="63" customWidth="1"/>
    <col min="12546" max="12546" width="14.5703125" style="63" customWidth="1"/>
    <col min="12547" max="12547" width="21.140625" style="63" customWidth="1"/>
    <col min="12548" max="12548" width="2.85546875" style="63" customWidth="1"/>
    <col min="12549" max="12557" width="13.140625" style="63" customWidth="1"/>
    <col min="12558" max="12558" width="8" style="63" bestFit="1" customWidth="1"/>
    <col min="12559" max="12559" width="13.140625" style="63" customWidth="1"/>
    <col min="12560" max="12791" width="9.140625" style="63"/>
    <col min="12792" max="12792" width="11.7109375" style="63" customWidth="1"/>
    <col min="12793" max="12793" width="53.28515625" style="63" customWidth="1"/>
    <col min="12794" max="12794" width="0" style="63" hidden="1" customWidth="1"/>
    <col min="12795" max="12795" width="12.140625" style="63" customWidth="1"/>
    <col min="12796" max="12796" width="2.5703125" style="63" customWidth="1"/>
    <col min="12797" max="12797" width="18.140625" style="63" customWidth="1"/>
    <col min="12798" max="12798" width="2.5703125" style="63" customWidth="1"/>
    <col min="12799" max="12799" width="14.28515625" style="63" customWidth="1"/>
    <col min="12800" max="12800" width="15" style="63" customWidth="1"/>
    <col min="12801" max="12801" width="13.140625" style="63" customWidth="1"/>
    <col min="12802" max="12802" width="14.5703125" style="63" customWidth="1"/>
    <col min="12803" max="12803" width="21.140625" style="63" customWidth="1"/>
    <col min="12804" max="12804" width="2.85546875" style="63" customWidth="1"/>
    <col min="12805" max="12813" width="13.140625" style="63" customWidth="1"/>
    <col min="12814" max="12814" width="8" style="63" bestFit="1" customWidth="1"/>
    <col min="12815" max="12815" width="13.140625" style="63" customWidth="1"/>
    <col min="12816" max="13047" width="9.140625" style="63"/>
    <col min="13048" max="13048" width="11.7109375" style="63" customWidth="1"/>
    <col min="13049" max="13049" width="53.28515625" style="63" customWidth="1"/>
    <col min="13050" max="13050" width="0" style="63" hidden="1" customWidth="1"/>
    <col min="13051" max="13051" width="12.140625" style="63" customWidth="1"/>
    <col min="13052" max="13052" width="2.5703125" style="63" customWidth="1"/>
    <col min="13053" max="13053" width="18.140625" style="63" customWidth="1"/>
    <col min="13054" max="13054" width="2.5703125" style="63" customWidth="1"/>
    <col min="13055" max="13055" width="14.28515625" style="63" customWidth="1"/>
    <col min="13056" max="13056" width="15" style="63" customWidth="1"/>
    <col min="13057" max="13057" width="13.140625" style="63" customWidth="1"/>
    <col min="13058" max="13058" width="14.5703125" style="63" customWidth="1"/>
    <col min="13059" max="13059" width="21.140625" style="63" customWidth="1"/>
    <col min="13060" max="13060" width="2.85546875" style="63" customWidth="1"/>
    <col min="13061" max="13069" width="13.140625" style="63" customWidth="1"/>
    <col min="13070" max="13070" width="8" style="63" bestFit="1" customWidth="1"/>
    <col min="13071" max="13071" width="13.140625" style="63" customWidth="1"/>
    <col min="13072" max="13303" width="9.140625" style="63"/>
    <col min="13304" max="13304" width="11.7109375" style="63" customWidth="1"/>
    <col min="13305" max="13305" width="53.28515625" style="63" customWidth="1"/>
    <col min="13306" max="13306" width="0" style="63" hidden="1" customWidth="1"/>
    <col min="13307" max="13307" width="12.140625" style="63" customWidth="1"/>
    <col min="13308" max="13308" width="2.5703125" style="63" customWidth="1"/>
    <col min="13309" max="13309" width="18.140625" style="63" customWidth="1"/>
    <col min="13310" max="13310" width="2.5703125" style="63" customWidth="1"/>
    <col min="13311" max="13311" width="14.28515625" style="63" customWidth="1"/>
    <col min="13312" max="13312" width="15" style="63" customWidth="1"/>
    <col min="13313" max="13313" width="13.140625" style="63" customWidth="1"/>
    <col min="13314" max="13314" width="14.5703125" style="63" customWidth="1"/>
    <col min="13315" max="13315" width="21.140625" style="63" customWidth="1"/>
    <col min="13316" max="13316" width="2.85546875" style="63" customWidth="1"/>
    <col min="13317" max="13325" width="13.140625" style="63" customWidth="1"/>
    <col min="13326" max="13326" width="8" style="63" bestFit="1" customWidth="1"/>
    <col min="13327" max="13327" width="13.140625" style="63" customWidth="1"/>
    <col min="13328" max="13559" width="9.140625" style="63"/>
    <col min="13560" max="13560" width="11.7109375" style="63" customWidth="1"/>
    <col min="13561" max="13561" width="53.28515625" style="63" customWidth="1"/>
    <col min="13562" max="13562" width="0" style="63" hidden="1" customWidth="1"/>
    <col min="13563" max="13563" width="12.140625" style="63" customWidth="1"/>
    <col min="13564" max="13564" width="2.5703125" style="63" customWidth="1"/>
    <col min="13565" max="13565" width="18.140625" style="63" customWidth="1"/>
    <col min="13566" max="13566" width="2.5703125" style="63" customWidth="1"/>
    <col min="13567" max="13567" width="14.28515625" style="63" customWidth="1"/>
    <col min="13568" max="13568" width="15" style="63" customWidth="1"/>
    <col min="13569" max="13569" width="13.140625" style="63" customWidth="1"/>
    <col min="13570" max="13570" width="14.5703125" style="63" customWidth="1"/>
    <col min="13571" max="13571" width="21.140625" style="63" customWidth="1"/>
    <col min="13572" max="13572" width="2.85546875" style="63" customWidth="1"/>
    <col min="13573" max="13581" width="13.140625" style="63" customWidth="1"/>
    <col min="13582" max="13582" width="8" style="63" bestFit="1" customWidth="1"/>
    <col min="13583" max="13583" width="13.140625" style="63" customWidth="1"/>
    <col min="13584" max="13815" width="9.140625" style="63"/>
    <col min="13816" max="13816" width="11.7109375" style="63" customWidth="1"/>
    <col min="13817" max="13817" width="53.28515625" style="63" customWidth="1"/>
    <col min="13818" max="13818" width="0" style="63" hidden="1" customWidth="1"/>
    <col min="13819" max="13819" width="12.140625" style="63" customWidth="1"/>
    <col min="13820" max="13820" width="2.5703125" style="63" customWidth="1"/>
    <col min="13821" max="13821" width="18.140625" style="63" customWidth="1"/>
    <col min="13822" max="13822" width="2.5703125" style="63" customWidth="1"/>
    <col min="13823" max="13823" width="14.28515625" style="63" customWidth="1"/>
    <col min="13824" max="13824" width="15" style="63" customWidth="1"/>
    <col min="13825" max="13825" width="13.140625" style="63" customWidth="1"/>
    <col min="13826" max="13826" width="14.5703125" style="63" customWidth="1"/>
    <col min="13827" max="13827" width="21.140625" style="63" customWidth="1"/>
    <col min="13828" max="13828" width="2.85546875" style="63" customWidth="1"/>
    <col min="13829" max="13837" width="13.140625" style="63" customWidth="1"/>
    <col min="13838" max="13838" width="8" style="63" bestFit="1" customWidth="1"/>
    <col min="13839" max="13839" width="13.140625" style="63" customWidth="1"/>
    <col min="13840" max="14071" width="9.140625" style="63"/>
    <col min="14072" max="14072" width="11.7109375" style="63" customWidth="1"/>
    <col min="14073" max="14073" width="53.28515625" style="63" customWidth="1"/>
    <col min="14074" max="14074" width="0" style="63" hidden="1" customWidth="1"/>
    <col min="14075" max="14075" width="12.140625" style="63" customWidth="1"/>
    <col min="14076" max="14076" width="2.5703125" style="63" customWidth="1"/>
    <col min="14077" max="14077" width="18.140625" style="63" customWidth="1"/>
    <col min="14078" max="14078" width="2.5703125" style="63" customWidth="1"/>
    <col min="14079" max="14079" width="14.28515625" style="63" customWidth="1"/>
    <col min="14080" max="14080" width="15" style="63" customWidth="1"/>
    <col min="14081" max="14081" width="13.140625" style="63" customWidth="1"/>
    <col min="14082" max="14082" width="14.5703125" style="63" customWidth="1"/>
    <col min="14083" max="14083" width="21.140625" style="63" customWidth="1"/>
    <col min="14084" max="14084" width="2.85546875" style="63" customWidth="1"/>
    <col min="14085" max="14093" width="13.140625" style="63" customWidth="1"/>
    <col min="14094" max="14094" width="8" style="63" bestFit="1" customWidth="1"/>
    <col min="14095" max="14095" width="13.140625" style="63" customWidth="1"/>
    <col min="14096" max="14327" width="9.140625" style="63"/>
    <col min="14328" max="14328" width="11.7109375" style="63" customWidth="1"/>
    <col min="14329" max="14329" width="53.28515625" style="63" customWidth="1"/>
    <col min="14330" max="14330" width="0" style="63" hidden="1" customWidth="1"/>
    <col min="14331" max="14331" width="12.140625" style="63" customWidth="1"/>
    <col min="14332" max="14332" width="2.5703125" style="63" customWidth="1"/>
    <col min="14333" max="14333" width="18.140625" style="63" customWidth="1"/>
    <col min="14334" max="14334" width="2.5703125" style="63" customWidth="1"/>
    <col min="14335" max="14335" width="14.28515625" style="63" customWidth="1"/>
    <col min="14336" max="14336" width="15" style="63" customWidth="1"/>
    <col min="14337" max="14337" width="13.140625" style="63" customWidth="1"/>
    <col min="14338" max="14338" width="14.5703125" style="63" customWidth="1"/>
    <col min="14339" max="14339" width="21.140625" style="63" customWidth="1"/>
    <col min="14340" max="14340" width="2.85546875" style="63" customWidth="1"/>
    <col min="14341" max="14349" width="13.140625" style="63" customWidth="1"/>
    <col min="14350" max="14350" width="8" style="63" bestFit="1" customWidth="1"/>
    <col min="14351" max="14351" width="13.140625" style="63" customWidth="1"/>
    <col min="14352" max="14583" width="9.140625" style="63"/>
    <col min="14584" max="14584" width="11.7109375" style="63" customWidth="1"/>
    <col min="14585" max="14585" width="53.28515625" style="63" customWidth="1"/>
    <col min="14586" max="14586" width="0" style="63" hidden="1" customWidth="1"/>
    <col min="14587" max="14587" width="12.140625" style="63" customWidth="1"/>
    <col min="14588" max="14588" width="2.5703125" style="63" customWidth="1"/>
    <col min="14589" max="14589" width="18.140625" style="63" customWidth="1"/>
    <col min="14590" max="14590" width="2.5703125" style="63" customWidth="1"/>
    <col min="14591" max="14591" width="14.28515625" style="63" customWidth="1"/>
    <col min="14592" max="14592" width="15" style="63" customWidth="1"/>
    <col min="14593" max="14593" width="13.140625" style="63" customWidth="1"/>
    <col min="14594" max="14594" width="14.5703125" style="63" customWidth="1"/>
    <col min="14595" max="14595" width="21.140625" style="63" customWidth="1"/>
    <col min="14596" max="14596" width="2.85546875" style="63" customWidth="1"/>
    <col min="14597" max="14605" width="13.140625" style="63" customWidth="1"/>
    <col min="14606" max="14606" width="8" style="63" bestFit="1" customWidth="1"/>
    <col min="14607" max="14607" width="13.140625" style="63" customWidth="1"/>
    <col min="14608" max="14839" width="9.140625" style="63"/>
    <col min="14840" max="14840" width="11.7109375" style="63" customWidth="1"/>
    <col min="14841" max="14841" width="53.28515625" style="63" customWidth="1"/>
    <col min="14842" max="14842" width="0" style="63" hidden="1" customWidth="1"/>
    <col min="14843" max="14843" width="12.140625" style="63" customWidth="1"/>
    <col min="14844" max="14844" width="2.5703125" style="63" customWidth="1"/>
    <col min="14845" max="14845" width="18.140625" style="63" customWidth="1"/>
    <col min="14846" max="14846" width="2.5703125" style="63" customWidth="1"/>
    <col min="14847" max="14847" width="14.28515625" style="63" customWidth="1"/>
    <col min="14848" max="14848" width="15" style="63" customWidth="1"/>
    <col min="14849" max="14849" width="13.140625" style="63" customWidth="1"/>
    <col min="14850" max="14850" width="14.5703125" style="63" customWidth="1"/>
    <col min="14851" max="14851" width="21.140625" style="63" customWidth="1"/>
    <col min="14852" max="14852" width="2.85546875" style="63" customWidth="1"/>
    <col min="14853" max="14861" width="13.140625" style="63" customWidth="1"/>
    <col min="14862" max="14862" width="8" style="63" bestFit="1" customWidth="1"/>
    <col min="14863" max="14863" width="13.140625" style="63" customWidth="1"/>
    <col min="14864" max="15095" width="9.140625" style="63"/>
    <col min="15096" max="15096" width="11.7109375" style="63" customWidth="1"/>
    <col min="15097" max="15097" width="53.28515625" style="63" customWidth="1"/>
    <col min="15098" max="15098" width="0" style="63" hidden="1" customWidth="1"/>
    <col min="15099" max="15099" width="12.140625" style="63" customWidth="1"/>
    <col min="15100" max="15100" width="2.5703125" style="63" customWidth="1"/>
    <col min="15101" max="15101" width="18.140625" style="63" customWidth="1"/>
    <col min="15102" max="15102" width="2.5703125" style="63" customWidth="1"/>
    <col min="15103" max="15103" width="14.28515625" style="63" customWidth="1"/>
    <col min="15104" max="15104" width="15" style="63" customWidth="1"/>
    <col min="15105" max="15105" width="13.140625" style="63" customWidth="1"/>
    <col min="15106" max="15106" width="14.5703125" style="63" customWidth="1"/>
    <col min="15107" max="15107" width="21.140625" style="63" customWidth="1"/>
    <col min="15108" max="15108" width="2.85546875" style="63" customWidth="1"/>
    <col min="15109" max="15117" width="13.140625" style="63" customWidth="1"/>
    <col min="15118" max="15118" width="8" style="63" bestFit="1" customWidth="1"/>
    <col min="15119" max="15119" width="13.140625" style="63" customWidth="1"/>
    <col min="15120" max="15351" width="9.140625" style="63"/>
    <col min="15352" max="15352" width="11.7109375" style="63" customWidth="1"/>
    <col min="15353" max="15353" width="53.28515625" style="63" customWidth="1"/>
    <col min="15354" max="15354" width="0" style="63" hidden="1" customWidth="1"/>
    <col min="15355" max="15355" width="12.140625" style="63" customWidth="1"/>
    <col min="15356" max="15356" width="2.5703125" style="63" customWidth="1"/>
    <col min="15357" max="15357" width="18.140625" style="63" customWidth="1"/>
    <col min="15358" max="15358" width="2.5703125" style="63" customWidth="1"/>
    <col min="15359" max="15359" width="14.28515625" style="63" customWidth="1"/>
    <col min="15360" max="15360" width="15" style="63" customWidth="1"/>
    <col min="15361" max="15361" width="13.140625" style="63" customWidth="1"/>
    <col min="15362" max="15362" width="14.5703125" style="63" customWidth="1"/>
    <col min="15363" max="15363" width="21.140625" style="63" customWidth="1"/>
    <col min="15364" max="15364" width="2.85546875" style="63" customWidth="1"/>
    <col min="15365" max="15373" width="13.140625" style="63" customWidth="1"/>
    <col min="15374" max="15374" width="8" style="63" bestFit="1" customWidth="1"/>
    <col min="15375" max="15375" width="13.140625" style="63" customWidth="1"/>
    <col min="15376" max="15607" width="9.140625" style="63"/>
    <col min="15608" max="15608" width="11.7109375" style="63" customWidth="1"/>
    <col min="15609" max="15609" width="53.28515625" style="63" customWidth="1"/>
    <col min="15610" max="15610" width="0" style="63" hidden="1" customWidth="1"/>
    <col min="15611" max="15611" width="12.140625" style="63" customWidth="1"/>
    <col min="15612" max="15612" width="2.5703125" style="63" customWidth="1"/>
    <col min="15613" max="15613" width="18.140625" style="63" customWidth="1"/>
    <col min="15614" max="15614" width="2.5703125" style="63" customWidth="1"/>
    <col min="15615" max="15615" width="14.28515625" style="63" customWidth="1"/>
    <col min="15616" max="15616" width="15" style="63" customWidth="1"/>
    <col min="15617" max="15617" width="13.140625" style="63" customWidth="1"/>
    <col min="15618" max="15618" width="14.5703125" style="63" customWidth="1"/>
    <col min="15619" max="15619" width="21.140625" style="63" customWidth="1"/>
    <col min="15620" max="15620" width="2.85546875" style="63" customWidth="1"/>
    <col min="15621" max="15629" width="13.140625" style="63" customWidth="1"/>
    <col min="15630" max="15630" width="8" style="63" bestFit="1" customWidth="1"/>
    <col min="15631" max="15631" width="13.140625" style="63" customWidth="1"/>
    <col min="15632" max="15863" width="9.140625" style="63"/>
    <col min="15864" max="15864" width="11.7109375" style="63" customWidth="1"/>
    <col min="15865" max="15865" width="53.28515625" style="63" customWidth="1"/>
    <col min="15866" max="15866" width="0" style="63" hidden="1" customWidth="1"/>
    <col min="15867" max="15867" width="12.140625" style="63" customWidth="1"/>
    <col min="15868" max="15868" width="2.5703125" style="63" customWidth="1"/>
    <col min="15869" max="15869" width="18.140625" style="63" customWidth="1"/>
    <col min="15870" max="15870" width="2.5703125" style="63" customWidth="1"/>
    <col min="15871" max="15871" width="14.28515625" style="63" customWidth="1"/>
    <col min="15872" max="15872" width="15" style="63" customWidth="1"/>
    <col min="15873" max="15873" width="13.140625" style="63" customWidth="1"/>
    <col min="15874" max="15874" width="14.5703125" style="63" customWidth="1"/>
    <col min="15875" max="15875" width="21.140625" style="63" customWidth="1"/>
    <col min="15876" max="15876" width="2.85546875" style="63" customWidth="1"/>
    <col min="15877" max="15885" width="13.140625" style="63" customWidth="1"/>
    <col min="15886" max="15886" width="8" style="63" bestFit="1" customWidth="1"/>
    <col min="15887" max="15887" width="13.140625" style="63" customWidth="1"/>
    <col min="15888" max="16119" width="9.140625" style="63"/>
    <col min="16120" max="16120" width="11.7109375" style="63" customWidth="1"/>
    <col min="16121" max="16121" width="53.28515625" style="63" customWidth="1"/>
    <col min="16122" max="16122" width="0" style="63" hidden="1" customWidth="1"/>
    <col min="16123" max="16123" width="12.140625" style="63" customWidth="1"/>
    <col min="16124" max="16124" width="2.5703125" style="63" customWidth="1"/>
    <col min="16125" max="16125" width="18.140625" style="63" customWidth="1"/>
    <col min="16126" max="16126" width="2.5703125" style="63" customWidth="1"/>
    <col min="16127" max="16127" width="14.28515625" style="63" customWidth="1"/>
    <col min="16128" max="16128" width="15" style="63" customWidth="1"/>
    <col min="16129" max="16129" width="13.140625" style="63" customWidth="1"/>
    <col min="16130" max="16130" width="14.5703125" style="63" customWidth="1"/>
    <col min="16131" max="16131" width="21.140625" style="63" customWidth="1"/>
    <col min="16132" max="16132" width="2.85546875" style="63" customWidth="1"/>
    <col min="16133" max="16141" width="13.140625" style="63" customWidth="1"/>
    <col min="16142" max="16142" width="8" style="63" bestFit="1" customWidth="1"/>
    <col min="16143" max="16143" width="13.140625" style="63" customWidth="1"/>
    <col min="16144" max="16384" width="9.140625" style="63"/>
  </cols>
  <sheetData>
    <row r="1" spans="1:4" ht="17.25" customHeight="1" x14ac:dyDescent="0.2">
      <c r="A1" s="539" t="s">
        <v>347</v>
      </c>
      <c r="B1" s="539"/>
      <c r="C1" s="539"/>
    </row>
    <row r="2" spans="1:4" ht="15" customHeight="1" x14ac:dyDescent="0.2">
      <c r="A2" s="539"/>
      <c r="B2" s="539"/>
      <c r="C2" s="539"/>
    </row>
    <row r="3" spans="1:4" x14ac:dyDescent="0.2">
      <c r="A3" s="405" t="s">
        <v>25</v>
      </c>
    </row>
    <row r="4" spans="1:4" ht="30" customHeight="1" x14ac:dyDescent="0.25">
      <c r="A4" s="429" t="s">
        <v>181</v>
      </c>
      <c r="B4" s="429" t="s">
        <v>341</v>
      </c>
      <c r="C4" s="430">
        <v>2015</v>
      </c>
      <c r="D4" s="65"/>
    </row>
    <row r="5" spans="1:4" x14ac:dyDescent="0.2">
      <c r="A5" s="128" t="s">
        <v>27</v>
      </c>
      <c r="B5" s="86" t="s">
        <v>82</v>
      </c>
      <c r="C5" s="140">
        <v>6</v>
      </c>
      <c r="D5" s="66"/>
    </row>
    <row r="6" spans="1:4" x14ac:dyDescent="0.2">
      <c r="A6" s="87"/>
      <c r="B6" s="86" t="s">
        <v>83</v>
      </c>
      <c r="C6" s="140">
        <v>207</v>
      </c>
      <c r="D6" s="66"/>
    </row>
    <row r="7" spans="1:4" x14ac:dyDescent="0.2">
      <c r="A7" s="87"/>
      <c r="B7" s="86" t="s">
        <v>84</v>
      </c>
      <c r="C7" s="140">
        <v>290</v>
      </c>
      <c r="D7" s="66"/>
    </row>
    <row r="8" spans="1:4" x14ac:dyDescent="0.2">
      <c r="A8" s="87"/>
      <c r="B8" s="86" t="s">
        <v>85</v>
      </c>
      <c r="C8" s="140">
        <v>36</v>
      </c>
      <c r="D8" s="66"/>
    </row>
    <row r="9" spans="1:4" x14ac:dyDescent="0.2">
      <c r="A9" s="87"/>
      <c r="B9" s="86" t="s">
        <v>58</v>
      </c>
      <c r="C9" s="140">
        <v>0</v>
      </c>
      <c r="D9" s="66"/>
    </row>
    <row r="10" spans="1:4" x14ac:dyDescent="0.2">
      <c r="A10" s="141"/>
      <c r="B10" s="142" t="s">
        <v>67</v>
      </c>
      <c r="C10" s="143">
        <v>539</v>
      </c>
      <c r="D10" s="66"/>
    </row>
    <row r="11" spans="1:4" x14ac:dyDescent="0.2">
      <c r="A11" s="128" t="s">
        <v>26</v>
      </c>
      <c r="B11" s="86" t="s">
        <v>82</v>
      </c>
      <c r="C11" s="140">
        <v>405</v>
      </c>
    </row>
    <row r="12" spans="1:4" x14ac:dyDescent="0.2">
      <c r="A12" s="87"/>
      <c r="B12" s="86" t="s">
        <v>83</v>
      </c>
      <c r="C12" s="140">
        <v>6181</v>
      </c>
      <c r="D12" s="74"/>
    </row>
    <row r="13" spans="1:4" x14ac:dyDescent="0.2">
      <c r="A13" s="87"/>
      <c r="B13" s="86" t="s">
        <v>84</v>
      </c>
      <c r="C13" s="140">
        <v>9630</v>
      </c>
      <c r="D13" s="74"/>
    </row>
    <row r="14" spans="1:4" x14ac:dyDescent="0.2">
      <c r="A14" s="87"/>
      <c r="B14" s="86" t="s">
        <v>85</v>
      </c>
      <c r="C14" s="140">
        <v>1058</v>
      </c>
    </row>
    <row r="15" spans="1:4" x14ac:dyDescent="0.2">
      <c r="A15" s="87"/>
      <c r="B15" s="86" t="s">
        <v>58</v>
      </c>
      <c r="C15" s="140">
        <v>7</v>
      </c>
    </row>
    <row r="16" spans="1:4" x14ac:dyDescent="0.2">
      <c r="A16" s="141"/>
      <c r="B16" s="142" t="s">
        <v>67</v>
      </c>
      <c r="C16" s="143">
        <v>17281</v>
      </c>
    </row>
    <row r="17" spans="1:8" x14ac:dyDescent="0.2">
      <c r="A17" s="128" t="s">
        <v>58</v>
      </c>
      <c r="B17" s="86" t="s">
        <v>82</v>
      </c>
      <c r="C17" s="140" t="s">
        <v>55</v>
      </c>
    </row>
    <row r="18" spans="1:8" x14ac:dyDescent="0.2">
      <c r="A18" s="87"/>
      <c r="B18" s="86" t="s">
        <v>83</v>
      </c>
      <c r="C18" s="140">
        <v>72</v>
      </c>
    </row>
    <row r="19" spans="1:8" x14ac:dyDescent="0.2">
      <c r="A19" s="87"/>
      <c r="B19" s="86" t="s">
        <v>84</v>
      </c>
      <c r="C19" s="140">
        <v>125</v>
      </c>
    </row>
    <row r="20" spans="1:8" x14ac:dyDescent="0.2">
      <c r="A20" s="87"/>
      <c r="B20" s="86" t="s">
        <v>85</v>
      </c>
      <c r="C20" s="140" t="s">
        <v>55</v>
      </c>
    </row>
    <row r="21" spans="1:8" x14ac:dyDescent="0.2">
      <c r="A21" s="87"/>
      <c r="B21" s="86" t="s">
        <v>58</v>
      </c>
      <c r="C21" s="140">
        <v>0</v>
      </c>
    </row>
    <row r="22" spans="1:8" ht="17.25" thickBot="1" x14ac:dyDescent="0.25">
      <c r="A22" s="144"/>
      <c r="B22" s="116" t="s">
        <v>67</v>
      </c>
      <c r="C22" s="145">
        <v>210</v>
      </c>
      <c r="D22" s="452"/>
      <c r="E22" s="453"/>
    </row>
    <row r="23" spans="1:8" x14ac:dyDescent="0.2">
      <c r="A23" s="511" t="s">
        <v>384</v>
      </c>
    </row>
    <row r="24" spans="1:8" x14ac:dyDescent="0.2">
      <c r="A24" s="87"/>
    </row>
    <row r="25" spans="1:8" x14ac:dyDescent="0.2">
      <c r="A25" s="302" t="s">
        <v>54</v>
      </c>
    </row>
    <row r="26" spans="1:8" x14ac:dyDescent="0.2">
      <c r="A26" s="107" t="s">
        <v>334</v>
      </c>
    </row>
    <row r="27" spans="1:8" x14ac:dyDescent="0.2">
      <c r="A27" s="120" t="s">
        <v>225</v>
      </c>
    </row>
    <row r="28" spans="1:8" x14ac:dyDescent="0.2">
      <c r="A28" s="302"/>
    </row>
    <row r="29" spans="1:8" x14ac:dyDescent="0.2">
      <c r="A29" s="107" t="s">
        <v>273</v>
      </c>
      <c r="B29" s="137"/>
      <c r="C29" s="137"/>
      <c r="D29" s="89"/>
      <c r="E29" s="89"/>
      <c r="F29" s="89"/>
      <c r="G29" s="89"/>
      <c r="H29" s="89"/>
    </row>
    <row r="30" spans="1:8" x14ac:dyDescent="0.2">
      <c r="A30" s="512" t="s">
        <v>90</v>
      </c>
      <c r="B30" s="137"/>
      <c r="C30" s="137"/>
      <c r="D30" s="89"/>
      <c r="E30" s="89"/>
      <c r="F30" s="89"/>
      <c r="G30" s="89"/>
      <c r="H30" s="89"/>
    </row>
    <row r="31" spans="1:8" ht="14.25" customHeight="1" x14ac:dyDescent="0.2">
      <c r="A31" s="533" t="s">
        <v>278</v>
      </c>
      <c r="B31" s="533"/>
      <c r="C31" s="533"/>
      <c r="D31" s="88"/>
      <c r="E31" s="90"/>
      <c r="F31" s="90"/>
      <c r="G31" s="90"/>
      <c r="H31" s="90"/>
    </row>
    <row r="32" spans="1:8" x14ac:dyDescent="0.2">
      <c r="A32" s="533"/>
      <c r="B32" s="533"/>
      <c r="C32" s="533"/>
      <c r="D32" s="62"/>
      <c r="E32" s="62"/>
      <c r="F32" s="62"/>
      <c r="G32" s="62"/>
      <c r="H32" s="62"/>
    </row>
    <row r="33" spans="1:1" x14ac:dyDescent="0.2">
      <c r="A33" s="372" t="s">
        <v>337</v>
      </c>
    </row>
    <row r="34" spans="1:1" x14ac:dyDescent="0.2">
      <c r="A34" s="107"/>
    </row>
  </sheetData>
  <mergeCells count="2">
    <mergeCell ref="A1:C2"/>
    <mergeCell ref="A31:C32"/>
  </mergeCells>
  <hyperlinks>
    <hyperlink ref="A30" r:id="rId1" display="https://www.gov.uk/government/statistics/legal-aid-statistics-april-to-june-2016"/>
    <hyperlink ref="A3" location="Contents!A1" display="back to contents"/>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flowchart</vt:lpstr>
      <vt:lpstr>5.01</vt:lpstr>
      <vt:lpstr>5.02</vt:lpstr>
      <vt:lpstr>5.03</vt:lpstr>
      <vt:lpstr>5.04</vt:lpstr>
      <vt:lpstr>5.05</vt:lpstr>
      <vt:lpstr>5.06 </vt:lpstr>
      <vt:lpstr>5.07 </vt:lpstr>
      <vt:lpstr>5.08</vt:lpstr>
      <vt:lpstr>5.09</vt:lpstr>
      <vt:lpstr>5.10</vt:lpstr>
      <vt:lpstr>5.11</vt:lpstr>
      <vt:lpstr>5.12</vt:lpstr>
      <vt:lpstr>5.13</vt:lpstr>
      <vt:lpstr>5.14</vt:lpstr>
      <vt:lpstr>5.15</vt:lpstr>
      <vt:lpstr>5.16</vt:lpstr>
      <vt:lpstr>5.17</vt:lpstr>
      <vt:lpstr>5.18</vt:lpstr>
      <vt:lpstr>Links</vt:lpstr>
      <vt:lpstr>figurexx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2016-11-23T12:16:11Z</dcterms:modified>
</cp:coreProperties>
</file>