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NW-GIR-FIN\LAA and analytical services\Reporting and Statistics publication\15 Jul-Sep legal aid stats bulletin\Report\"/>
    </mc:Choice>
  </mc:AlternateContent>
  <bookViews>
    <workbookView xWindow="120" yWindow="0" windowWidth="9945" windowHeight="7740" tabRatio="770"/>
  </bookViews>
  <sheets>
    <sheet name="Index" sheetId="30" r:id="rId1"/>
    <sheet name="1.1" sheetId="25" r:id="rId2"/>
    <sheet name="1.2" sheetId="68" r:id="rId3"/>
    <sheet name="2.1" sheetId="87" r:id="rId4"/>
    <sheet name="2.2" sheetId="88" r:id="rId5"/>
    <sheet name="3.1" sheetId="113" r:id="rId6"/>
    <sheet name="3.2" sheetId="114" r:id="rId7"/>
    <sheet name="4.1" sheetId="125" r:id="rId8"/>
    <sheet name="4.2" sheetId="115" r:id="rId9"/>
    <sheet name="4.3" sheetId="116" r:id="rId10"/>
    <sheet name="4.4" sheetId="117" r:id="rId11"/>
    <sheet name="5.1" sheetId="89" r:id="rId12"/>
    <sheet name="5.2" sheetId="90" r:id="rId13"/>
    <sheet name="5.3" sheetId="104" r:id="rId14"/>
    <sheet name="6.1" sheetId="118" r:id="rId15"/>
    <sheet name="6.2" sheetId="119" r:id="rId16"/>
    <sheet name="6.3" sheetId="120" r:id="rId17"/>
    <sheet name="6.4" sheetId="121" r:id="rId18"/>
    <sheet name="6.5" sheetId="122" r:id="rId19"/>
    <sheet name="6.6" sheetId="123" r:id="rId20"/>
    <sheet name="6.7" sheetId="124" r:id="rId21"/>
    <sheet name="6.8" sheetId="126" r:id="rId22"/>
    <sheet name="6.9" sheetId="129" r:id="rId23"/>
    <sheet name="7.1" sheetId="77" r:id="rId24"/>
    <sheet name="7.2" sheetId="78" r:id="rId25"/>
    <sheet name="8.1" sheetId="67" r:id="rId26"/>
    <sheet name="8.2" sheetId="92" r:id="rId27"/>
  </sheets>
  <definedNames>
    <definedName name="_xlnm.Print_Area" localSheetId="1">'1.1'!$A$1:$G$43</definedName>
    <definedName name="_xlnm.Print_Area" localSheetId="2">'1.2'!$A$1:$K$44</definedName>
    <definedName name="_xlnm.Print_Area" localSheetId="3">'2.1'!$A$6:$AJ$45</definedName>
    <definedName name="_xlnm.Print_Area" localSheetId="4">'2.2'!$A$6:$AJ$45</definedName>
    <definedName name="_xlnm.Print_Area" localSheetId="5">'3.1'!$A$1:$L$33</definedName>
    <definedName name="_xlnm.Print_Area" localSheetId="6">'3.2'!$A$1:$M$33</definedName>
    <definedName name="_xlnm.Print_Area" localSheetId="7">'4.1'!$A$1:$K$38</definedName>
    <definedName name="_xlnm.Print_Area" localSheetId="8">'4.2'!$A$1:$P$36</definedName>
    <definedName name="_xlnm.Print_Area" localSheetId="9">'4.3'!$A$1:$P$34</definedName>
    <definedName name="_xlnm.Print_Area" localSheetId="10">'4.4'!$A$1:$K$36</definedName>
    <definedName name="_xlnm.Print_Area" localSheetId="11">'5.1'!$A$6:$V$47</definedName>
    <definedName name="_xlnm.Print_Area" localSheetId="12">'5.2'!$A$6:$Y$46</definedName>
    <definedName name="_xlnm.Print_Area" localSheetId="13">'5.3'!$A$6:$Y$39</definedName>
    <definedName name="_xlnm.Print_Area" localSheetId="14">'6.1'!$A$5:$AB$37</definedName>
    <definedName name="_xlnm.Print_Area" localSheetId="15">'6.2'!$A$5:$AB$37</definedName>
    <definedName name="_xlnm.Print_Area" localSheetId="16">'6.3'!$A$5:$AB$35</definedName>
    <definedName name="_xlnm.Print_Area" localSheetId="17">'6.4'!$A$5:$AB$35</definedName>
    <definedName name="_xlnm.Print_Area" localSheetId="18">'6.5'!$A$5:$AB$35</definedName>
    <definedName name="_xlnm.Print_Area" localSheetId="19">'6.6'!$A$5:$AB$35</definedName>
    <definedName name="_xlnm.Print_Area" localSheetId="20">'6.7'!$A$5:$BD$36</definedName>
    <definedName name="_xlnm.Print_Area" localSheetId="21">'6.8'!$A$4:$AT$24</definedName>
    <definedName name="_xlnm.Print_Area" localSheetId="22">'6.9'!$A$4:$AT$25</definedName>
    <definedName name="_xlnm.Print_Area" localSheetId="23">'7.1'!$A$1:$K$39</definedName>
    <definedName name="_xlnm.Print_Area" localSheetId="24">'7.2'!$A$4:$N$38</definedName>
    <definedName name="_xlnm.Print_Area" localSheetId="25">'8.1'!$A$1:$N$22</definedName>
    <definedName name="_xlnm.Print_Area" localSheetId="26">'8.2'!$A$1:$M$41</definedName>
    <definedName name="_xlnm.Print_Titles" localSheetId="3">'2.1'!$A:$B,'2.1'!$6:$6</definedName>
    <definedName name="_xlnm.Print_Titles" localSheetId="4">'2.2'!$A:$B,'2.2'!$6:$6</definedName>
    <definedName name="_xlnm.Print_Titles" localSheetId="12">'5.2'!$A:$B,'5.2'!$7:$7</definedName>
    <definedName name="_xlnm.Print_Titles" localSheetId="13">'5.3'!$A:$B,'5.3'!$7:$7</definedName>
    <definedName name="_xlnm.Print_Titles" localSheetId="14">'6.1'!$A:$B,'6.1'!$6:$6</definedName>
    <definedName name="_xlnm.Print_Titles" localSheetId="15">'6.2'!$A:$B,'6.2'!$6:$6</definedName>
    <definedName name="_xlnm.Print_Titles" localSheetId="16">'6.3'!$A:$B,'6.3'!$6:$6</definedName>
    <definedName name="_xlnm.Print_Titles" localSheetId="17">'6.4'!$A:$B,'6.4'!$6:$6</definedName>
    <definedName name="_xlnm.Print_Titles" localSheetId="18">'6.5'!$A:$B,'6.5'!$6:$6</definedName>
    <definedName name="_xlnm.Print_Titles" localSheetId="19">'6.6'!$A:$B,'6.6'!$6:$6</definedName>
    <definedName name="_xlnm.Print_Titles" localSheetId="20">'6.7'!$A:$B,'6.7'!$7:$7</definedName>
    <definedName name="_xlnm.Print_Titles" localSheetId="21">'6.8'!$A:$B,'6.8'!$5:$6</definedName>
    <definedName name="_xlnm.Print_Titles" localSheetId="22">'6.9'!$A:$B,'6.9'!$5:$6</definedName>
  </definedNames>
  <calcPr calcId="152511"/>
</workbook>
</file>

<file path=xl/calcChain.xml><?xml version="1.0" encoding="utf-8"?>
<calcChain xmlns="http://schemas.openxmlformats.org/spreadsheetml/2006/main">
  <c r="AS19" i="129" l="1"/>
  <c r="AR19" i="129"/>
  <c r="AQ19" i="129"/>
  <c r="AP19" i="129"/>
  <c r="AO19" i="129"/>
  <c r="AN19" i="129"/>
  <c r="AM19" i="129"/>
  <c r="AS18" i="129"/>
  <c r="AR18" i="129"/>
  <c r="AQ18" i="129"/>
  <c r="AP18" i="129"/>
  <c r="AO18" i="129"/>
  <c r="AN18" i="129"/>
  <c r="AM18" i="129"/>
  <c r="AS17" i="129"/>
  <c r="AR17" i="129"/>
  <c r="AQ17" i="129"/>
  <c r="AP17" i="129"/>
  <c r="AO17" i="129"/>
  <c r="AN17" i="129"/>
  <c r="AM17" i="129"/>
  <c r="AS16" i="129"/>
  <c r="AR16" i="129"/>
  <c r="AQ16" i="129"/>
  <c r="AP16" i="129"/>
  <c r="AO16" i="129"/>
  <c r="AN16" i="129"/>
  <c r="AM16" i="129"/>
  <c r="AS15" i="129"/>
  <c r="AR15" i="129"/>
  <c r="AQ15" i="129"/>
  <c r="AP15" i="129"/>
  <c r="AO15" i="129"/>
  <c r="AN15" i="129"/>
  <c r="AM15" i="129"/>
  <c r="AS14" i="129"/>
  <c r="AR14" i="129"/>
  <c r="AQ14" i="129"/>
  <c r="AP14" i="129"/>
  <c r="AO14" i="129"/>
  <c r="AN14" i="129"/>
  <c r="AM14" i="129"/>
  <c r="AS13" i="129"/>
  <c r="AR13" i="129"/>
  <c r="AQ13" i="129"/>
  <c r="AP13" i="129"/>
  <c r="AO13" i="129"/>
  <c r="AN13" i="129"/>
  <c r="AM13" i="129"/>
  <c r="AS12" i="129"/>
  <c r="AR12" i="129"/>
  <c r="AQ12" i="129"/>
  <c r="AP12" i="129"/>
  <c r="AO12" i="129"/>
  <c r="AN12" i="129"/>
  <c r="AM12" i="129"/>
  <c r="AS11" i="129"/>
  <c r="AR11" i="129"/>
  <c r="AQ11" i="129"/>
  <c r="AP11" i="129"/>
  <c r="AO11" i="129"/>
  <c r="AN11" i="129"/>
  <c r="AM11" i="129"/>
  <c r="AS10" i="129"/>
  <c r="AR10" i="129"/>
  <c r="AQ10" i="129"/>
  <c r="AP10" i="129"/>
  <c r="AO10" i="129"/>
  <c r="AN10" i="129"/>
  <c r="AM10" i="129"/>
  <c r="AS8" i="129"/>
  <c r="AR8" i="129"/>
  <c r="AQ8" i="129"/>
  <c r="AP8" i="129"/>
  <c r="AO8" i="129"/>
  <c r="AN8" i="129"/>
  <c r="AM8" i="129"/>
  <c r="AS7" i="129"/>
  <c r="AR7" i="129"/>
  <c r="AQ7" i="129"/>
  <c r="AP7" i="129"/>
  <c r="AO7" i="129"/>
  <c r="AN7" i="129"/>
  <c r="AM7" i="129"/>
  <c r="AT11" i="129" l="1"/>
  <c r="AT15" i="129"/>
  <c r="AT19" i="129"/>
  <c r="AT7" i="129"/>
  <c r="AT8" i="129"/>
  <c r="AT12" i="129"/>
  <c r="AT16" i="129"/>
  <c r="AT10" i="129"/>
  <c r="AT14" i="129"/>
  <c r="AT18" i="129"/>
  <c r="AT13" i="129"/>
  <c r="AT17" i="129"/>
  <c r="AM8" i="126" l="1"/>
  <c r="AN8" i="126"/>
  <c r="AO8" i="126"/>
  <c r="AP8" i="126"/>
  <c r="AQ8" i="126"/>
  <c r="AR8" i="126"/>
  <c r="AS8" i="126"/>
  <c r="AM10" i="126"/>
  <c r="AN10" i="126"/>
  <c r="AO10" i="126"/>
  <c r="AP10" i="126"/>
  <c r="AQ10" i="126"/>
  <c r="AR10" i="126"/>
  <c r="AS10" i="126"/>
  <c r="AM11" i="126"/>
  <c r="AN11" i="126"/>
  <c r="AO11" i="126"/>
  <c r="AP11" i="126"/>
  <c r="AQ11" i="126"/>
  <c r="AR11" i="126"/>
  <c r="AS11" i="126"/>
  <c r="AM12" i="126"/>
  <c r="AN12" i="126"/>
  <c r="AO12" i="126"/>
  <c r="AP12" i="126"/>
  <c r="AQ12" i="126"/>
  <c r="AR12" i="126"/>
  <c r="AS12" i="126"/>
  <c r="AM13" i="126"/>
  <c r="AN13" i="126"/>
  <c r="AO13" i="126"/>
  <c r="AP13" i="126"/>
  <c r="AQ13" i="126"/>
  <c r="AR13" i="126"/>
  <c r="AS13" i="126"/>
  <c r="AM14" i="126"/>
  <c r="AN14" i="126"/>
  <c r="AO14" i="126"/>
  <c r="AP14" i="126"/>
  <c r="AQ14" i="126"/>
  <c r="AR14" i="126"/>
  <c r="AS14" i="126"/>
  <c r="AM15" i="126"/>
  <c r="AN15" i="126"/>
  <c r="AO15" i="126"/>
  <c r="AP15" i="126"/>
  <c r="AQ15" i="126"/>
  <c r="AR15" i="126"/>
  <c r="AS15" i="126"/>
  <c r="AM16" i="126"/>
  <c r="AN16" i="126"/>
  <c r="AO16" i="126"/>
  <c r="AP16" i="126"/>
  <c r="AQ16" i="126"/>
  <c r="AR16" i="126"/>
  <c r="AS16" i="126"/>
  <c r="AM17" i="126"/>
  <c r="AN17" i="126"/>
  <c r="AO17" i="126"/>
  <c r="AP17" i="126"/>
  <c r="AQ17" i="126"/>
  <c r="AR17" i="126"/>
  <c r="AS17" i="126"/>
  <c r="AM18" i="126"/>
  <c r="AN18" i="126"/>
  <c r="AO18" i="126"/>
  <c r="AP18" i="126"/>
  <c r="AQ18" i="126"/>
  <c r="AR18" i="126"/>
  <c r="AS18" i="126"/>
  <c r="AM19" i="126"/>
  <c r="AT19" i="126" s="1"/>
  <c r="AN19" i="126"/>
  <c r="AO19" i="126"/>
  <c r="AP19" i="126"/>
  <c r="AQ19" i="126"/>
  <c r="AR19" i="126"/>
  <c r="AS19" i="126"/>
  <c r="AN7" i="126"/>
  <c r="AO7" i="126"/>
  <c r="AP7" i="126"/>
  <c r="AQ7" i="126"/>
  <c r="AR7" i="126"/>
  <c r="AS7" i="126"/>
  <c r="AM7" i="126"/>
  <c r="AT17" i="126" l="1"/>
  <c r="AT18" i="126"/>
  <c r="AT14" i="126"/>
  <c r="AT10" i="126"/>
  <c r="AT15" i="126"/>
  <c r="AT11" i="126"/>
  <c r="AT7" i="126"/>
  <c r="AT13" i="126"/>
  <c r="AT12" i="126"/>
  <c r="AT8" i="126"/>
  <c r="AT16" i="126"/>
</calcChain>
</file>

<file path=xl/sharedStrings.xml><?xml version="1.0" encoding="utf-8"?>
<sst xmlns="http://schemas.openxmlformats.org/spreadsheetml/2006/main" count="2560" uniqueCount="401">
  <si>
    <t>Post charge police station advice and assistance</t>
  </si>
  <si>
    <t>Refused means test form completion fee</t>
  </si>
  <si>
    <t>Early cover</t>
  </si>
  <si>
    <t>Advocacy assistance</t>
  </si>
  <si>
    <t>Appeals, reviews and other courts</t>
  </si>
  <si>
    <t>Civil assistance on criminal matters</t>
  </si>
  <si>
    <t>Prison law</t>
  </si>
  <si>
    <t>Total</t>
  </si>
  <si>
    <t>Volume granted</t>
  </si>
  <si>
    <t>Volume of applications</t>
  </si>
  <si>
    <t>Value (£'000)</t>
  </si>
  <si>
    <t>Volume</t>
  </si>
  <si>
    <t>-</t>
  </si>
  <si>
    <t>Financial Year</t>
  </si>
  <si>
    <t>Pre-charge suspects</t>
  </si>
  <si>
    <t>..</t>
  </si>
  <si>
    <t>Period covered</t>
  </si>
  <si>
    <t>Title</t>
  </si>
  <si>
    <t>Sheet</t>
  </si>
  <si>
    <r>
      <rPr>
        <vertAlign val="superscript"/>
        <sz val="10"/>
        <rFont val="Arial"/>
        <family val="2"/>
      </rPr>
      <t>1</t>
    </r>
    <r>
      <rPr>
        <sz val="10"/>
        <rFont val="Arial"/>
        <family val="2"/>
      </rPr>
      <t xml:space="preserve"> No representation required or refused</t>
    </r>
  </si>
  <si>
    <r>
      <rPr>
        <vertAlign val="superscript"/>
        <sz val="10"/>
        <color indexed="8"/>
        <rFont val="Arial"/>
        <family val="2"/>
      </rPr>
      <t>2</t>
    </r>
    <r>
      <rPr>
        <sz val="10"/>
        <color indexed="8"/>
        <rFont val="Arial"/>
        <family val="2"/>
      </rPr>
      <t xml:space="preserve"> Figures include Court duty solicitor sessions</t>
    </r>
  </si>
  <si>
    <t>Quarter</t>
  </si>
  <si>
    <t>Apr-Jun</t>
  </si>
  <si>
    <t>Jul-Sep</t>
  </si>
  <si>
    <t>Oct-Dec</t>
  </si>
  <si>
    <t>Jan-Mar</t>
  </si>
  <si>
    <r>
      <t>Charged defendants</t>
    </r>
    <r>
      <rPr>
        <b/>
        <vertAlign val="superscript"/>
        <sz val="10"/>
        <rFont val="Arial"/>
        <family val="2"/>
      </rPr>
      <t>1</t>
    </r>
  </si>
  <si>
    <t>Court of Appeal and Supreme Court</t>
  </si>
  <si>
    <t>2013-14</t>
  </si>
  <si>
    <t>2012-13</t>
  </si>
  <si>
    <t>2011-12</t>
  </si>
  <si>
    <t>2007-08</t>
  </si>
  <si>
    <t>2008-09</t>
  </si>
  <si>
    <t>2009-10</t>
  </si>
  <si>
    <t>2010-11</t>
  </si>
  <si>
    <t>Advocacy assistance at parole board hearings</t>
  </si>
  <si>
    <t>Advocacy assistance at prison discipline hearings</t>
  </si>
  <si>
    <t>Free standing advice and assistance</t>
  </si>
  <si>
    <t>The following symbols have been used throughout the tables in this bulletin:</t>
  </si>
  <si>
    <t>0 = Nil</t>
  </si>
  <si>
    <t>- = Not applicable</t>
  </si>
  <si>
    <t>.. = Not available</t>
  </si>
  <si>
    <t>Crime lower</t>
  </si>
  <si>
    <t>Crime higher</t>
  </si>
  <si>
    <t>2006-07</t>
  </si>
  <si>
    <t>2005-06</t>
  </si>
  <si>
    <t>2004-05</t>
  </si>
  <si>
    <t>2003-04</t>
  </si>
  <si>
    <t>2002-03</t>
  </si>
  <si>
    <t>2001-02</t>
  </si>
  <si>
    <t>Attendance</t>
  </si>
  <si>
    <t>Attendance on immigration issues</t>
  </si>
  <si>
    <t>Duty solicitor standby (claims)</t>
  </si>
  <si>
    <t>Telephone advice only</t>
  </si>
  <si>
    <t>Telephone advice admin costs</t>
  </si>
  <si>
    <t>Free standing advice and assistance (not in police station)</t>
  </si>
  <si>
    <t>Warrants of further detention</t>
  </si>
  <si>
    <t>Preparation: representation order refused</t>
  </si>
  <si>
    <t>Advice and assistance</t>
  </si>
  <si>
    <t>Assistance by way of representation</t>
  </si>
  <si>
    <t>Firms claiming for file review payments</t>
  </si>
  <si>
    <t>Early first or administrative hearings</t>
  </si>
  <si>
    <t>Extended court sitting hours pilot</t>
  </si>
  <si>
    <t>Lower standard fees</t>
  </si>
  <si>
    <t>Higher standard fees</t>
  </si>
  <si>
    <t>Non-standard fees and exempt cases</t>
  </si>
  <si>
    <t>Second claims for deferred sentencing</t>
  </si>
  <si>
    <t>Court duty solicitor (sessions)</t>
  </si>
  <si>
    <t>Table 3.1: Magistrates' court: legal aid applications and grants</t>
  </si>
  <si>
    <t>Table 3.2: Crown Court: legal aid applications and grants</t>
  </si>
  <si>
    <t>Either way 
offences</t>
  </si>
  <si>
    <r>
      <t>Appeals</t>
    </r>
    <r>
      <rPr>
        <b/>
        <vertAlign val="superscript"/>
        <sz val="10"/>
        <color indexed="8"/>
        <rFont val="Arial"/>
        <family val="2"/>
      </rPr>
      <t>1</t>
    </r>
  </si>
  <si>
    <t>Indictable 
offences</t>
  </si>
  <si>
    <r>
      <t>Unknown</t>
    </r>
    <r>
      <rPr>
        <b/>
        <vertAlign val="superscript"/>
        <sz val="10"/>
        <color indexed="8"/>
        <rFont val="Arial"/>
        <family val="2"/>
      </rPr>
      <t>1</t>
    </r>
  </si>
  <si>
    <t>Table 2.1</t>
  </si>
  <si>
    <t>Table 2.2</t>
  </si>
  <si>
    <t>Table 3.1</t>
  </si>
  <si>
    <t>Magistrates' courts: legal aid applications and grants</t>
  </si>
  <si>
    <t>Table 3.2</t>
  </si>
  <si>
    <t>Crown Court: legal aid applications and grants</t>
  </si>
  <si>
    <t>Appeal</t>
  </si>
  <si>
    <t>Cracked Trial</t>
  </si>
  <si>
    <t>Guilty Plea</t>
  </si>
  <si>
    <t>Trial</t>
  </si>
  <si>
    <t>Table 4.1: Crime higher workload</t>
  </si>
  <si>
    <t>Table 4.2: Litigator Graduated Fee Scheme (LGFS)</t>
  </si>
  <si>
    <t>Table 4.3: Advocate Graduated Fee Scheme (AGFS)</t>
  </si>
  <si>
    <t>Committal for Sentence</t>
  </si>
  <si>
    <t>High Cost Crime Cases Opened</t>
  </si>
  <si>
    <t>High Cost Crime Contracts Opened</t>
  </si>
  <si>
    <t>High Cost Crime Contracts Closed</t>
  </si>
  <si>
    <t>Table 4.1</t>
  </si>
  <si>
    <t>Table 4.2</t>
  </si>
  <si>
    <t>Table 4.3</t>
  </si>
  <si>
    <t>Table 5.1</t>
  </si>
  <si>
    <t>Table 5.2</t>
  </si>
  <si>
    <t>Table 6.1</t>
  </si>
  <si>
    <t>Table 6.2</t>
  </si>
  <si>
    <t>Table 6.3</t>
  </si>
  <si>
    <t>Table 7.1</t>
  </si>
  <si>
    <t>Table 7.2</t>
  </si>
  <si>
    <t>Civil representation, applications received</t>
  </si>
  <si>
    <t>Civil representation, certificates granted</t>
  </si>
  <si>
    <t>Civil representation, certificates completed</t>
  </si>
  <si>
    <t>Mediation assessments</t>
  </si>
  <si>
    <r>
      <rPr>
        <vertAlign val="superscript"/>
        <sz val="10"/>
        <color indexed="8"/>
        <rFont val="Arial"/>
        <family val="2"/>
      </rPr>
      <t>1</t>
    </r>
    <r>
      <rPr>
        <sz val="10"/>
        <color indexed="8"/>
        <rFont val="Arial"/>
        <family val="2"/>
      </rPr>
      <t xml:space="preserve"> In some applications the case type is not known and during system introduction this information was not recorded</t>
    </r>
  </si>
  <si>
    <r>
      <rPr>
        <vertAlign val="superscript"/>
        <sz val="10"/>
        <rFont val="Arial"/>
        <family val="2"/>
      </rPr>
      <t>1</t>
    </r>
    <r>
      <rPr>
        <sz val="10"/>
        <rFont val="Arial"/>
        <family val="2"/>
      </rPr>
      <t xml:space="preserve"> Appeal cases do not require income contribution but will be required to pay a fixed contribution at the end of their appeal if it is unsuccessful</t>
    </r>
  </si>
  <si>
    <t>Table 5.3</t>
  </si>
  <si>
    <r>
      <rPr>
        <vertAlign val="superscript"/>
        <sz val="10"/>
        <rFont val="Arial"/>
        <family val="2"/>
      </rPr>
      <t>1</t>
    </r>
    <r>
      <rPr>
        <sz val="10"/>
        <rFont val="Arial"/>
        <family val="2"/>
      </rPr>
      <t xml:space="preserve"> The figures for other include Mags Committal fee, Breaches of Crown Court Orders, Elected cases not proceeded, Hearings Subsequent to Sentence and Contempt hearings</t>
    </r>
  </si>
  <si>
    <r>
      <t>2011-12</t>
    </r>
    <r>
      <rPr>
        <vertAlign val="superscript"/>
        <sz val="10"/>
        <color indexed="8"/>
        <rFont val="Arial"/>
        <family val="2"/>
      </rPr>
      <t>2</t>
    </r>
  </si>
  <si>
    <r>
      <t>2009-10</t>
    </r>
    <r>
      <rPr>
        <vertAlign val="superscript"/>
        <sz val="10"/>
        <color indexed="8"/>
        <rFont val="Arial"/>
        <family val="2"/>
      </rPr>
      <t>2</t>
    </r>
  </si>
  <si>
    <r>
      <rPr>
        <vertAlign val="superscript"/>
        <sz val="10"/>
        <rFont val="Arial"/>
        <family val="2"/>
      </rPr>
      <t>2</t>
    </r>
    <r>
      <rPr>
        <sz val="10"/>
        <rFont val="Arial"/>
        <family val="2"/>
      </rPr>
      <t xml:space="preserve"> The figures for AGFS for 2011-12 are only partial due to the phased rollout of payments made by LAA</t>
    </r>
  </si>
  <si>
    <r>
      <rPr>
        <vertAlign val="superscript"/>
        <sz val="10"/>
        <rFont val="Arial"/>
        <family val="2"/>
      </rPr>
      <t>2</t>
    </r>
    <r>
      <rPr>
        <sz val="10"/>
        <rFont val="Arial"/>
        <family val="2"/>
      </rPr>
      <t xml:space="preserve"> The figures for LGFS for 2009-10 are only partial as payments only cover Crown Court cases started after January 2008</t>
    </r>
  </si>
  <si>
    <t>Table 1.1</t>
  </si>
  <si>
    <t>Legal aid criminal workload summary since 2001-02</t>
  </si>
  <si>
    <t>Table 1.2</t>
  </si>
  <si>
    <t>Table 1.1: Legal aid criminal workload summary since 2001-02</t>
  </si>
  <si>
    <t>Table 4.4</t>
  </si>
  <si>
    <t>2014-15</t>
  </si>
  <si>
    <t>Application made by provider</t>
  </si>
  <si>
    <t>Application made by individual</t>
  </si>
  <si>
    <t>Positive Preliminary View</t>
  </si>
  <si>
    <t>Awaiting</t>
  </si>
  <si>
    <t>Granted</t>
  </si>
  <si>
    <t>Rejected</t>
  </si>
  <si>
    <t>Refused</t>
  </si>
  <si>
    <t>Withdrawn</t>
  </si>
  <si>
    <t>Table 8.1</t>
  </si>
  <si>
    <r>
      <rPr>
        <vertAlign val="superscript"/>
        <sz val="10"/>
        <rFont val="Arial"/>
        <family val="2"/>
      </rPr>
      <t>1</t>
    </r>
    <r>
      <rPr>
        <sz val="10"/>
        <rFont val="Arial"/>
        <family val="2"/>
      </rPr>
      <t xml:space="preserve"> Figures before the higher crime schemes transferred to the Legal Aid Agency are not available</t>
    </r>
  </si>
  <si>
    <t>Civil representation</t>
  </si>
  <si>
    <t>Telephone Operator Service</t>
  </si>
  <si>
    <t>Applications received</t>
  </si>
  <si>
    <t>Certificates granted</t>
  </si>
  <si>
    <t>Family</t>
  </si>
  <si>
    <t>Community care</t>
  </si>
  <si>
    <t>Debt</t>
  </si>
  <si>
    <t>Employment</t>
  </si>
  <si>
    <t>Housing</t>
  </si>
  <si>
    <t>Welfare benefits</t>
  </si>
  <si>
    <t>Actions against the police etc.</t>
  </si>
  <si>
    <t>Clinical negligence</t>
  </si>
  <si>
    <t>Consumer</t>
  </si>
  <si>
    <t>Discrimination</t>
  </si>
  <si>
    <t>Education</t>
  </si>
  <si>
    <t>Personal injury</t>
  </si>
  <si>
    <t>Public law</t>
  </si>
  <si>
    <t>Miscellaneous</t>
  </si>
  <si>
    <t>Immigration</t>
  </si>
  <si>
    <t>Mental health</t>
  </si>
  <si>
    <t>Table 6.1: Civil representation, applications received</t>
  </si>
  <si>
    <t>Domestic violence</t>
  </si>
  <si>
    <t>Financial provision</t>
  </si>
  <si>
    <t>Help with mediation</t>
  </si>
  <si>
    <t>Other family proceedings</t>
  </si>
  <si>
    <t>Other public law Children Act proceedings</t>
  </si>
  <si>
    <t>Private law Children Act proceedings</t>
  </si>
  <si>
    <t>Special Children Act proceedings</t>
  </si>
  <si>
    <t>Table 6.2: Civil representation, certificates granted</t>
  </si>
  <si>
    <t>Table 6.3: Civil representation, certificates completed</t>
  </si>
  <si>
    <t>Table 7.1: Mediation assessments</t>
  </si>
  <si>
    <r>
      <t>Assessments</t>
    </r>
    <r>
      <rPr>
        <b/>
        <vertAlign val="superscript"/>
        <sz val="10"/>
        <rFont val="Arial"/>
        <family val="2"/>
      </rPr>
      <t xml:space="preserve"> 1</t>
    </r>
  </si>
  <si>
    <t>Full Agreement</t>
  </si>
  <si>
    <t>Partial Agreement</t>
  </si>
  <si>
    <r>
      <t>Advocate Graduated Fee Scheme (AGFS)</t>
    </r>
    <r>
      <rPr>
        <vertAlign val="superscript"/>
        <sz val="10"/>
        <rFont val="Arial"/>
        <family val="2"/>
      </rPr>
      <t>1</t>
    </r>
  </si>
  <si>
    <t>Underlying Data</t>
  </si>
  <si>
    <t>https://www.gov.uk/government/collections/legal-aid-statistics</t>
  </si>
  <si>
    <t>Further breakdowns not given in the provided tables are available in the underlying data file that accompanies the release on the following website</t>
  </si>
  <si>
    <t>Underlying data further breakdowns available on: Solicitors, Not for profit organisations and Specialist telephone advice service and outcome benefit type</t>
  </si>
  <si>
    <t xml:space="preserve">The data within this publication come from a variety of administrative systems. </t>
  </si>
  <si>
    <t>Revisions</t>
  </si>
  <si>
    <t>All figures are subject to revisions to data between releases due to updates in methodology or ongoing amendments to administrative systems.</t>
  </si>
  <si>
    <r>
      <t>2011-12</t>
    </r>
    <r>
      <rPr>
        <vertAlign val="superscript"/>
        <sz val="10"/>
        <color indexed="8"/>
        <rFont val="Arial"/>
        <family val="2"/>
      </rPr>
      <t xml:space="preserve"> </t>
    </r>
  </si>
  <si>
    <t>Community legal advice centre</t>
  </si>
  <si>
    <r>
      <rPr>
        <vertAlign val="superscript"/>
        <sz val="10"/>
        <rFont val="Arial"/>
        <family val="2"/>
      </rPr>
      <t>1</t>
    </r>
    <r>
      <rPr>
        <sz val="10"/>
        <rFont val="Arial"/>
        <family val="2"/>
      </rPr>
      <t xml:space="preserve"> Data include Solicitors, Not for profit organisations and Specialist telephone advice service (excludes Community legal advice centre)</t>
    </r>
  </si>
  <si>
    <t>Completed matters</t>
  </si>
  <si>
    <r>
      <t>Legal help</t>
    </r>
    <r>
      <rPr>
        <b/>
        <vertAlign val="superscript"/>
        <sz val="10"/>
        <rFont val="Arial"/>
        <family val="2"/>
      </rPr>
      <t>1</t>
    </r>
  </si>
  <si>
    <r>
      <rPr>
        <vertAlign val="superscript"/>
        <sz val="10"/>
        <color indexed="8"/>
        <rFont val="Arial"/>
        <family val="2"/>
      </rPr>
      <t>2</t>
    </r>
    <r>
      <rPr>
        <sz val="10"/>
        <color indexed="8"/>
        <rFont val="Arial"/>
        <family val="2"/>
      </rPr>
      <t xml:space="preserve"> Figures exclude Housing possession court duty scheme, Telephone operator service and Community legal advice centre</t>
    </r>
  </si>
  <si>
    <r>
      <rPr>
        <vertAlign val="superscript"/>
        <sz val="10"/>
        <rFont val="Arial"/>
        <family val="2"/>
      </rPr>
      <t xml:space="preserve">1 </t>
    </r>
    <r>
      <rPr>
        <sz val="10"/>
        <rFont val="Arial"/>
        <family val="2"/>
      </rPr>
      <t>Figures exclude determinations made by Specialist telephone advice service (available in the underlying data file)</t>
    </r>
  </si>
  <si>
    <t>CDD Direct telephone advice</t>
  </si>
  <si>
    <r>
      <rPr>
        <vertAlign val="superscript"/>
        <sz val="10"/>
        <rFont val="Arial"/>
        <family val="2"/>
      </rPr>
      <t>3</t>
    </r>
    <r>
      <rPr>
        <sz val="10"/>
        <rFont val="Arial"/>
        <family val="2"/>
      </rPr>
      <t xml:space="preserve"> Excludes virtual courts and assigned counsel costs for magistrates court cases</t>
    </r>
  </si>
  <si>
    <t>Applications Received</t>
  </si>
  <si>
    <t>Applications Determined</t>
  </si>
  <si>
    <t>Current Status</t>
  </si>
  <si>
    <t>Determination or Outcome</t>
  </si>
  <si>
    <t>2000-01</t>
  </si>
  <si>
    <t>Table 7.2: Mediation starts and outcomes</t>
  </si>
  <si>
    <t>Total Outcomes</t>
  </si>
  <si>
    <t>Underlying data further breakdowns available on: sub category of case to Judicial review and categories of evidence for Child abuse or domestic violence where supplied</t>
  </si>
  <si>
    <t>Underlying data further breakdowns available on: high cost case split, outcome, benefit type, Judicial review split and categories of evidence for Child abuse or domestic violence where supplied</t>
  </si>
  <si>
    <t>Table 2.1: Crime lower workload (volume)</t>
  </si>
  <si>
    <t>Table 8.1: Exceptional Case Funding (ECF) applications</t>
  </si>
  <si>
    <t>Table 8.2: Exceptional Case Funding (ECF) categories</t>
  </si>
  <si>
    <t>Category of Law</t>
  </si>
  <si>
    <t>Inquest</t>
  </si>
  <si>
    <t>Other</t>
  </si>
  <si>
    <t>Welfare Benefits</t>
  </si>
  <si>
    <t>Debt/ Consumer/ Contract</t>
  </si>
  <si>
    <t>Housing/ Land Law</t>
  </si>
  <si>
    <t>Inquiry/ Tribunal</t>
  </si>
  <si>
    <t>Table 8.2</t>
  </si>
  <si>
    <t>Applications</t>
  </si>
  <si>
    <t>Grants</t>
  </si>
  <si>
    <t>Telephone 
advice 
only</t>
  </si>
  <si>
    <t>Assistance 
by way of representation</t>
  </si>
  <si>
    <t>Committal 
for sentence</t>
  </si>
  <si>
    <t>Summary 
only offences</t>
  </si>
  <si>
    <t>Please note this table can be expanded using the + buttons above</t>
  </si>
  <si>
    <t>Attendance 
on immigration issues</t>
  </si>
  <si>
    <t>Prison 
law</t>
  </si>
  <si>
    <t>Total 
Volume</t>
  </si>
  <si>
    <t>Financial
Year</t>
  </si>
  <si>
    <r>
      <t>High 
Cost 
Crime</t>
    </r>
    <r>
      <rPr>
        <vertAlign val="superscript"/>
        <sz val="10"/>
        <rFont val="Arial"/>
        <family val="2"/>
      </rPr>
      <t>2,3</t>
    </r>
  </si>
  <si>
    <r>
      <t>Litigator 
Graduated 
Fee Scheme (LGFS)</t>
    </r>
    <r>
      <rPr>
        <vertAlign val="superscript"/>
        <sz val="10"/>
        <rFont val="Arial"/>
        <family val="2"/>
      </rPr>
      <t>1</t>
    </r>
  </si>
  <si>
    <r>
      <t>Representation 
at Crown Court Litigator Graduated Fee Scheme</t>
    </r>
    <r>
      <rPr>
        <vertAlign val="superscript"/>
        <sz val="10"/>
        <rFont val="Arial"/>
        <family val="2"/>
      </rPr>
      <t>1</t>
    </r>
  </si>
  <si>
    <r>
      <t>Representation at Crown Court Advocate Graduated Fee Scheme</t>
    </r>
    <r>
      <rPr>
        <vertAlign val="superscript"/>
        <sz val="10"/>
        <rFont val="Arial"/>
        <family val="2"/>
      </rPr>
      <t>1,2</t>
    </r>
  </si>
  <si>
    <t>Totals</t>
  </si>
  <si>
    <r>
      <t>Other</t>
    </r>
    <r>
      <rPr>
        <vertAlign val="superscript"/>
        <sz val="10"/>
        <rFont val="Arial"/>
        <family val="2"/>
      </rPr>
      <t>1</t>
    </r>
  </si>
  <si>
    <t>Total LGFS Volume</t>
  </si>
  <si>
    <t>Total LGFS Value</t>
  </si>
  <si>
    <t>Pre-
charge suspects</t>
  </si>
  <si>
    <t>Committal 
for 
Sentence</t>
  </si>
  <si>
    <t>High Cost Crime Expenditure 
(£'000)</t>
  </si>
  <si>
    <t>Public 
law</t>
  </si>
  <si>
    <t>Combined 
family 
proceedings</t>
  </si>
  <si>
    <t>PI/
Clinical Negligence</t>
  </si>
  <si>
    <t>Other 
family 
proceedings</t>
  </si>
  <si>
    <t>Mediation 
starts</t>
  </si>
  <si>
    <t>Full 
Agreement</t>
  </si>
  <si>
    <t>No 
Agreement</t>
  </si>
  <si>
    <t>Total 
Expenditure</t>
  </si>
  <si>
    <t>Assessment 
meeting - 
separate</t>
  </si>
  <si>
    <r>
      <t>Successful Agreements</t>
    </r>
    <r>
      <rPr>
        <b/>
        <vertAlign val="superscript"/>
        <sz val="10"/>
        <rFont val="Arial"/>
        <family val="2"/>
      </rPr>
      <t>1</t>
    </r>
  </si>
  <si>
    <t>Other family 
proceedings</t>
  </si>
  <si>
    <t>Mental 
Health</t>
  </si>
  <si>
    <t>Welfare 
Benefits</t>
  </si>
  <si>
    <t>Mediation starts and outcomes</t>
  </si>
  <si>
    <t>Exceptional Case Funding (ECF) applications</t>
  </si>
  <si>
    <t>Civil representation costs met by LAA (volume)</t>
  </si>
  <si>
    <t>Civil representation costs met by opponent (volume)</t>
  </si>
  <si>
    <t>Underlying data further breakdowns available on working days to process application and non-grant reason</t>
  </si>
  <si>
    <t>Review</t>
  </si>
  <si>
    <t>New 
application</t>
  </si>
  <si>
    <t>Application Details</t>
  </si>
  <si>
    <r>
      <rPr>
        <vertAlign val="superscript"/>
        <sz val="10"/>
        <rFont val="Arial"/>
        <family val="2"/>
      </rPr>
      <t xml:space="preserve">1 </t>
    </r>
    <r>
      <rPr>
        <sz val="10"/>
        <rFont val="Arial"/>
        <family val="2"/>
      </rPr>
      <t>Successful Agreements include full and partial agreements - data available through expansion button</t>
    </r>
  </si>
  <si>
    <t>Last 
updated</t>
  </si>
  <si>
    <t>Crime lower workload  (value £'000)</t>
  </si>
  <si>
    <t>Civil representation costs met by LAA (value £'000)</t>
  </si>
  <si>
    <t>Table 2.2: Crime lower workload (value £'000)</t>
  </si>
  <si>
    <t>Underlying data further breakdowns available on offence type and detailed work type split</t>
  </si>
  <si>
    <t>Total AGFS Volume</t>
  </si>
  <si>
    <t>Total AGFS Value</t>
  </si>
  <si>
    <t>Underlying data further breakdowns available on category of work and offence level</t>
  </si>
  <si>
    <t>Underlying data further breakdowns available on Solicitors, Not for profit organisations and Specialist telephone advice service and outcome benefit type</t>
  </si>
  <si>
    <t>Non Family</t>
  </si>
  <si>
    <t>Other determinations and breakdown by non-grant reason available</t>
  </si>
  <si>
    <t>Charged Defendants</t>
  </si>
  <si>
    <t>Representation at Magistrates' court</t>
  </si>
  <si>
    <t>Prison Law</t>
  </si>
  <si>
    <t>Assessment 
meeting - 
alone</t>
  </si>
  <si>
    <t>Assessment 
meeting - 
together</t>
  </si>
  <si>
    <r>
      <t>Mental health</t>
    </r>
    <r>
      <rPr>
        <b/>
        <vertAlign val="superscript"/>
        <sz val="10"/>
        <rFont val="Arial"/>
        <family val="2"/>
      </rPr>
      <t>3</t>
    </r>
  </si>
  <si>
    <t>Immigration-Asylum</t>
  </si>
  <si>
    <t>Immigration-Nationality and visit</t>
  </si>
  <si>
    <t>Help with 
family 
mediation</t>
  </si>
  <si>
    <t>Private 
law 
family</t>
  </si>
  <si>
    <t>Public 
law 
family</t>
  </si>
  <si>
    <r>
      <t>Immigration</t>
    </r>
    <r>
      <rPr>
        <b/>
        <vertAlign val="superscript"/>
        <sz val="10"/>
        <rFont val="Arial"/>
        <family val="2"/>
      </rPr>
      <t>2</t>
    </r>
  </si>
  <si>
    <r>
      <t>Mental 
health</t>
    </r>
    <r>
      <rPr>
        <b/>
        <vertAlign val="superscript"/>
        <sz val="10"/>
        <rFont val="Arial"/>
        <family val="2"/>
      </rPr>
      <t>2</t>
    </r>
  </si>
  <si>
    <t>Other Non Family</t>
  </si>
  <si>
    <r>
      <t>Mental health</t>
    </r>
    <r>
      <rPr>
        <b/>
        <vertAlign val="superscript"/>
        <sz val="10"/>
        <rFont val="Arial"/>
        <family val="2"/>
      </rPr>
      <t>2</t>
    </r>
  </si>
  <si>
    <r>
      <rPr>
        <vertAlign val="superscript"/>
        <sz val="10"/>
        <rFont val="Arial"/>
        <family val="2"/>
      </rPr>
      <t xml:space="preserve">2 </t>
    </r>
    <r>
      <rPr>
        <sz val="10"/>
        <rFont val="Arial"/>
        <family val="2"/>
      </rPr>
      <t>Family cannot be broken down further at the start of proceedings</t>
    </r>
  </si>
  <si>
    <r>
      <t>Family</t>
    </r>
    <r>
      <rPr>
        <b/>
        <vertAlign val="superscript"/>
        <sz val="10"/>
        <color indexed="8"/>
        <rFont val="Arial"/>
        <family val="2"/>
      </rPr>
      <t>2</t>
    </r>
  </si>
  <si>
    <r>
      <rPr>
        <vertAlign val="superscript"/>
        <sz val="10"/>
        <rFont val="Arial"/>
        <family val="2"/>
      </rPr>
      <t xml:space="preserve">1 </t>
    </r>
    <r>
      <rPr>
        <sz val="10"/>
        <rFont val="Arial"/>
        <family val="2"/>
      </rPr>
      <t xml:space="preserve">Data include Solicitors, Not for profit organisations and Specialist telephone advice service (excludes Community legal advice centre). </t>
    </r>
  </si>
  <si>
    <r>
      <rPr>
        <vertAlign val="superscript"/>
        <sz val="10"/>
        <rFont val="Arial"/>
        <family val="2"/>
      </rPr>
      <t>3</t>
    </r>
    <r>
      <rPr>
        <sz val="10"/>
        <rFont val="Arial"/>
        <family val="2"/>
      </rPr>
      <t xml:space="preserve"> Data for Immigration and Mental Health include both Legal Help and Controlled Legal Representation (CLR). At this initial stage, CLR and Legal Help cannot be differentiated</t>
    </r>
  </si>
  <si>
    <t>Total 
received 
applications</t>
  </si>
  <si>
    <t>Total certificates granted</t>
  </si>
  <si>
    <t>Total certificates completed</t>
  </si>
  <si>
    <t>Other 
non family</t>
  </si>
  <si>
    <t>Total completed</t>
  </si>
  <si>
    <t>Crime Lower</t>
  </si>
  <si>
    <t>Summaries</t>
  </si>
  <si>
    <t>Exceptional Case Funding</t>
  </si>
  <si>
    <t>Mediation</t>
  </si>
  <si>
    <t>Civil Representation</t>
  </si>
  <si>
    <t>Legal Help and Controlled Legal Representation</t>
  </si>
  <si>
    <t>Table 6.4</t>
  </si>
  <si>
    <t>Table 6.5</t>
  </si>
  <si>
    <t>Table 6.6</t>
  </si>
  <si>
    <t>Table 6.7</t>
  </si>
  <si>
    <t>Table 6.4: Civil representation costs met by LAA (volume)</t>
  </si>
  <si>
    <t>Table 6.5: Civil representation costs met by LAA (value £'000)</t>
  </si>
  <si>
    <t>Further breakdowns are available in the underlying data on the type of mediation (all mediation, children only, property &amp; finance only), whether one or more mediators were involed and whether there was one or more mediation sessions.</t>
  </si>
  <si>
    <t>Exceptional Case Funding (ECF) categories</t>
  </si>
  <si>
    <t>Table 5.1: Legal help / controlled legal representation matters started</t>
  </si>
  <si>
    <t>Table 5.2: Legal help and controlled legal representation claims submitted (volume)</t>
  </si>
  <si>
    <t>Table 5.3: Legal help and controlled legal representation claims submitted (value £'000)</t>
  </si>
  <si>
    <t>Underlying data further breakdowns available on: high cost case split, outcome, benefit type, Judicial review split and categories of evidence for Child abuse or domestic violence where supplied. Also within expenditure the split for solicitor, counsel and disbursement</t>
  </si>
  <si>
    <t>Total Expenditure</t>
  </si>
  <si>
    <t>Underlying data further breakdowns available on: high cost case split, outcome, benefit type and Judicial review split. Also within expenditure the split for solicitor, counsel and disbursement</t>
  </si>
  <si>
    <r>
      <rPr>
        <vertAlign val="superscript"/>
        <sz val="10"/>
        <color indexed="8"/>
        <rFont val="Arial"/>
        <family val="2"/>
      </rPr>
      <t xml:space="preserve">1 </t>
    </r>
    <r>
      <rPr>
        <sz val="10"/>
        <color indexed="8"/>
        <rFont val="Arial"/>
        <family val="2"/>
      </rPr>
      <t>Data does not include cases completed in the LAA’s new administrative system</t>
    </r>
  </si>
  <si>
    <t>Table 6.6: Civil representation where some costs met by opponent (volume)</t>
  </si>
  <si>
    <t>Total expenditure</t>
  </si>
  <si>
    <t>Portion of costs still met by LAA</t>
  </si>
  <si>
    <t>Costs where met by the opponent</t>
  </si>
  <si>
    <t>Table 6.7: Civil representation where some costs met by opponent (value £'000)</t>
  </si>
  <si>
    <r>
      <rPr>
        <vertAlign val="superscript"/>
        <sz val="10"/>
        <rFont val="Arial"/>
        <family val="2"/>
      </rPr>
      <t>2</t>
    </r>
    <r>
      <rPr>
        <sz val="10"/>
        <rFont val="Arial"/>
        <family val="2"/>
      </rPr>
      <t xml:space="preserve"> The crime high cost cases unit manages all Very High Cost Cases under a criminal legal aid contract</t>
    </r>
  </si>
  <si>
    <t>Total 
matter 
starts</t>
  </si>
  <si>
    <t>Total volume claims submitted</t>
  </si>
  <si>
    <r>
      <rPr>
        <vertAlign val="superscript"/>
        <sz val="10"/>
        <rFont val="Arial"/>
        <family val="2"/>
      </rPr>
      <t>1</t>
    </r>
    <r>
      <rPr>
        <sz val="10"/>
        <rFont val="Arial"/>
        <family val="2"/>
      </rPr>
      <t xml:space="preserve"> Figures for 'assessments' include those with both parties in attendance (assessment meeting - together) and half of the attendance volume where both parties appear separately (assessment meeting - separate). Assessments where only one party agreed to mediation (assessment meeting- alone) are not included in the total.</t>
    </r>
  </si>
  <si>
    <t>Certificates closed</t>
  </si>
  <si>
    <r>
      <rPr>
        <vertAlign val="superscript"/>
        <sz val="10"/>
        <rFont val="Arial"/>
        <family val="2"/>
      </rPr>
      <t>1</t>
    </r>
    <r>
      <rPr>
        <sz val="10"/>
        <rFont val="Arial"/>
        <family val="2"/>
      </rPr>
      <t xml:space="preserve"> The figures for graduated fee schemes are based on total value of cases that were completed in the relevant year.  Some payments relating to the first part of 2011-12 were processed in a previous, separate payment system from which it is not currently possible to determine the precise timing of case completion, and these payments have therefore been excluded, which reduces the total for the year. For a quarterly breakdown of these figures please see tables 4.2 and 4.3</t>
    </r>
  </si>
  <si>
    <r>
      <t>Representation at Magistrates' court</t>
    </r>
    <r>
      <rPr>
        <b/>
        <vertAlign val="superscript"/>
        <sz val="10"/>
        <rFont val="Arial"/>
        <family val="2"/>
      </rPr>
      <t>2,3</t>
    </r>
  </si>
  <si>
    <r>
      <t>Immigration</t>
    </r>
    <r>
      <rPr>
        <b/>
        <vertAlign val="superscript"/>
        <sz val="10"/>
        <rFont val="Arial"/>
        <family val="2"/>
      </rPr>
      <t>3</t>
    </r>
  </si>
  <si>
    <r>
      <rPr>
        <vertAlign val="superscript"/>
        <sz val="10"/>
        <rFont val="Arial"/>
        <family val="2"/>
      </rPr>
      <t xml:space="preserve">2 </t>
    </r>
    <r>
      <rPr>
        <sz val="10"/>
        <rFont val="Arial"/>
        <family val="2"/>
      </rPr>
      <t xml:space="preserve"> Data for Immigration and Mental Health includes both Legal Help (LH) and Controlled Legal Representation (CLR).</t>
    </r>
  </si>
  <si>
    <t>Legal help matters and Controlled Legal Representation started (volume)</t>
  </si>
  <si>
    <t>Legal help and Controlled Legal Representation claims submitted (volume)</t>
  </si>
  <si>
    <r>
      <rPr>
        <vertAlign val="superscript"/>
        <sz val="10"/>
        <rFont val="Arial"/>
        <family val="2"/>
      </rPr>
      <t xml:space="preserve">2 </t>
    </r>
    <r>
      <rPr>
        <sz val="10"/>
        <rFont val="Arial"/>
        <family val="2"/>
      </rPr>
      <t>Data for Immigration and Mental Health includes both Legal Help (LH) and Controlled Legal Representation (CLR).</t>
    </r>
  </si>
  <si>
    <t>Legal help and Controlled Legal Representation claims submitted (value £'000)</t>
  </si>
  <si>
    <r>
      <rPr>
        <vertAlign val="superscript"/>
        <sz val="10"/>
        <rFont val="Arial"/>
        <family val="2"/>
      </rPr>
      <t xml:space="preserve">3 </t>
    </r>
    <r>
      <rPr>
        <sz val="10"/>
        <rFont val="Arial"/>
        <family val="2"/>
      </rPr>
      <t>Claims submitted for Immigration and Mental Health include stage claims only for Controlled Legal Representation, not case outcomes.</t>
    </r>
  </si>
  <si>
    <r>
      <t>Total value (£'000) 
claims submitted</t>
    </r>
    <r>
      <rPr>
        <b/>
        <vertAlign val="superscript"/>
        <sz val="10"/>
        <rFont val="Arial"/>
        <family val="2"/>
      </rPr>
      <t>3</t>
    </r>
  </si>
  <si>
    <t>Expenditure for specialist telephone advice service only available from 2010-11</t>
  </si>
  <si>
    <t>Underlying data further breakdowns available on solicitors, Not for profit organisations and Specialist telephone advice service and outcome benefit type</t>
  </si>
  <si>
    <t>Underlying data further breakdowns available on: high cost case split, outcome, benefit type, Judicial review split and categories of evidence for Child abuse or domestic violence where supplied. Also, within expenditure, the split for solicitor, counsel and disbursement</t>
  </si>
  <si>
    <t>Civil representation some costs met by opponent (value £'000)</t>
  </si>
  <si>
    <t>Underlying data further breakdowns available on detailed types of work available, offence and outcomes</t>
  </si>
  <si>
    <t>Crown Court</t>
  </si>
  <si>
    <t>Completed HPCDS</t>
  </si>
  <si>
    <t>Table 4.4: Crown Court: High Cost Crime cases</t>
  </si>
  <si>
    <t>Crime Higher</t>
  </si>
  <si>
    <t>Crown Court: Litigator Graduated Fee Scheme (LGFS)</t>
  </si>
  <si>
    <t>Crown Court: Advocate Graduated Fee Scheme (AGFS)</t>
  </si>
  <si>
    <t>Crown Court: High Cost cases</t>
  </si>
  <si>
    <r>
      <rPr>
        <vertAlign val="superscript"/>
        <sz val="10"/>
        <rFont val="Arial"/>
        <family val="2"/>
      </rPr>
      <t>3</t>
    </r>
    <r>
      <rPr>
        <sz val="10"/>
        <rFont val="Arial"/>
        <family val="2"/>
      </rPr>
      <t xml:space="preserve"> No volume of claims completed is reported as each contract has multiple staged payments</t>
    </r>
  </si>
  <si>
    <t>Volume of completed cases and claims</t>
  </si>
  <si>
    <t>Responsible Statistician</t>
  </si>
  <si>
    <t>Tel: 07469 579 287</t>
  </si>
  <si>
    <t>Enquiries about these statistics should be directed to:</t>
  </si>
  <si>
    <t>Press enquiries should be directed to:</t>
  </si>
  <si>
    <t>Tel: 020 3334 4866</t>
  </si>
  <si>
    <t>2015-16</t>
  </si>
  <si>
    <t>Crime higher workload - Crown Courts</t>
  </si>
  <si>
    <t>Housing Possession court duty scheme starts (HPCDS)</t>
  </si>
  <si>
    <t>Court Applications and Grants</t>
  </si>
  <si>
    <t>Legal Aid statistics - Jul-Sep 2015</t>
  </si>
  <si>
    <t>2001-02 to Sep 2015</t>
  </si>
  <si>
    <t>2000-01 to Sep 2015</t>
  </si>
  <si>
    <t>2010-11 to Sep 2015</t>
  </si>
  <si>
    <t>2009-10 to Sep 2015</t>
  </si>
  <si>
    <t>2011-12 to Sep 2015</t>
  </si>
  <si>
    <t>2006-07 to Sep 2015</t>
  </si>
  <si>
    <t>2008-09 to Sep 2015</t>
  </si>
  <si>
    <t>2013-14 to Sep 2015</t>
  </si>
  <si>
    <t>Volume of criminal work in legal aid 2001-02 to 2015-16, with quarterly data for Apr-Jun 2011 to Jul-Sep 2015</t>
  </si>
  <si>
    <t>Volume of civil work in legal aid 2000-01 to 2015-16, with quarterly data for Apr-Jun 2011 to Jul-Sep 2015</t>
  </si>
  <si>
    <t>Claim volume for crime lower 2001-02 to 2015-16, with quarterly data for Apr-Jun 2011 to Jul-Sep 2015</t>
  </si>
  <si>
    <t>Expenditure (£'000) for crime lower 2001-02 to 2015-16, with quarterly data for Apr-Jun 2011 to Jul-Sep 2015</t>
  </si>
  <si>
    <t>Number of applications and grants for legal aid funding for cases heard at the magistrates' courts 2010-11 to 2015-16, with quarterly data for Apr-Jun 2011 to Jul-Sep 2015</t>
  </si>
  <si>
    <t>Number of applications and grants for legal aid funding for cases heard at the Crown Court 2010-11 to 2015-16, with quarterly data for Apr-Jun 2011 to Jul-Sep 2015</t>
  </si>
  <si>
    <t>Case volume and total value of legal aid funding for crime higher legal aid, 2009-10 to 2015-16, with quarterly data for Apr-Jun 2011 to Jul-Sep 2015</t>
  </si>
  <si>
    <t>Litigator Graduated Fee Scheme (LGFS), volume and value (£'000), 2009-10 to 2015-16, with quarterly data for Apr-Jun 2011 to Jul-Sep 2015</t>
  </si>
  <si>
    <t>Crown Court: High Cost Cases- cases opened, contracts opened, contracts closed, and expenditure, 2006-07 to 2015-16, with quarterly data for Apr-Jun 2011 to Jul-Sep 2015</t>
  </si>
  <si>
    <r>
      <t>Legal help / controlled legal representation matter starts</t>
    </r>
    <r>
      <rPr>
        <i/>
        <vertAlign val="superscript"/>
        <sz val="10"/>
        <rFont val="Arial"/>
        <family val="2"/>
      </rPr>
      <t>1</t>
    </r>
    <r>
      <rPr>
        <i/>
        <sz val="10"/>
        <rFont val="Arial"/>
        <family val="2"/>
      </rPr>
      <t xml:space="preserve"> for 2000-01 to 2015-16, with quarterly data for Apr-Jun 2011 to Jul-Sep 2015</t>
    </r>
  </si>
  <si>
    <r>
      <t>Legal Help and Controlled Legal Representation</t>
    </r>
    <r>
      <rPr>
        <i/>
        <vertAlign val="superscript"/>
        <sz val="10"/>
        <rFont val="Arial"/>
        <family val="2"/>
      </rPr>
      <t>1</t>
    </r>
    <r>
      <rPr>
        <i/>
        <sz val="10"/>
        <rFont val="Arial"/>
        <family val="2"/>
      </rPr>
      <t xml:space="preserve"> claims submitted 2000-01 to 2015-16, with quarterly data for Apr-Jun 2011 to Jul-Sep 2015</t>
    </r>
  </si>
  <si>
    <r>
      <t>Total value</t>
    </r>
    <r>
      <rPr>
        <i/>
        <vertAlign val="superscript"/>
        <sz val="10"/>
        <rFont val="Arial"/>
        <family val="2"/>
      </rPr>
      <t>1</t>
    </r>
    <r>
      <rPr>
        <i/>
        <sz val="10"/>
        <rFont val="Arial"/>
        <family val="2"/>
      </rPr>
      <t xml:space="preserve"> of Legal Help and Controlled Legal Representation claims submitted</t>
    </r>
    <r>
      <rPr>
        <i/>
        <vertAlign val="superscript"/>
        <sz val="10"/>
        <rFont val="Arial"/>
        <family val="2"/>
      </rPr>
      <t>3</t>
    </r>
    <r>
      <rPr>
        <i/>
        <sz val="10"/>
        <rFont val="Arial"/>
        <family val="2"/>
      </rPr>
      <t>, 2009-10 to 2015-16, with quarterly data for Apr-Jun 2011 to Jul-Sep 2015</t>
    </r>
  </si>
  <si>
    <t>Applications received for civil representation (full licensed representation) by category, 2006-07 to 2015-16, with quarterly data for Apr-Jun 2011 to Jul-Sep 2015</t>
  </si>
  <si>
    <t>Certificates granted including grants for emergency certificates for civil representation (full licensed representation) by category, 2006-07 to 2015-16, with quarterly data for Apr-Jun 2011 to Jul-Sep 2015</t>
  </si>
  <si>
    <t>Certificates completed for civil representation (full licensed representation) by category, 2008-09 to 2015-16, with quarterly data for Apr-Jun 2011 to Jul-Sep 2015</t>
  </si>
  <si>
    <t>Volume of civil representation (full licensed representation) certificates completed, 2008-09 to 2015-16, with quarterly data for Apr-Jun 2011 to Jul-Sep 2015</t>
  </si>
  <si>
    <t>Value (£'000) of civil representation (full licensed representation) certificates completed, 2008-09 to 2015-16, with quarterly data for Apr-Jun 2011 to Jul-Sep 2015</t>
  </si>
  <si>
    <r>
      <t>Volume of civil representation</t>
    </r>
    <r>
      <rPr>
        <i/>
        <vertAlign val="superscript"/>
        <sz val="10"/>
        <rFont val="Arial"/>
        <family val="2"/>
      </rPr>
      <t>1</t>
    </r>
    <r>
      <rPr>
        <i/>
        <sz val="10"/>
        <rFont val="Arial"/>
        <family val="2"/>
      </rPr>
      <t xml:space="preserve"> (full licensed representation) certificates completed, 2008-09 to 2015-16, with quarterly data for Apr-Jun 2011 to Jul-Sep 2015</t>
    </r>
  </si>
  <si>
    <r>
      <t>Value (£'000) of civil representation</t>
    </r>
    <r>
      <rPr>
        <i/>
        <vertAlign val="superscript"/>
        <sz val="10"/>
        <rFont val="Arial"/>
        <family val="2"/>
      </rPr>
      <t>1</t>
    </r>
    <r>
      <rPr>
        <i/>
        <sz val="10"/>
        <rFont val="Arial"/>
        <family val="2"/>
      </rPr>
      <t xml:space="preserve"> (full licensed representation) certificates completed, 2008-09 to 2015-16, with quarterly data for Apr-Jun 2011 to Jul-Sep 2015</t>
    </r>
  </si>
  <si>
    <t>Mediation assessments, volume and value, 2006-07 to 2015-16, with quarterly data for Apr-Jun 2011 to Jul-Sep 2015</t>
  </si>
  <si>
    <t>Mediation starts and mediation outcomes, volume and value, 2006-07 to 2015-16, with quarterly data for Apr-Jun 2011 to Jul-Sep 2015</t>
  </si>
  <si>
    <t>Exceptional Case Funding (ECF) statistics, 2013-14 to 2015-16, with quarterly data for Apr-Jun 2013 to Jul-Sep 2015</t>
  </si>
  <si>
    <t>Exceptional Case Funding (ECF) applications and grants by category of law, 2013-14 to 2015-16, with quarterly data for Apr-Jun 2013 to Jul-Sep 2015</t>
  </si>
  <si>
    <t>Legal aid civil workload summary since 2000-01</t>
  </si>
  <si>
    <t>Table 1.2: Civil legal aid workload summary since 2000-01</t>
  </si>
  <si>
    <t>Crime lower workload  (volume)</t>
  </si>
  <si>
    <t>Table 6.8: Civil representation, applications received via the domestic violence and child abuse gateway</t>
  </si>
  <si>
    <t>Civil representation, applications received via domestic violence and child abuse gateway</t>
  </si>
  <si>
    <t>Civil representation, certificates granted via domestic violence and child abuse gateway</t>
  </si>
  <si>
    <t>Table 6.8</t>
  </si>
  <si>
    <t>Table 6.9</t>
  </si>
  <si>
    <t>Richard Field, Head of Statistics</t>
  </si>
  <si>
    <t>Ashley Winter</t>
  </si>
  <si>
    <t>statistics@legalaid.gsi.gov.uk</t>
  </si>
  <si>
    <t>Ashley.Winter@justice.gsi.gov.uk</t>
  </si>
  <si>
    <t>Domestic Violence (DV)</t>
  </si>
  <si>
    <t>Child Abuse (CA)</t>
  </si>
  <si>
    <t>Advocate Graduated Fee Scheme (AGFS), volume and value (£'000), 2011-12 to 2015-16, with quarterly data for Apr-Jun 2011 to Jul-Sep 2015</t>
  </si>
  <si>
    <t>Very high 
cost cases opened
(VHCCs)</t>
  </si>
  <si>
    <r>
      <t>New 
matters 
started</t>
    </r>
    <r>
      <rPr>
        <vertAlign val="superscript"/>
        <sz val="10"/>
        <rFont val="Arial"/>
        <family val="2"/>
      </rPr>
      <t>2</t>
    </r>
  </si>
  <si>
    <t>Both DV and CA</t>
  </si>
  <si>
    <t>Table 6.9: Civil representation, certificates granted via the domestic violence and child abuse gateway</t>
  </si>
  <si>
    <r>
      <t>Unknown or unclear (either DV or CA)</t>
    </r>
    <r>
      <rPr>
        <b/>
        <vertAlign val="superscript"/>
        <sz val="11"/>
        <rFont val="Arial"/>
        <family val="2"/>
      </rPr>
      <t>3</t>
    </r>
  </si>
  <si>
    <r>
      <rPr>
        <vertAlign val="superscript"/>
        <sz val="10"/>
        <rFont val="Arial"/>
        <family val="2"/>
      </rPr>
      <t>2</t>
    </r>
    <r>
      <rPr>
        <sz val="10"/>
        <rFont val="Arial"/>
        <family val="2"/>
      </rPr>
      <t xml:space="preserve"> Applications are placed in their lead proceeding and cases may have migrated to their substantive domestic violence category having started under a different law category</t>
    </r>
  </si>
  <si>
    <r>
      <rPr>
        <vertAlign val="superscript"/>
        <sz val="10"/>
        <rFont val="Arial"/>
        <family val="2"/>
      </rPr>
      <t>3</t>
    </r>
    <r>
      <rPr>
        <sz val="10"/>
        <rFont val="Arial"/>
        <family val="2"/>
      </rPr>
      <t xml:space="preserve"> The evidence category is unknown or unclear from the data held for reporting purposes for more details on revisions and data quality for this category of legal aid applications, see the the Guide to legal aid statistics. 
</t>
    </r>
  </si>
  <si>
    <r>
      <rPr>
        <vertAlign val="superscript"/>
        <sz val="10"/>
        <rFont val="Arial"/>
        <family val="2"/>
      </rPr>
      <t>1</t>
    </r>
    <r>
      <rPr>
        <sz val="10"/>
        <rFont val="Arial"/>
        <family val="2"/>
      </rPr>
      <t xml:space="preserve"> Figures shown are based on one category of evidence type in each area per application. The domestic violence and child abuse gateway only relate to family applications</t>
    </r>
  </si>
  <si>
    <r>
      <t>Certificates granted for civil representation</t>
    </r>
    <r>
      <rPr>
        <i/>
        <vertAlign val="superscript"/>
        <sz val="10"/>
        <rFont val="Arial"/>
        <family val="2"/>
      </rPr>
      <t>1,2</t>
    </r>
    <r>
      <rPr>
        <i/>
        <sz val="10"/>
        <rFont val="Arial"/>
        <family val="2"/>
      </rPr>
      <t xml:space="preserve"> via the DV/CA gateway (full licensed representation) by category, 2013-14 to 2015-16, with quarterly data for Apr-Jun 2013 to Jul-Sep 2015</t>
    </r>
  </si>
  <si>
    <r>
      <t>Applications received for civil representation</t>
    </r>
    <r>
      <rPr>
        <i/>
        <vertAlign val="superscript"/>
        <sz val="10"/>
        <rFont val="Arial"/>
        <family val="2"/>
      </rPr>
      <t>1,2</t>
    </r>
    <r>
      <rPr>
        <i/>
        <sz val="10"/>
        <rFont val="Arial"/>
        <family val="2"/>
      </rPr>
      <t xml:space="preserve"> via the DV/CA gateway (full licensed representation) by category, 2013-14 to 2015-16, with quarterly data for Apr-Jun 2013 to Jul-Sep 2015</t>
    </r>
  </si>
  <si>
    <t>Total 
DV / CA gateway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</si>
</sst>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General_)"/>
    <numFmt numFmtId="165" formatCode="_-* #,##0_-;\-* #,##0_-;_-* &quot;-&quot;??_-;_-@_-"/>
    <numFmt numFmtId="166" formatCode="#,##0_ ;\-#,##0\ "/>
    <numFmt numFmtId="167" formatCode="_-* #,##0.000_-;\-* #,##0.000_-;_-* &quot;-&quot;??_-;_-@_-"/>
    <numFmt numFmtId="168" formatCode="0.0%"/>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Times New Roman"/>
      <family val="1"/>
    </font>
    <font>
      <vertAlign val="superscript"/>
      <sz val="10"/>
      <name val="Arial"/>
      <family val="2"/>
    </font>
    <font>
      <b/>
      <i/>
      <sz val="11"/>
      <color indexed="8"/>
      <name val="Times New Roman"/>
      <family val="1"/>
    </font>
    <font>
      <b/>
      <sz val="11"/>
      <color indexed="16"/>
      <name val="Times New Roman"/>
      <family val="1"/>
    </font>
    <font>
      <b/>
      <sz val="22"/>
      <color indexed="8"/>
      <name val="Times New Roman"/>
      <family val="1"/>
    </font>
    <font>
      <b/>
      <sz val="10"/>
      <name val="Arial"/>
      <family val="2"/>
    </font>
    <font>
      <sz val="10"/>
      <color indexed="8"/>
      <name val="Arial"/>
      <family val="2"/>
    </font>
    <font>
      <b/>
      <vertAlign val="superscript"/>
      <sz val="10"/>
      <name val="Arial"/>
      <family val="2"/>
    </font>
    <font>
      <b/>
      <sz val="10"/>
      <color indexed="8"/>
      <name val="Arial"/>
      <family val="2"/>
    </font>
    <font>
      <sz val="11"/>
      <color indexed="8"/>
      <name val="Calibri"/>
      <family val="2"/>
    </font>
    <font>
      <i/>
      <sz val="10"/>
      <name val="Arial"/>
      <family val="2"/>
    </font>
    <font>
      <b/>
      <sz val="9"/>
      <name val="Arial"/>
      <family val="2"/>
    </font>
    <font>
      <vertAlign val="superscript"/>
      <sz val="10"/>
      <color indexed="8"/>
      <name val="Arial"/>
      <family val="2"/>
    </font>
    <font>
      <b/>
      <sz val="14"/>
      <name val="Arial"/>
      <family val="2"/>
    </font>
    <font>
      <sz val="14"/>
      <color indexed="8"/>
      <name val="Arial"/>
      <family val="2"/>
    </font>
    <font>
      <sz val="14"/>
      <name val="Arial"/>
      <family val="2"/>
    </font>
    <font>
      <b/>
      <vertAlign val="superscript"/>
      <sz val="10"/>
      <color indexed="8"/>
      <name val="Arial"/>
      <family val="2"/>
    </font>
    <font>
      <b/>
      <sz val="11"/>
      <name val="Arial"/>
      <family val="2"/>
    </font>
    <font>
      <sz val="11"/>
      <color indexed="45"/>
      <name val="Arial"/>
      <family val="2"/>
    </font>
    <font>
      <sz val="11"/>
      <name val="Arial"/>
      <family val="2"/>
    </font>
    <font>
      <sz val="11"/>
      <color theme="1"/>
      <name val="Calibri"/>
      <family val="2"/>
      <scheme val="minor"/>
    </font>
    <font>
      <sz val="12"/>
      <color theme="1"/>
      <name val="Arial"/>
      <family val="2"/>
    </font>
    <font>
      <sz val="10"/>
      <name val="MS Sans Serif"/>
      <family val="2"/>
    </font>
    <font>
      <u/>
      <sz val="10"/>
      <color theme="10"/>
      <name val="Arial"/>
      <family val="2"/>
    </font>
    <font>
      <sz val="11"/>
      <color rgb="FFCC0099"/>
      <name val="Arial"/>
      <family val="2"/>
    </font>
    <font>
      <sz val="11"/>
      <color rgb="FFD60093"/>
      <name val="Arial"/>
      <family val="2"/>
    </font>
    <font>
      <b/>
      <sz val="14"/>
      <color indexed="8"/>
      <name val="Arial"/>
      <family val="2"/>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i/>
      <vertAlign val="superscript"/>
      <sz val="10"/>
      <name val="Arial"/>
      <family val="2"/>
    </font>
    <font>
      <sz val="10"/>
      <name val="Arial"/>
      <family val="2"/>
    </font>
    <font>
      <u/>
      <sz val="11"/>
      <color theme="10"/>
      <name val="Arial"/>
      <family val="2"/>
    </font>
    <font>
      <b/>
      <sz val="10"/>
      <color rgb="FFFF0000"/>
      <name val="Arial"/>
      <family val="2"/>
    </font>
    <font>
      <sz val="10"/>
      <color rgb="FFFF0000"/>
      <name val="Arial"/>
      <family val="2"/>
    </font>
    <font>
      <b/>
      <vertAlign val="superscript"/>
      <sz val="11"/>
      <name val="Arial"/>
      <family val="2"/>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7FA3CB"/>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3">
    <xf numFmtId="0" fontId="0" fillId="0" borderId="0"/>
    <xf numFmtId="43" fontId="9" fillId="0" borderId="0" applyFont="0" applyFill="0" applyBorder="0" applyAlignment="0" applyProtection="0"/>
    <xf numFmtId="43" fontId="19" fillId="0" borderId="0" applyFont="0" applyFill="0" applyBorder="0" applyAlignment="0" applyProtection="0"/>
    <xf numFmtId="43" fontId="9" fillId="0" borderId="0" applyFont="0" applyFill="0" applyBorder="0" applyAlignment="0" applyProtection="0"/>
    <xf numFmtId="3" fontId="9" fillId="0" borderId="0" applyFont="0" applyFill="0" applyBorder="0" applyAlignment="0" applyProtection="0"/>
    <xf numFmtId="0" fontId="30" fillId="0" borderId="0"/>
    <xf numFmtId="0" fontId="9" fillId="0" borderId="0"/>
    <xf numFmtId="0" fontId="8" fillId="0" borderId="0"/>
    <xf numFmtId="0" fontId="30" fillId="0" borderId="0"/>
    <xf numFmtId="0" fontId="31" fillId="0" borderId="0"/>
    <xf numFmtId="0" fontId="30" fillId="0" borderId="0"/>
    <xf numFmtId="0" fontId="30" fillId="0" borderId="0"/>
    <xf numFmtId="0" fontId="8" fillId="0" borderId="0"/>
    <xf numFmtId="0" fontId="8" fillId="0" borderId="0"/>
    <xf numFmtId="0" fontId="8" fillId="0" borderId="0"/>
    <xf numFmtId="0" fontId="9" fillId="0" borderId="0"/>
    <xf numFmtId="40" fontId="10" fillId="2" borderId="0">
      <alignment horizontal="right"/>
    </xf>
    <xf numFmtId="0" fontId="12" fillId="2" borderId="0">
      <alignment horizontal="right"/>
    </xf>
    <xf numFmtId="0" fontId="13" fillId="2" borderId="1"/>
    <xf numFmtId="0" fontId="13" fillId="0" borderId="0" applyBorder="0">
      <alignment horizontal="centerContinuous"/>
    </xf>
    <xf numFmtId="0" fontId="14" fillId="0" borderId="0" applyBorder="0">
      <alignment horizontal="centerContinuous"/>
    </xf>
    <xf numFmtId="9" fontId="9" fillId="0" borderId="0" applyFont="0" applyFill="0" applyBorder="0" applyAlignment="0" applyProtection="0"/>
    <xf numFmtId="9" fontId="19" fillId="0" borderId="0" applyFont="0" applyFill="0" applyBorder="0" applyAlignment="0" applyProtection="0"/>
    <xf numFmtId="0" fontId="32" fillId="0" borderId="0"/>
    <xf numFmtId="0" fontId="7" fillId="0" borderId="0"/>
    <xf numFmtId="0" fontId="8" fillId="0" borderId="0"/>
    <xf numFmtId="0" fontId="7" fillId="0" borderId="0"/>
    <xf numFmtId="0" fontId="7" fillId="0" borderId="0"/>
    <xf numFmtId="43"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0" fontId="33" fillId="0" borderId="0" applyNumberFormat="0" applyFill="0" applyBorder="0" applyAlignment="0" applyProtection="0">
      <alignment vertical="top"/>
      <protection locked="0"/>
    </xf>
    <xf numFmtId="43" fontId="8" fillId="0" borderId="0" applyFont="0" applyFill="0" applyBorder="0" applyAlignment="0" applyProtection="0"/>
    <xf numFmtId="0" fontId="6" fillId="0" borderId="0"/>
    <xf numFmtId="0" fontId="6" fillId="0" borderId="0"/>
    <xf numFmtId="0" fontId="6" fillId="0" borderId="0"/>
    <xf numFmtId="43" fontId="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9" fontId="8" fillId="0" borderId="0" applyFont="0" applyFill="0" applyBorder="0" applyAlignment="0" applyProtection="0"/>
    <xf numFmtId="0" fontId="5" fillId="0" borderId="0"/>
    <xf numFmtId="0" fontId="5" fillId="0" borderId="0"/>
    <xf numFmtId="0" fontId="5" fillId="0" borderId="0"/>
    <xf numFmtId="43" fontId="9" fillId="0" borderId="0" applyFont="0" applyFill="0" applyBorder="0" applyAlignment="0" applyProtection="0"/>
    <xf numFmtId="9" fontId="5"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0" fontId="5" fillId="0" borderId="0"/>
    <xf numFmtId="0" fontId="4" fillId="0" borderId="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10"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4" fillId="13" borderId="10" applyNumberFormat="0" applyAlignment="0" applyProtection="0"/>
    <xf numFmtId="0" fontId="45" fillId="14" borderId="11" applyNumberFormat="0" applyAlignment="0" applyProtection="0"/>
    <xf numFmtId="0" fontId="46" fillId="14" borderId="10" applyNumberFormat="0" applyAlignment="0" applyProtection="0"/>
    <xf numFmtId="0" fontId="47" fillId="0" borderId="12" applyNumberFormat="0" applyFill="0" applyAlignment="0" applyProtection="0"/>
    <xf numFmtId="0" fontId="48" fillId="15" borderId="1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5" applyNumberFormat="0" applyFill="0" applyAlignment="0" applyProtection="0"/>
    <xf numFmtId="0" fontId="5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52" fillId="40" borderId="0" applyNumberFormat="0" applyBorder="0" applyAlignment="0" applyProtection="0"/>
    <xf numFmtId="0" fontId="3" fillId="0" borderId="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2" fillId="0" borderId="0"/>
    <xf numFmtId="0" fontId="55" fillId="0" borderId="0"/>
    <xf numFmtId="0" fontId="2" fillId="0" borderId="0"/>
    <xf numFmtId="0" fontId="1" fillId="0" borderId="0"/>
    <xf numFmtId="0" fontId="1" fillId="0" borderId="0"/>
  </cellStyleXfs>
  <cellXfs count="531">
    <xf numFmtId="0" fontId="0" fillId="0" borderId="0" xfId="0"/>
    <xf numFmtId="0" fontId="9" fillId="0" borderId="0" xfId="0" applyFont="1"/>
    <xf numFmtId="0" fontId="9" fillId="0" borderId="0" xfId="0" applyFont="1" applyBorder="1" applyAlignment="1">
      <alignment vertical="center" wrapText="1"/>
    </xf>
    <xf numFmtId="0" fontId="9" fillId="2" borderId="0" xfId="0" applyFont="1" applyFill="1"/>
    <xf numFmtId="0" fontId="15" fillId="0" borderId="0" xfId="0" applyFont="1" applyBorder="1" applyAlignment="1">
      <alignment vertical="center" wrapText="1"/>
    </xf>
    <xf numFmtId="0" fontId="15" fillId="0" borderId="0" xfId="0" applyFont="1"/>
    <xf numFmtId="164" fontId="16" fillId="0" borderId="0" xfId="0" applyNumberFormat="1" applyFont="1" applyBorder="1" applyAlignment="1" applyProtection="1">
      <alignment horizontal="left" vertical="center" wrapText="1"/>
      <protection locked="0"/>
    </xf>
    <xf numFmtId="0" fontId="21" fillId="0" borderId="0" xfId="6" applyFont="1" applyFill="1" applyAlignment="1">
      <alignment vertical="top"/>
    </xf>
    <xf numFmtId="0" fontId="0" fillId="0" borderId="0" xfId="0" applyAlignment="1"/>
    <xf numFmtId="164" fontId="18" fillId="0" borderId="0" xfId="0" applyNumberFormat="1" applyFont="1" applyBorder="1" applyAlignment="1" applyProtection="1">
      <alignment vertical="center" wrapText="1"/>
      <protection locked="0"/>
    </xf>
    <xf numFmtId="0" fontId="9" fillId="0" borderId="0" xfId="0" applyFont="1" applyAlignment="1"/>
    <xf numFmtId="0" fontId="15" fillId="0" borderId="0" xfId="0" applyFont="1" applyBorder="1" applyAlignment="1">
      <alignment horizontal="center"/>
    </xf>
    <xf numFmtId="0" fontId="23" fillId="0" borderId="0" xfId="6" applyFont="1" applyFill="1" applyAlignment="1">
      <alignment horizontal="left" vertical="top"/>
    </xf>
    <xf numFmtId="0" fontId="9" fillId="0" borderId="0" xfId="6" applyFont="1" applyBorder="1" applyAlignment="1">
      <alignment vertical="center"/>
    </xf>
    <xf numFmtId="0" fontId="9" fillId="0" borderId="0" xfId="6" applyFont="1" applyAlignment="1">
      <alignment vertical="center"/>
    </xf>
    <xf numFmtId="0" fontId="9" fillId="0" borderId="0" xfId="6" applyFont="1" applyAlignment="1">
      <alignment vertical="center" wrapText="1"/>
    </xf>
    <xf numFmtId="0" fontId="9" fillId="0" borderId="0" xfId="6" applyFont="1"/>
    <xf numFmtId="164" fontId="18" fillId="2" borderId="0" xfId="0" applyNumberFormat="1" applyFont="1" applyFill="1" applyBorder="1" applyAlignment="1" applyProtection="1">
      <alignment vertical="center" wrapText="1"/>
      <protection locked="0"/>
    </xf>
    <xf numFmtId="3" fontId="15" fillId="2" borderId="0" xfId="0" applyNumberFormat="1" applyFont="1" applyFill="1"/>
    <xf numFmtId="0" fontId="15" fillId="2" borderId="0" xfId="0" applyFont="1" applyFill="1" applyBorder="1" applyAlignment="1">
      <alignment vertical="center" wrapText="1"/>
    </xf>
    <xf numFmtId="0" fontId="0" fillId="0" borderId="0" xfId="0" applyBorder="1"/>
    <xf numFmtId="0" fontId="15" fillId="2" borderId="0" xfId="6" applyFont="1" applyFill="1" applyAlignment="1">
      <alignment horizontal="left" vertical="top"/>
    </xf>
    <xf numFmtId="0" fontId="15" fillId="0" borderId="0" xfId="0" applyFont="1" applyBorder="1" applyAlignment="1">
      <alignment horizontal="right" wrapText="1"/>
    </xf>
    <xf numFmtId="0" fontId="9" fillId="0" borderId="0" xfId="6" applyFont="1" applyBorder="1" applyAlignment="1">
      <alignment horizontal="right"/>
    </xf>
    <xf numFmtId="3" fontId="15" fillId="0" borderId="0" xfId="6" quotePrefix="1" applyNumberFormat="1" applyFont="1" applyBorder="1" applyAlignment="1">
      <alignment horizontal="right"/>
    </xf>
    <xf numFmtId="3" fontId="9" fillId="0" borderId="0" xfId="6" applyNumberFormat="1" applyFont="1" applyBorder="1" applyAlignment="1">
      <alignment horizontal="right"/>
    </xf>
    <xf numFmtId="3" fontId="15" fillId="0" borderId="0" xfId="6" applyNumberFormat="1" applyFont="1" applyBorder="1" applyAlignment="1">
      <alignment horizontal="right"/>
    </xf>
    <xf numFmtId="0" fontId="20" fillId="2" borderId="0" xfId="6" applyFont="1" applyFill="1" applyAlignment="1">
      <alignment horizontal="left" vertical="top"/>
    </xf>
    <xf numFmtId="0" fontId="25" fillId="2" borderId="0" xfId="6" applyFont="1" applyFill="1" applyAlignment="1">
      <alignment horizontal="left" vertical="top"/>
    </xf>
    <xf numFmtId="0" fontId="23" fillId="2" borderId="0" xfId="6" applyFont="1" applyFill="1" applyAlignment="1">
      <alignment horizontal="left" vertical="top"/>
    </xf>
    <xf numFmtId="0" fontId="16" fillId="0" borderId="0" xfId="8" applyFont="1" applyAlignment="1">
      <alignment vertical="top"/>
    </xf>
    <xf numFmtId="0" fontId="27" fillId="2" borderId="0" xfId="6" applyFont="1" applyFill="1" applyAlignment="1">
      <alignment horizontal="left" vertical="top"/>
    </xf>
    <xf numFmtId="0" fontId="28" fillId="2" borderId="0" xfId="9" applyFont="1" applyFill="1" applyAlignment="1">
      <alignment vertical="top"/>
    </xf>
    <xf numFmtId="0" fontId="29" fillId="2" borderId="0" xfId="6" applyFont="1" applyFill="1" applyAlignment="1">
      <alignment horizontal="left" vertical="top"/>
    </xf>
    <xf numFmtId="0" fontId="29" fillId="2" borderId="0" xfId="6" applyFont="1" applyFill="1" applyAlignment="1">
      <alignment horizontal="left" vertical="top" wrapText="1"/>
    </xf>
    <xf numFmtId="0" fontId="28" fillId="2" borderId="0" xfId="6" applyFont="1" applyFill="1" applyAlignment="1">
      <alignment horizontal="right"/>
    </xf>
    <xf numFmtId="0" fontId="28" fillId="2" borderId="0" xfId="9" applyFont="1" applyFill="1"/>
    <xf numFmtId="0" fontId="29" fillId="2" borderId="0" xfId="0" applyFont="1" applyFill="1"/>
    <xf numFmtId="0" fontId="29" fillId="2" borderId="0" xfId="0" applyFont="1" applyFill="1" applyAlignment="1">
      <alignment horizontal="left" indent="4"/>
    </xf>
    <xf numFmtId="0" fontId="28" fillId="2" borderId="0" xfId="6" applyFont="1" applyFill="1"/>
    <xf numFmtId="0" fontId="15" fillId="3" borderId="0" xfId="6" applyFont="1" applyFill="1" applyAlignment="1">
      <alignment horizontal="left" vertical="top"/>
    </xf>
    <xf numFmtId="0" fontId="20" fillId="3" borderId="0" xfId="6" applyFont="1" applyFill="1" applyAlignment="1">
      <alignment horizontal="left" vertical="top"/>
    </xf>
    <xf numFmtId="0" fontId="9" fillId="3" borderId="0" xfId="0" applyFont="1" applyFill="1" applyAlignment="1">
      <alignment vertical="center"/>
    </xf>
    <xf numFmtId="0" fontId="0" fillId="3" borderId="0" xfId="0" applyFill="1"/>
    <xf numFmtId="0" fontId="23" fillId="3" borderId="0" xfId="6" applyFont="1" applyFill="1" applyAlignment="1">
      <alignment horizontal="left" vertical="top"/>
    </xf>
    <xf numFmtId="0" fontId="9" fillId="3" borderId="0" xfId="0" applyFont="1" applyFill="1" applyBorder="1" applyAlignment="1">
      <alignment vertical="center" wrapText="1"/>
    </xf>
    <xf numFmtId="0" fontId="9" fillId="3" borderId="0" xfId="0" applyFont="1" applyFill="1"/>
    <xf numFmtId="0" fontId="0" fillId="3" borderId="0" xfId="0" applyFill="1" applyBorder="1"/>
    <xf numFmtId="0" fontId="25" fillId="0" borderId="0" xfId="6" applyFont="1" applyFill="1" applyBorder="1" applyAlignment="1">
      <alignment horizontal="left" vertical="top"/>
    </xf>
    <xf numFmtId="0" fontId="23" fillId="0" borderId="0" xfId="6" applyFont="1" applyFill="1" applyBorder="1" applyAlignment="1">
      <alignment horizontal="left" vertical="top"/>
    </xf>
    <xf numFmtId="0" fontId="20" fillId="2" borderId="0" xfId="6" applyFont="1" applyFill="1" applyBorder="1" applyAlignment="1">
      <alignment horizontal="left" vertical="top"/>
    </xf>
    <xf numFmtId="0" fontId="28" fillId="2" borderId="0" xfId="9" applyFont="1" applyFill="1" applyAlignment="1">
      <alignment vertical="top" wrapText="1"/>
    </xf>
    <xf numFmtId="0" fontId="28" fillId="2" borderId="0" xfId="6" applyFont="1" applyFill="1" applyAlignment="1">
      <alignment horizontal="left"/>
    </xf>
    <xf numFmtId="0" fontId="9" fillId="0" borderId="0" xfId="6"/>
    <xf numFmtId="0" fontId="9" fillId="0" borderId="0" xfId="6" applyAlignment="1"/>
    <xf numFmtId="0" fontId="9" fillId="0" borderId="0" xfId="6" applyBorder="1"/>
    <xf numFmtId="0" fontId="16" fillId="2" borderId="0" xfId="6" applyFont="1" applyFill="1"/>
    <xf numFmtId="165" fontId="9" fillId="0" borderId="0" xfId="1" applyNumberFormat="1" applyFont="1" applyBorder="1" applyAlignment="1">
      <alignment vertical="center"/>
    </xf>
    <xf numFmtId="165" fontId="9" fillId="2" borderId="0" xfId="1" applyNumberFormat="1" applyFont="1" applyFill="1" applyBorder="1" applyAlignment="1">
      <alignment vertical="center"/>
    </xf>
    <xf numFmtId="164" fontId="18" fillId="2" borderId="0" xfId="6" applyNumberFormat="1" applyFont="1" applyFill="1" applyBorder="1" applyAlignment="1" applyProtection="1">
      <alignment vertical="center" wrapText="1"/>
      <protection locked="0"/>
    </xf>
    <xf numFmtId="3" fontId="15" fillId="2" borderId="0" xfId="6" applyNumberFormat="1" applyFont="1" applyFill="1"/>
    <xf numFmtId="0" fontId="9" fillId="3" borderId="0" xfId="6" applyFill="1"/>
    <xf numFmtId="0" fontId="15" fillId="2" borderId="0" xfId="6" applyFont="1" applyFill="1" applyBorder="1" applyAlignment="1">
      <alignment vertical="center" wrapText="1"/>
    </xf>
    <xf numFmtId="0" fontId="15" fillId="2" borderId="0" xfId="6" applyFont="1" applyFill="1"/>
    <xf numFmtId="0" fontId="9" fillId="0" borderId="0" xfId="6" applyFont="1" applyAlignment="1"/>
    <xf numFmtId="0" fontId="16" fillId="0" borderId="0" xfId="24" applyFont="1" applyAlignment="1">
      <alignment vertical="top"/>
    </xf>
    <xf numFmtId="0" fontId="15" fillId="2" borderId="0" xfId="6" applyFont="1" applyFill="1" applyBorder="1"/>
    <xf numFmtId="0" fontId="9" fillId="2" borderId="0" xfId="6" applyFont="1" applyFill="1" applyBorder="1" applyAlignment="1">
      <alignment horizontal="right" vertical="center" wrapText="1"/>
    </xf>
    <xf numFmtId="9" fontId="9" fillId="0" borderId="0" xfId="21" applyFont="1" applyAlignment="1">
      <alignment vertical="center"/>
    </xf>
    <xf numFmtId="0" fontId="15" fillId="0" borderId="0" xfId="6" applyFont="1" applyAlignment="1">
      <alignment horizontal="left"/>
    </xf>
    <xf numFmtId="3" fontId="9" fillId="0" borderId="0" xfId="6" quotePrefix="1" applyNumberFormat="1" applyFont="1" applyBorder="1" applyAlignment="1">
      <alignment horizontal="right"/>
    </xf>
    <xf numFmtId="3" fontId="15" fillId="3" borderId="0" xfId="6" quotePrefix="1" applyNumberFormat="1" applyFont="1" applyFill="1" applyBorder="1" applyAlignment="1">
      <alignment horizontal="right"/>
    </xf>
    <xf numFmtId="3" fontId="9" fillId="3" borderId="0" xfId="6" quotePrefix="1" applyNumberFormat="1" applyFont="1" applyFill="1" applyBorder="1" applyAlignment="1">
      <alignment horizontal="right"/>
    </xf>
    <xf numFmtId="3" fontId="9" fillId="3" borderId="0" xfId="6" applyNumberFormat="1" applyFont="1" applyFill="1" applyBorder="1" applyAlignment="1">
      <alignment horizontal="right"/>
    </xf>
    <xf numFmtId="1" fontId="9" fillId="2" borderId="0" xfId="6" applyNumberFormat="1" applyFill="1" applyBorder="1"/>
    <xf numFmtId="165" fontId="15" fillId="2" borderId="0" xfId="1" applyNumberFormat="1" applyFont="1" applyFill="1"/>
    <xf numFmtId="165" fontId="9" fillId="2" borderId="0" xfId="1" applyNumberFormat="1" applyFont="1" applyFill="1" applyBorder="1"/>
    <xf numFmtId="0" fontId="9" fillId="2" borderId="0" xfId="6" applyFill="1" applyBorder="1"/>
    <xf numFmtId="0" fontId="9" fillId="2" borderId="0" xfId="6" applyFont="1" applyFill="1" applyBorder="1" applyAlignment="1">
      <alignment horizontal="right"/>
    </xf>
    <xf numFmtId="0" fontId="15" fillId="2" borderId="0" xfId="6" applyFont="1" applyFill="1" applyBorder="1" applyAlignment="1">
      <alignment vertical="center"/>
    </xf>
    <xf numFmtId="0" fontId="15" fillId="2" borderId="0" xfId="27" applyFont="1" applyFill="1" applyBorder="1" applyAlignment="1">
      <alignment horizontal="right" vertical="center" wrapText="1"/>
    </xf>
    <xf numFmtId="0" fontId="15" fillId="2" borderId="0" xfId="6" applyFont="1" applyFill="1" applyAlignment="1">
      <alignment wrapText="1"/>
    </xf>
    <xf numFmtId="0" fontId="9" fillId="2" borderId="0" xfId="6" applyFont="1" applyFill="1" applyBorder="1" applyAlignment="1">
      <alignment vertical="center" wrapText="1"/>
    </xf>
    <xf numFmtId="164" fontId="16" fillId="2" borderId="0" xfId="6" applyNumberFormat="1" applyFont="1" applyFill="1" applyBorder="1" applyAlignment="1" applyProtection="1">
      <alignment horizontal="left" vertical="center" wrapText="1"/>
      <protection locked="0"/>
    </xf>
    <xf numFmtId="0" fontId="9" fillId="2" borderId="0" xfId="6" applyFont="1" applyFill="1" applyAlignment="1"/>
    <xf numFmtId="0" fontId="9" fillId="2" borderId="0" xfId="6" applyFont="1" applyFill="1" applyBorder="1" applyAlignment="1"/>
    <xf numFmtId="0" fontId="9" fillId="2" borderId="0" xfId="6" applyFont="1" applyFill="1" applyBorder="1"/>
    <xf numFmtId="0" fontId="16" fillId="2" borderId="0" xfId="6" applyFont="1" applyFill="1" applyBorder="1"/>
    <xf numFmtId="0" fontId="20" fillId="0" borderId="0" xfId="6" applyFont="1" applyFill="1" applyBorder="1" applyAlignment="1">
      <alignment horizontal="left" vertical="top"/>
    </xf>
    <xf numFmtId="1" fontId="25" fillId="2" borderId="0" xfId="6" applyNumberFormat="1" applyFont="1" applyFill="1" applyBorder="1" applyAlignment="1">
      <alignment horizontal="left" vertical="top"/>
    </xf>
    <xf numFmtId="1" fontId="23" fillId="2" borderId="0" xfId="6" applyNumberFormat="1" applyFont="1" applyFill="1" applyBorder="1" applyAlignment="1">
      <alignment horizontal="left" vertical="top"/>
    </xf>
    <xf numFmtId="1" fontId="20" fillId="2" borderId="0" xfId="6" applyNumberFormat="1" applyFont="1" applyFill="1" applyBorder="1" applyAlignment="1">
      <alignment horizontal="left" vertical="top"/>
    </xf>
    <xf numFmtId="0" fontId="15" fillId="2" borderId="0" xfId="1" applyNumberFormat="1" applyFont="1" applyFill="1" applyBorder="1" applyAlignment="1"/>
    <xf numFmtId="0" fontId="9" fillId="2" borderId="0" xfId="1" applyNumberFormat="1" applyFont="1" applyFill="1" applyBorder="1" applyAlignment="1">
      <alignment vertical="center"/>
    </xf>
    <xf numFmtId="0" fontId="21" fillId="0" borderId="0" xfId="6" applyFont="1" applyFill="1" applyBorder="1" applyAlignment="1">
      <alignment horizontal="left" vertical="top"/>
    </xf>
    <xf numFmtId="0" fontId="21" fillId="0" borderId="0" xfId="6" applyFont="1" applyFill="1" applyBorder="1" applyAlignment="1">
      <alignment vertical="top"/>
    </xf>
    <xf numFmtId="0" fontId="20" fillId="0" borderId="0" xfId="0" applyFont="1" applyBorder="1"/>
    <xf numFmtId="0" fontId="20" fillId="0" borderId="0" xfId="0" applyFont="1" applyBorder="1" applyAlignment="1"/>
    <xf numFmtId="0" fontId="20" fillId="0" borderId="0" xfId="6" applyFont="1" applyBorder="1"/>
    <xf numFmtId="0" fontId="20" fillId="0" borderId="0" xfId="6" applyFont="1" applyBorder="1" applyAlignment="1"/>
    <xf numFmtId="0" fontId="20" fillId="3" borderId="0" xfId="6" applyFont="1" applyFill="1" applyBorder="1" applyAlignment="1">
      <alignment horizontal="left" vertical="top"/>
    </xf>
    <xf numFmtId="0" fontId="9" fillId="3" borderId="0" xfId="6" applyFill="1" applyBorder="1"/>
    <xf numFmtId="0" fontId="23" fillId="2" borderId="0" xfId="6" applyFont="1" applyFill="1" applyBorder="1" applyAlignment="1">
      <alignment horizontal="left" vertical="top"/>
    </xf>
    <xf numFmtId="165" fontId="9" fillId="2" borderId="0" xfId="1" applyNumberFormat="1" applyFont="1" applyFill="1"/>
    <xf numFmtId="0" fontId="9" fillId="3" borderId="0" xfId="6" applyFont="1" applyFill="1"/>
    <xf numFmtId="3" fontId="9" fillId="2" borderId="0" xfId="6" applyNumberFormat="1" applyFont="1" applyFill="1"/>
    <xf numFmtId="3" fontId="9" fillId="2" borderId="0" xfId="6" applyNumberFormat="1" applyFont="1" applyFill="1" applyBorder="1"/>
    <xf numFmtId="0" fontId="9" fillId="3" borderId="0" xfId="6" applyFont="1" applyFill="1" applyBorder="1"/>
    <xf numFmtId="165" fontId="9" fillId="3" borderId="0" xfId="1" applyNumberFormat="1" applyFont="1" applyFill="1"/>
    <xf numFmtId="0" fontId="9" fillId="3" borderId="2" xfId="0" applyFont="1" applyFill="1" applyBorder="1"/>
    <xf numFmtId="0" fontId="16" fillId="2" borderId="0" xfId="0" applyFont="1" applyFill="1"/>
    <xf numFmtId="0" fontId="9" fillId="0" borderId="0" xfId="6" applyFont="1" applyAlignment="1">
      <alignment wrapText="1"/>
    </xf>
    <xf numFmtId="0" fontId="9" fillId="0" borderId="0" xfId="0" applyFont="1" applyBorder="1"/>
    <xf numFmtId="0" fontId="9" fillId="0" borderId="0" xfId="0" applyFont="1" applyAlignment="1">
      <alignment wrapText="1"/>
    </xf>
    <xf numFmtId="3" fontId="9" fillId="0" borderId="0" xfId="0" applyNumberFormat="1" applyFont="1"/>
    <xf numFmtId="0" fontId="9" fillId="0" borderId="0" xfId="0" applyNumberFormat="1" applyFont="1" applyAlignment="1">
      <alignment wrapText="1"/>
    </xf>
    <xf numFmtId="3" fontId="9" fillId="3" borderId="0" xfId="1" applyNumberFormat="1" applyFont="1" applyFill="1" applyBorder="1" applyAlignment="1">
      <alignment horizontal="right" vertical="center"/>
    </xf>
    <xf numFmtId="3" fontId="9" fillId="0" borderId="0" xfId="6" applyNumberFormat="1" applyFont="1" applyBorder="1" applyAlignment="1">
      <alignment vertical="center"/>
    </xf>
    <xf numFmtId="3" fontId="9" fillId="3" borderId="0" xfId="6" applyNumberFormat="1" applyFont="1" applyFill="1"/>
    <xf numFmtId="167" fontId="9" fillId="3" borderId="0" xfId="6" applyNumberFormat="1" applyFont="1" applyFill="1"/>
    <xf numFmtId="0" fontId="9" fillId="3" borderId="0" xfId="6" applyFont="1" applyFill="1" applyBorder="1" applyAlignment="1"/>
    <xf numFmtId="165" fontId="9" fillId="3" borderId="0" xfId="1" applyNumberFormat="1" applyFont="1" applyFill="1" applyBorder="1"/>
    <xf numFmtId="3" fontId="9" fillId="3" borderId="0" xfId="6" applyNumberFormat="1" applyFont="1" applyFill="1" applyBorder="1"/>
    <xf numFmtId="0" fontId="9" fillId="3" borderId="0" xfId="0" applyFont="1" applyFill="1" applyBorder="1" applyAlignment="1">
      <alignment horizontal="right" wrapText="1"/>
    </xf>
    <xf numFmtId="3" fontId="9" fillId="3" borderId="0" xfId="0" applyNumberFormat="1" applyFont="1" applyFill="1" applyBorder="1" applyAlignment="1">
      <alignment horizontal="right"/>
    </xf>
    <xf numFmtId="3" fontId="16" fillId="3" borderId="0" xfId="0" applyNumberFormat="1" applyFont="1" applyFill="1" applyBorder="1" applyAlignment="1">
      <alignment horizontal="right"/>
    </xf>
    <xf numFmtId="164" fontId="18" fillId="3" borderId="0" xfId="0" applyNumberFormat="1" applyFont="1" applyFill="1" applyBorder="1" applyAlignment="1" applyProtection="1">
      <alignment horizontal="right" vertical="center" wrapText="1"/>
      <protection locked="0"/>
    </xf>
    <xf numFmtId="164" fontId="16" fillId="3" borderId="0" xfId="0" applyNumberFormat="1" applyFont="1" applyFill="1" applyBorder="1" applyAlignment="1" applyProtection="1">
      <alignment horizontal="right" vertical="center" wrapText="1"/>
      <protection locked="0"/>
    </xf>
    <xf numFmtId="0" fontId="15" fillId="3" borderId="0" xfId="0" applyFont="1" applyFill="1" applyBorder="1"/>
    <xf numFmtId="0" fontId="9" fillId="3" borderId="0" xfId="0" applyFont="1" applyFill="1" applyAlignment="1">
      <alignment horizontal="right" wrapText="1"/>
    </xf>
    <xf numFmtId="0" fontId="9" fillId="3" borderId="0" xfId="6" applyFont="1" applyFill="1" applyBorder="1" applyAlignment="1">
      <alignment vertical="center"/>
    </xf>
    <xf numFmtId="0" fontId="9" fillId="3" borderId="0" xfId="0" applyFont="1" applyFill="1" applyBorder="1" applyAlignment="1">
      <alignment horizontal="right" vertical="center" wrapText="1"/>
    </xf>
    <xf numFmtId="0" fontId="9" fillId="3" borderId="0" xfId="6" applyFont="1" applyFill="1" applyBorder="1" applyAlignment="1">
      <alignment horizontal="right"/>
    </xf>
    <xf numFmtId="165" fontId="9" fillId="3" borderId="0" xfId="1" applyNumberFormat="1" applyFont="1" applyFill="1" applyBorder="1" applyAlignment="1">
      <alignment horizontal="right" vertical="center"/>
    </xf>
    <xf numFmtId="3" fontId="15" fillId="3" borderId="0" xfId="6" applyNumberFormat="1" applyFont="1" applyFill="1"/>
    <xf numFmtId="165" fontId="15" fillId="3" borderId="0" xfId="1" applyNumberFormat="1" applyFont="1" applyFill="1"/>
    <xf numFmtId="165" fontId="15" fillId="3" borderId="0" xfId="1" applyNumberFormat="1" applyFont="1" applyFill="1" applyBorder="1"/>
    <xf numFmtId="3" fontId="9" fillId="3" borderId="0" xfId="1" applyNumberFormat="1" applyFont="1" applyFill="1"/>
    <xf numFmtId="3" fontId="9" fillId="3" borderId="0" xfId="1" applyNumberFormat="1" applyFont="1" applyFill="1" applyBorder="1"/>
    <xf numFmtId="3" fontId="15" fillId="2" borderId="0" xfId="1" applyNumberFormat="1" applyFont="1" applyFill="1" applyBorder="1"/>
    <xf numFmtId="3" fontId="9" fillId="2" borderId="0" xfId="1" applyNumberFormat="1" applyFont="1" applyFill="1" applyBorder="1"/>
    <xf numFmtId="3" fontId="9" fillId="2" borderId="0" xfId="1" applyNumberFormat="1" applyFont="1" applyFill="1"/>
    <xf numFmtId="3" fontId="9" fillId="2" borderId="0" xfId="1" applyNumberFormat="1" applyFont="1" applyFill="1" applyBorder="1" applyAlignment="1">
      <alignment vertical="center"/>
    </xf>
    <xf numFmtId="3" fontId="15" fillId="2" borderId="0" xfId="1" applyNumberFormat="1" applyFont="1" applyFill="1" applyBorder="1" applyAlignment="1"/>
    <xf numFmtId="0" fontId="9" fillId="3" borderId="0" xfId="6" applyFont="1" applyFill="1" applyAlignment="1">
      <alignment vertical="center"/>
    </xf>
    <xf numFmtId="164" fontId="16" fillId="0" borderId="0" xfId="6" applyNumberFormat="1" applyFont="1" applyBorder="1" applyAlignment="1" applyProtection="1">
      <alignment horizontal="left" wrapText="1"/>
      <protection locked="0"/>
    </xf>
    <xf numFmtId="0" fontId="9" fillId="0" borderId="0" xfId="6" applyFont="1" applyBorder="1" applyAlignment="1">
      <alignment wrapText="1"/>
    </xf>
    <xf numFmtId="165" fontId="9" fillId="2" borderId="0" xfId="1" applyNumberFormat="1" applyFont="1" applyFill="1" applyBorder="1" applyAlignment="1"/>
    <xf numFmtId="165" fontId="9" fillId="0" borderId="0" xfId="1" applyNumberFormat="1" applyFont="1" applyBorder="1" applyAlignment="1"/>
    <xf numFmtId="164" fontId="16" fillId="0" borderId="0" xfId="0" applyNumberFormat="1" applyFont="1" applyBorder="1" applyAlignment="1" applyProtection="1">
      <alignment horizontal="left" wrapText="1"/>
      <protection locked="0"/>
    </xf>
    <xf numFmtId="0" fontId="9" fillId="0" borderId="0" xfId="0" applyFont="1" applyBorder="1" applyAlignment="1">
      <alignment wrapText="1"/>
    </xf>
    <xf numFmtId="0" fontId="15" fillId="3" borderId="0" xfId="0" applyFont="1" applyFill="1" applyBorder="1" applyAlignment="1"/>
    <xf numFmtId="0" fontId="15" fillId="0" borderId="0" xfId="0" applyFont="1" applyAlignment="1"/>
    <xf numFmtId="0" fontId="15" fillId="0" borderId="0" xfId="0" applyFont="1" applyBorder="1"/>
    <xf numFmtId="0" fontId="25" fillId="3" borderId="0" xfId="6" applyFont="1" applyFill="1" applyBorder="1" applyAlignment="1">
      <alignment horizontal="left" vertical="top"/>
    </xf>
    <xf numFmtId="0" fontId="21" fillId="3" borderId="0" xfId="6" applyFont="1" applyFill="1" applyBorder="1" applyAlignment="1">
      <alignment vertical="top"/>
    </xf>
    <xf numFmtId="0" fontId="20" fillId="3" borderId="0" xfId="6" applyFont="1" applyFill="1" applyBorder="1"/>
    <xf numFmtId="0" fontId="20" fillId="3" borderId="0" xfId="6" applyFont="1" applyFill="1" applyBorder="1" applyAlignment="1"/>
    <xf numFmtId="0" fontId="9" fillId="3" borderId="0" xfId="6" applyFont="1" applyFill="1" applyAlignment="1"/>
    <xf numFmtId="0" fontId="16" fillId="3" borderId="0" xfId="6" applyFont="1" applyFill="1"/>
    <xf numFmtId="0" fontId="15" fillId="3" borderId="0" xfId="6" applyFont="1" applyFill="1" applyBorder="1" applyAlignment="1">
      <alignment vertical="center" wrapText="1"/>
    </xf>
    <xf numFmtId="164" fontId="18" fillId="3" borderId="0" xfId="6" applyNumberFormat="1" applyFont="1" applyFill="1" applyBorder="1" applyAlignment="1" applyProtection="1">
      <alignment vertical="center" wrapText="1"/>
      <protection locked="0"/>
    </xf>
    <xf numFmtId="0" fontId="9" fillId="3" borderId="0" xfId="6" applyFont="1" applyFill="1" applyBorder="1" applyAlignment="1">
      <alignment vertical="center" wrapText="1"/>
    </xf>
    <xf numFmtId="164" fontId="16" fillId="3" borderId="0" xfId="6" applyNumberFormat="1" applyFont="1" applyFill="1" applyBorder="1" applyAlignment="1" applyProtection="1">
      <alignment horizontal="left" vertical="center" wrapText="1"/>
      <protection locked="0"/>
    </xf>
    <xf numFmtId="164" fontId="16" fillId="3" borderId="0" xfId="6" applyNumberFormat="1" applyFont="1" applyFill="1" applyBorder="1" applyAlignment="1" applyProtection="1">
      <alignment horizontal="left" wrapText="1"/>
      <protection locked="0"/>
    </xf>
    <xf numFmtId="0" fontId="9" fillId="3" borderId="0" xfId="6" applyFont="1" applyFill="1" applyBorder="1" applyAlignment="1">
      <alignment wrapText="1"/>
    </xf>
    <xf numFmtId="0" fontId="15" fillId="3" borderId="0" xfId="6" applyFont="1" applyFill="1" applyBorder="1" applyAlignment="1">
      <alignment horizontal="right" vertical="center" wrapText="1"/>
    </xf>
    <xf numFmtId="0" fontId="9" fillId="3" borderId="0" xfId="6" applyFont="1" applyFill="1" applyAlignment="1">
      <alignment horizontal="right"/>
    </xf>
    <xf numFmtId="0" fontId="16" fillId="3" borderId="0" xfId="11" applyFont="1" applyFill="1" applyAlignment="1">
      <alignment vertical="top"/>
    </xf>
    <xf numFmtId="3" fontId="9" fillId="3" borderId="0" xfId="6" applyNumberFormat="1" applyFont="1" applyFill="1" applyBorder="1" applyAlignment="1">
      <alignment horizontal="right" wrapText="1"/>
    </xf>
    <xf numFmtId="165" fontId="9" fillId="3" borderId="0" xfId="1" applyNumberFormat="1" applyFont="1" applyFill="1" applyAlignment="1">
      <alignment horizontal="right"/>
    </xf>
    <xf numFmtId="0" fontId="9" fillId="0" borderId="0" xfId="6" applyFont="1" applyBorder="1" applyAlignment="1">
      <alignment horizontal="right" vertical="center" wrapText="1"/>
    </xf>
    <xf numFmtId="0" fontId="9" fillId="0" borderId="0" xfId="6" applyFont="1" applyBorder="1" applyAlignment="1"/>
    <xf numFmtId="0" fontId="15" fillId="3" borderId="2" xfId="11" applyFont="1" applyFill="1" applyBorder="1" applyAlignment="1">
      <alignment horizontal="right" vertical="center" wrapText="1"/>
    </xf>
    <xf numFmtId="0" fontId="9" fillId="3" borderId="0" xfId="0" applyFont="1" applyFill="1" applyBorder="1" applyAlignment="1">
      <alignment wrapText="1"/>
    </xf>
    <xf numFmtId="0" fontId="0" fillId="3" borderId="0" xfId="0" applyFill="1" applyAlignment="1"/>
    <xf numFmtId="9" fontId="0" fillId="3" borderId="0" xfId="21" applyFont="1" applyFill="1"/>
    <xf numFmtId="0" fontId="28" fillId="2" borderId="0" xfId="9" applyFont="1" applyFill="1" applyAlignment="1">
      <alignment horizontal="center" vertical="top" wrapText="1"/>
    </xf>
    <xf numFmtId="0" fontId="28" fillId="2" borderId="0" xfId="9" applyFont="1" applyFill="1" applyAlignment="1">
      <alignment horizontal="center" vertical="center" wrapText="1"/>
    </xf>
    <xf numFmtId="0" fontId="28" fillId="2" borderId="0" xfId="9" applyFont="1" applyFill="1" applyAlignment="1">
      <alignment horizontal="center"/>
    </xf>
    <xf numFmtId="0" fontId="20" fillId="3" borderId="4" xfId="6" applyFont="1" applyFill="1" applyBorder="1"/>
    <xf numFmtId="0" fontId="20" fillId="3" borderId="4" xfId="6" applyFont="1" applyFill="1" applyBorder="1" applyAlignment="1"/>
    <xf numFmtId="0" fontId="0" fillId="3" borderId="4" xfId="0" applyFill="1" applyBorder="1"/>
    <xf numFmtId="0" fontId="9" fillId="3" borderId="4" xfId="6" applyFont="1" applyFill="1" applyBorder="1"/>
    <xf numFmtId="0" fontId="9" fillId="3" borderId="4" xfId="6" applyFont="1" applyFill="1" applyBorder="1" applyAlignment="1"/>
    <xf numFmtId="0" fontId="34" fillId="3" borderId="0" xfId="6" applyFont="1" applyFill="1" applyAlignment="1">
      <alignment horizontal="left" vertical="top"/>
    </xf>
    <xf numFmtId="0" fontId="15" fillId="0" borderId="0" xfId="6" applyFont="1" applyBorder="1" applyAlignment="1">
      <alignment horizontal="right" vertical="center" wrapText="1"/>
    </xf>
    <xf numFmtId="0" fontId="9" fillId="0" borderId="0" xfId="6" applyFont="1" applyBorder="1"/>
    <xf numFmtId="0" fontId="9" fillId="0" borderId="0" xfId="6" applyFont="1" applyBorder="1" applyAlignment="1">
      <alignment horizontal="right" wrapText="1"/>
    </xf>
    <xf numFmtId="0" fontId="20" fillId="0" borderId="4" xfId="6" applyFont="1" applyBorder="1"/>
    <xf numFmtId="0" fontId="20" fillId="0" borderId="4" xfId="6" applyFont="1" applyBorder="1" applyAlignment="1"/>
    <xf numFmtId="0" fontId="9" fillId="0" borderId="4" xfId="6" applyBorder="1"/>
    <xf numFmtId="0" fontId="9" fillId="0" borderId="4" xfId="6" applyFont="1" applyBorder="1"/>
    <xf numFmtId="0" fontId="9" fillId="0" borderId="4" xfId="6" applyFont="1" applyBorder="1" applyAlignment="1"/>
    <xf numFmtId="0" fontId="15" fillId="0" borderId="5" xfId="6" applyFont="1" applyBorder="1" applyAlignment="1">
      <alignment horizontal="centerContinuous" vertical="center"/>
    </xf>
    <xf numFmtId="0" fontId="9" fillId="0" borderId="4" xfId="0" applyFont="1" applyBorder="1"/>
    <xf numFmtId="0" fontId="9" fillId="0" borderId="4" xfId="0" applyFont="1" applyBorder="1" applyAlignment="1"/>
    <xf numFmtId="0" fontId="20" fillId="0" borderId="4" xfId="0" applyFont="1" applyBorder="1"/>
    <xf numFmtId="0" fontId="20" fillId="0" borderId="4" xfId="0" applyFont="1" applyBorder="1" applyAlignment="1"/>
    <xf numFmtId="0" fontId="0" fillId="0" borderId="4" xfId="0" applyBorder="1"/>
    <xf numFmtId="3" fontId="9" fillId="0" borderId="0" xfId="0" applyNumberFormat="1" applyFont="1" applyBorder="1"/>
    <xf numFmtId="3" fontId="9" fillId="3" borderId="0" xfId="1" applyNumberFormat="1" applyFont="1" applyFill="1" applyBorder="1" applyAlignment="1">
      <alignment horizontal="right"/>
    </xf>
    <xf numFmtId="0" fontId="9" fillId="0" borderId="0" xfId="6" applyFont="1"/>
    <xf numFmtId="0" fontId="15" fillId="0" borderId="0" xfId="6" applyFont="1" applyBorder="1" applyAlignment="1">
      <alignment vertical="center" wrapText="1"/>
    </xf>
    <xf numFmtId="0" fontId="16" fillId="2" borderId="0" xfId="6" applyFont="1" applyFill="1"/>
    <xf numFmtId="164" fontId="18" fillId="0" borderId="0" xfId="6" applyNumberFormat="1" applyFont="1" applyBorder="1" applyAlignment="1" applyProtection="1">
      <alignment vertical="center" wrapText="1"/>
      <protection locked="0"/>
    </xf>
    <xf numFmtId="164" fontId="18" fillId="2" borderId="0" xfId="6" applyNumberFormat="1" applyFont="1" applyFill="1" applyBorder="1" applyAlignment="1" applyProtection="1">
      <alignment vertical="center" wrapText="1"/>
      <protection locked="0"/>
    </xf>
    <xf numFmtId="0" fontId="15" fillId="2" borderId="0" xfId="6" applyFont="1" applyFill="1" applyBorder="1" applyAlignment="1">
      <alignment vertical="center" wrapText="1"/>
    </xf>
    <xf numFmtId="0" fontId="9" fillId="0" borderId="0" xfId="6" applyFont="1" applyBorder="1" applyAlignment="1">
      <alignment vertical="center" wrapText="1"/>
    </xf>
    <xf numFmtId="164" fontId="16" fillId="0" borderId="0" xfId="6" applyNumberFormat="1" applyFont="1" applyBorder="1" applyAlignment="1" applyProtection="1">
      <alignment horizontal="left" vertical="center" wrapText="1"/>
      <protection locked="0"/>
    </xf>
    <xf numFmtId="0" fontId="9" fillId="0" borderId="0" xfId="6" applyFont="1" applyAlignment="1"/>
    <xf numFmtId="0" fontId="9" fillId="0" borderId="0" xfId="6" applyFont="1" applyFill="1" applyBorder="1" applyAlignment="1">
      <alignment vertical="center" wrapText="1"/>
    </xf>
    <xf numFmtId="0" fontId="9" fillId="0" borderId="0" xfId="6" applyFont="1" applyAlignment="1">
      <alignment horizontal="right" wrapText="1"/>
    </xf>
    <xf numFmtId="3" fontId="9" fillId="3" borderId="0" xfId="6" applyNumberFormat="1" applyFont="1" applyFill="1" applyAlignment="1">
      <alignment horizontal="right" wrapText="1"/>
    </xf>
    <xf numFmtId="3" fontId="9" fillId="3" borderId="0" xfId="6" applyNumberFormat="1" applyFont="1" applyFill="1" applyAlignment="1">
      <alignment horizontal="right"/>
    </xf>
    <xf numFmtId="0" fontId="15" fillId="0" borderId="5" xfId="0" applyFont="1" applyBorder="1" applyAlignment="1">
      <alignment horizontal="right"/>
    </xf>
    <xf numFmtId="0" fontId="9" fillId="0" borderId="0" xfId="0" applyFont="1" applyBorder="1" applyAlignment="1">
      <alignment horizontal="right" vertical="center" wrapText="1"/>
    </xf>
    <xf numFmtId="0" fontId="9" fillId="0" borderId="0" xfId="0" applyFont="1"/>
    <xf numFmtId="0" fontId="15" fillId="0" borderId="0" xfId="0" applyFont="1" applyBorder="1" applyAlignment="1">
      <alignment vertical="center" wrapText="1"/>
    </xf>
    <xf numFmtId="0" fontId="9" fillId="0" borderId="0" xfId="6" applyFont="1" applyBorder="1" applyAlignment="1">
      <alignment vertical="center"/>
    </xf>
    <xf numFmtId="0" fontId="9" fillId="0" borderId="0" xfId="6" applyFont="1"/>
    <xf numFmtId="0" fontId="9" fillId="0" borderId="0" xfId="6" applyFont="1" applyBorder="1" applyAlignment="1">
      <alignment horizontal="right"/>
    </xf>
    <xf numFmtId="3" fontId="9" fillId="0" borderId="0" xfId="6" applyNumberFormat="1" applyFont="1" applyBorder="1" applyAlignment="1">
      <alignment horizontal="right"/>
    </xf>
    <xf numFmtId="0" fontId="9" fillId="3" borderId="0" xfId="0" applyFont="1" applyFill="1" applyAlignment="1"/>
    <xf numFmtId="0" fontId="9" fillId="3" borderId="0" xfId="0" applyFont="1" applyFill="1"/>
    <xf numFmtId="0" fontId="9" fillId="3" borderId="0" xfId="0" applyFont="1" applyFill="1" applyBorder="1"/>
    <xf numFmtId="0" fontId="9" fillId="3" borderId="0" xfId="0" applyFont="1" applyFill="1" applyBorder="1" applyAlignment="1"/>
    <xf numFmtId="0" fontId="15" fillId="0" borderId="0" xfId="6" applyFont="1" applyBorder="1" applyAlignment="1">
      <alignment vertical="center" wrapText="1"/>
    </xf>
    <xf numFmtId="0" fontId="9" fillId="0" borderId="0" xfId="6" applyFont="1" applyBorder="1" applyAlignment="1">
      <alignment vertical="center" wrapText="1"/>
    </xf>
    <xf numFmtId="0" fontId="9" fillId="0" borderId="0" xfId="6" applyFont="1" applyAlignment="1"/>
    <xf numFmtId="0" fontId="16" fillId="0" borderId="0" xfId="52" applyFont="1" applyAlignment="1">
      <alignment vertical="top"/>
    </xf>
    <xf numFmtId="3" fontId="9" fillId="3" borderId="0" xfId="6" applyNumberFormat="1" applyFont="1" applyFill="1" applyBorder="1" applyAlignment="1">
      <alignment horizontal="right"/>
    </xf>
    <xf numFmtId="0" fontId="9" fillId="2" borderId="0" xfId="6" applyFont="1" applyFill="1" applyBorder="1"/>
    <xf numFmtId="0" fontId="16" fillId="2" borderId="0" xfId="6" applyFont="1" applyFill="1" applyBorder="1"/>
    <xf numFmtId="0" fontId="15" fillId="0" borderId="0" xfId="0" applyFont="1" applyBorder="1" applyAlignment="1">
      <alignment horizontal="right" vertical="center" wrapText="1"/>
    </xf>
    <xf numFmtId="0" fontId="9" fillId="3" borderId="0" xfId="6" applyFont="1" applyFill="1"/>
    <xf numFmtId="3" fontId="15" fillId="3" borderId="0" xfId="0" applyNumberFormat="1" applyFont="1" applyFill="1"/>
    <xf numFmtId="3" fontId="9" fillId="3" borderId="0" xfId="0" applyNumberFormat="1" applyFont="1" applyFill="1" applyBorder="1"/>
    <xf numFmtId="3" fontId="9" fillId="3" borderId="0" xfId="0" applyNumberFormat="1" applyFont="1" applyFill="1"/>
    <xf numFmtId="0" fontId="9" fillId="3" borderId="0" xfId="0" applyFont="1" applyFill="1" applyBorder="1" applyAlignment="1">
      <alignment horizontal="right" wrapText="1"/>
    </xf>
    <xf numFmtId="3" fontId="15" fillId="3" borderId="0" xfId="0" applyNumberFormat="1" applyFont="1" applyFill="1" applyBorder="1"/>
    <xf numFmtId="0" fontId="20" fillId="2" borderId="0" xfId="6" applyFont="1" applyFill="1" applyBorder="1" applyAlignment="1">
      <alignment vertical="top" wrapText="1"/>
    </xf>
    <xf numFmtId="0" fontId="15" fillId="3" borderId="0" xfId="12" applyFont="1" applyFill="1" applyBorder="1" applyAlignment="1">
      <alignment horizontal="left" vertical="center" wrapText="1"/>
    </xf>
    <xf numFmtId="0" fontId="15" fillId="3" borderId="0" xfId="12" applyFont="1" applyFill="1" applyBorder="1" applyAlignment="1">
      <alignment horizontal="right" vertical="center" wrapText="1"/>
    </xf>
    <xf numFmtId="0" fontId="20" fillId="3" borderId="4" xfId="6" applyFont="1" applyFill="1" applyBorder="1" applyAlignment="1">
      <alignment horizontal="left" vertical="top"/>
    </xf>
    <xf numFmtId="0" fontId="9" fillId="3" borderId="4" xfId="0" applyFont="1" applyFill="1" applyBorder="1"/>
    <xf numFmtId="0" fontId="0" fillId="3" borderId="0" xfId="0" applyFill="1" applyAlignment="1">
      <alignment horizontal="right"/>
    </xf>
    <xf numFmtId="0" fontId="0" fillId="3" borderId="4" xfId="0" applyFill="1" applyBorder="1" applyAlignment="1">
      <alignment horizontal="right"/>
    </xf>
    <xf numFmtId="165" fontId="9" fillId="3" borderId="0" xfId="1" applyNumberFormat="1" applyFont="1" applyFill="1" applyBorder="1" applyAlignment="1">
      <alignment horizontal="right"/>
    </xf>
    <xf numFmtId="165" fontId="9" fillId="3" borderId="0" xfId="1" applyNumberFormat="1" applyFont="1" applyFill="1" applyAlignment="1"/>
    <xf numFmtId="165" fontId="15" fillId="3" borderId="0" xfId="1" applyNumberFormat="1" applyFont="1" applyFill="1" applyAlignment="1"/>
    <xf numFmtId="165" fontId="9" fillId="3" borderId="0" xfId="1" applyNumberFormat="1" applyFont="1" applyFill="1" applyBorder="1" applyAlignment="1"/>
    <xf numFmtId="165" fontId="15" fillId="3" borderId="0" xfId="1" applyNumberFormat="1" applyFont="1" applyFill="1" applyBorder="1" applyAlignment="1"/>
    <xf numFmtId="0" fontId="15" fillId="3" borderId="0" xfId="12" applyFont="1" applyFill="1" applyBorder="1" applyAlignment="1">
      <alignment vertical="center" wrapText="1"/>
    </xf>
    <xf numFmtId="0" fontId="15" fillId="0" borderId="5" xfId="6" applyFont="1" applyBorder="1" applyAlignment="1">
      <alignment vertical="center" wrapText="1"/>
    </xf>
    <xf numFmtId="0" fontId="15" fillId="0" borderId="0" xfId="6" applyFont="1" applyBorder="1" applyAlignment="1">
      <alignment horizontal="centerContinuous"/>
    </xf>
    <xf numFmtId="0" fontId="9" fillId="0" borderId="0" xfId="6" applyBorder="1" applyAlignment="1">
      <alignment horizontal="centerContinuous"/>
    </xf>
    <xf numFmtId="0" fontId="15" fillId="0" borderId="0" xfId="0" applyFont="1" applyBorder="1" applyAlignment="1">
      <alignment horizontal="centerContinuous"/>
    </xf>
    <xf numFmtId="0" fontId="15" fillId="3" borderId="0" xfId="0" applyFont="1" applyFill="1" applyBorder="1" applyAlignment="1">
      <alignment horizontal="centerContinuous"/>
    </xf>
    <xf numFmtId="0" fontId="15" fillId="3" borderId="5" xfId="12" applyFont="1" applyFill="1" applyBorder="1" applyAlignment="1">
      <alignment vertical="center" wrapText="1"/>
    </xf>
    <xf numFmtId="3" fontId="9" fillId="3" borderId="0" xfId="1" applyNumberFormat="1" applyFont="1" applyFill="1" applyAlignment="1"/>
    <xf numFmtId="0" fontId="20" fillId="0" borderId="4" xfId="6" applyFont="1" applyFill="1" applyBorder="1" applyAlignment="1">
      <alignment horizontal="left" vertical="top"/>
    </xf>
    <xf numFmtId="0" fontId="9" fillId="0" borderId="4" xfId="6" applyFont="1" applyBorder="1" applyAlignment="1">
      <alignment horizontal="right"/>
    </xf>
    <xf numFmtId="0" fontId="9" fillId="0" borderId="4" xfId="6" applyFont="1" applyBorder="1" applyAlignment="1">
      <alignment vertical="center"/>
    </xf>
    <xf numFmtId="0" fontId="16" fillId="3" borderId="0" xfId="6" applyFont="1" applyFill="1" applyBorder="1"/>
    <xf numFmtId="0" fontId="9" fillId="3" borderId="4" xfId="6" applyFont="1" applyFill="1" applyBorder="1" applyAlignment="1">
      <alignment vertical="center"/>
    </xf>
    <xf numFmtId="0" fontId="9" fillId="3" borderId="4" xfId="6" applyFont="1" applyFill="1" applyBorder="1" applyAlignment="1">
      <alignment horizontal="right"/>
    </xf>
    <xf numFmtId="3" fontId="9" fillId="3" borderId="4" xfId="6" applyNumberFormat="1" applyFont="1" applyFill="1" applyBorder="1" applyAlignment="1">
      <alignment horizontal="right"/>
    </xf>
    <xf numFmtId="0" fontId="23" fillId="3" borderId="0" xfId="6" applyFont="1" applyFill="1" applyBorder="1" applyAlignment="1">
      <alignment horizontal="left" vertical="top"/>
    </xf>
    <xf numFmtId="0" fontId="9" fillId="2" borderId="4" xfId="6" applyFont="1" applyFill="1" applyBorder="1"/>
    <xf numFmtId="1" fontId="35" fillId="2" borderId="0" xfId="6" applyNumberFormat="1" applyFont="1" applyFill="1" applyBorder="1" applyAlignment="1">
      <alignment horizontal="left" vertical="top"/>
    </xf>
    <xf numFmtId="0" fontId="35" fillId="2" borderId="0" xfId="6" applyFont="1" applyFill="1" applyAlignment="1">
      <alignment horizontal="left" vertical="top"/>
    </xf>
    <xf numFmtId="0" fontId="15" fillId="3" borderId="2" xfId="11" applyFont="1" applyFill="1" applyBorder="1" applyAlignment="1">
      <alignment horizontal="center" vertical="center" wrapText="1"/>
    </xf>
    <xf numFmtId="0" fontId="9" fillId="3" borderId="4" xfId="6" applyFill="1" applyBorder="1"/>
    <xf numFmtId="0" fontId="9" fillId="2" borderId="4" xfId="6" applyFill="1" applyBorder="1"/>
    <xf numFmtId="0" fontId="15" fillId="2" borderId="0" xfId="6" applyFont="1" applyFill="1" applyBorder="1" applyAlignment="1">
      <alignment horizontal="centerContinuous"/>
    </xf>
    <xf numFmtId="164" fontId="16" fillId="2" borderId="0" xfId="6" applyNumberFormat="1" applyFont="1" applyFill="1" applyBorder="1" applyAlignment="1" applyProtection="1">
      <alignment horizontal="left" wrapText="1"/>
      <protection locked="0"/>
    </xf>
    <xf numFmtId="0" fontId="9" fillId="2" borderId="0" xfId="6" applyFont="1" applyFill="1" applyBorder="1" applyAlignment="1">
      <alignment wrapText="1"/>
    </xf>
    <xf numFmtId="3" fontId="9" fillId="2" borderId="0" xfId="6" applyNumberFormat="1" applyFont="1" applyFill="1" applyBorder="1" applyAlignment="1"/>
    <xf numFmtId="0" fontId="15" fillId="2" borderId="0" xfId="6" applyFont="1" applyFill="1" applyBorder="1" applyAlignment="1">
      <alignment horizontal="centerContinuous" vertical="center"/>
    </xf>
    <xf numFmtId="0" fontId="15" fillId="3" borderId="0" xfId="6" applyFont="1" applyFill="1" applyBorder="1" applyAlignment="1">
      <alignment horizontal="centerContinuous"/>
    </xf>
    <xf numFmtId="0" fontId="9" fillId="3" borderId="0" xfId="6" applyFont="1" applyFill="1" applyBorder="1" applyAlignment="1">
      <alignment horizontal="centerContinuous"/>
    </xf>
    <xf numFmtId="0" fontId="9" fillId="2" borderId="0" xfId="27" applyFont="1" applyFill="1" applyBorder="1" applyAlignment="1">
      <alignment horizontal="right" vertical="center" wrapText="1"/>
    </xf>
    <xf numFmtId="0" fontId="15" fillId="2" borderId="2" xfId="27" applyFont="1" applyFill="1" applyBorder="1" applyAlignment="1">
      <alignment horizontal="left" vertical="center" wrapText="1"/>
    </xf>
    <xf numFmtId="0" fontId="15" fillId="2" borderId="2" xfId="27" applyFont="1" applyFill="1" applyBorder="1" applyAlignment="1">
      <alignment vertical="center" wrapText="1"/>
    </xf>
    <xf numFmtId="0" fontId="9" fillId="3" borderId="5" xfId="6" applyFont="1" applyFill="1" applyBorder="1"/>
    <xf numFmtId="0" fontId="15" fillId="2" borderId="2" xfId="27" applyFont="1" applyFill="1" applyBorder="1" applyAlignment="1">
      <alignment horizontal="right" vertical="center" wrapText="1"/>
    </xf>
    <xf numFmtId="0" fontId="9" fillId="3" borderId="0" xfId="6" applyFont="1" applyFill="1" applyAlignment="1">
      <alignment horizontal="centerContinuous"/>
    </xf>
    <xf numFmtId="0" fontId="15" fillId="3" borderId="0" xfId="0" applyFont="1" applyFill="1"/>
    <xf numFmtId="165" fontId="0" fillId="3" borderId="0" xfId="1" applyNumberFormat="1" applyFont="1" applyFill="1"/>
    <xf numFmtId="0" fontId="36" fillId="2" borderId="0" xfId="6" applyFont="1" applyFill="1" applyAlignment="1">
      <alignment horizontal="left" vertical="top"/>
    </xf>
    <xf numFmtId="0" fontId="36" fillId="3" borderId="0" xfId="6" applyFont="1" applyFill="1" applyAlignment="1">
      <alignment horizontal="left" vertical="top"/>
    </xf>
    <xf numFmtId="0" fontId="9" fillId="4" borderId="4" xfId="6" applyFont="1" applyFill="1" applyBorder="1" applyAlignment="1">
      <alignment vertical="center"/>
    </xf>
    <xf numFmtId="0" fontId="20" fillId="4" borderId="4" xfId="6" applyFont="1" applyFill="1" applyBorder="1" applyAlignment="1">
      <alignment horizontal="right"/>
    </xf>
    <xf numFmtId="0" fontId="9" fillId="4" borderId="4" xfId="6" applyFont="1" applyFill="1" applyBorder="1" applyAlignment="1">
      <alignment horizontal="right"/>
    </xf>
    <xf numFmtId="0" fontId="20" fillId="3" borderId="4" xfId="6" applyFont="1" applyFill="1" applyBorder="1" applyAlignment="1">
      <alignment horizontal="right"/>
    </xf>
    <xf numFmtId="0" fontId="20" fillId="4" borderId="4" xfId="0" applyFont="1" applyFill="1" applyBorder="1"/>
    <xf numFmtId="0" fontId="20" fillId="5" borderId="4" xfId="0" applyFont="1" applyFill="1" applyBorder="1"/>
    <xf numFmtId="0" fontId="20" fillId="5" borderId="4" xfId="6" applyFont="1" applyFill="1" applyBorder="1"/>
    <xf numFmtId="0" fontId="20" fillId="4" borderId="4" xfId="6" applyFont="1" applyFill="1" applyBorder="1"/>
    <xf numFmtId="0" fontId="35" fillId="3" borderId="0" xfId="6" applyFont="1" applyFill="1" applyAlignment="1">
      <alignment horizontal="left" vertical="top"/>
    </xf>
    <xf numFmtId="166" fontId="15" fillId="3" borderId="0" xfId="1" applyNumberFormat="1" applyFont="1" applyFill="1" applyBorder="1" applyAlignment="1"/>
    <xf numFmtId="0" fontId="15" fillId="3" borderId="4" xfId="0" applyFont="1" applyFill="1" applyBorder="1"/>
    <xf numFmtId="0" fontId="20" fillId="6" borderId="4" xfId="0" applyFont="1" applyFill="1" applyBorder="1"/>
    <xf numFmtId="0" fontId="0" fillId="6" borderId="4" xfId="0" applyFill="1" applyBorder="1"/>
    <xf numFmtId="0" fontId="20" fillId="7" borderId="4" xfId="0" applyFont="1" applyFill="1" applyBorder="1"/>
    <xf numFmtId="0" fontId="0" fillId="4" borderId="4" xfId="0" applyFill="1" applyBorder="1"/>
    <xf numFmtId="0" fontId="20" fillId="8" borderId="4" xfId="0" applyFont="1" applyFill="1" applyBorder="1"/>
    <xf numFmtId="0" fontId="0" fillId="8" borderId="4" xfId="0" applyFill="1" applyBorder="1"/>
    <xf numFmtId="0" fontId="15" fillId="3" borderId="2" xfId="6" applyFont="1" applyFill="1" applyBorder="1" applyAlignment="1">
      <alignment horizontal="center" vertical="center" wrapText="1"/>
    </xf>
    <xf numFmtId="0" fontId="9" fillId="3" borderId="2" xfId="6" applyFont="1" applyFill="1" applyBorder="1" applyAlignment="1">
      <alignment horizontal="right" vertical="center" wrapText="1"/>
    </xf>
    <xf numFmtId="0" fontId="20" fillId="3" borderId="4" xfId="0" applyFont="1" applyFill="1" applyBorder="1"/>
    <xf numFmtId="0" fontId="15" fillId="3" borderId="0" xfId="6" applyFont="1" applyFill="1" applyBorder="1" applyAlignment="1">
      <alignment vertical="center"/>
    </xf>
    <xf numFmtId="0" fontId="9" fillId="3" borderId="0" xfId="6" applyFont="1" applyFill="1" applyAlignment="1">
      <alignment vertical="center" wrapText="1"/>
    </xf>
    <xf numFmtId="3" fontId="15" fillId="3" borderId="0" xfId="6" applyNumberFormat="1" applyFont="1" applyFill="1" applyBorder="1" applyAlignment="1">
      <alignment horizontal="right"/>
    </xf>
    <xf numFmtId="3" fontId="9" fillId="3" borderId="0" xfId="1" applyNumberFormat="1" applyFont="1" applyFill="1" applyAlignment="1">
      <alignment horizontal="right"/>
    </xf>
    <xf numFmtId="0" fontId="20" fillId="6" borderId="4" xfId="6" applyFont="1" applyFill="1" applyBorder="1"/>
    <xf numFmtId="3" fontId="9" fillId="3" borderId="0" xfId="1" applyNumberFormat="1" applyFont="1" applyFill="1" applyBorder="1" applyAlignment="1">
      <alignment vertical="center"/>
    </xf>
    <xf numFmtId="3" fontId="9" fillId="3" borderId="4" xfId="1" applyNumberFormat="1" applyFont="1" applyFill="1" applyBorder="1" applyAlignment="1">
      <alignment vertical="center"/>
    </xf>
    <xf numFmtId="3" fontId="9" fillId="3" borderId="4" xfId="1" applyNumberFormat="1" applyFont="1" applyFill="1" applyBorder="1"/>
    <xf numFmtId="0" fontId="9" fillId="3" borderId="0" xfId="1" applyNumberFormat="1" applyFont="1" applyFill="1" applyBorder="1" applyAlignment="1">
      <alignment vertical="center"/>
    </xf>
    <xf numFmtId="165" fontId="9" fillId="3" borderId="0" xfId="1" applyNumberFormat="1" applyFont="1" applyFill="1" applyBorder="1" applyAlignment="1">
      <alignment vertical="center"/>
    </xf>
    <xf numFmtId="166" fontId="9" fillId="3" borderId="0" xfId="1" applyNumberFormat="1" applyFont="1" applyFill="1" applyBorder="1" applyAlignment="1">
      <alignment vertical="center"/>
    </xf>
    <xf numFmtId="165" fontId="9" fillId="3" borderId="0" xfId="1" applyNumberFormat="1" applyFont="1" applyFill="1" applyBorder="1" applyAlignment="1">
      <alignment horizontal="left"/>
    </xf>
    <xf numFmtId="0" fontId="33" fillId="2" borderId="0" xfId="32" applyFill="1" applyAlignment="1" applyProtection="1">
      <alignment horizontal="left" vertical="top" indent="2"/>
    </xf>
    <xf numFmtId="0" fontId="37" fillId="2" borderId="3" xfId="6" applyFont="1" applyFill="1" applyBorder="1" applyAlignment="1">
      <alignment horizontal="left" vertical="center" wrapText="1"/>
    </xf>
    <xf numFmtId="0" fontId="37" fillId="2" borderId="3" xfId="6" applyFont="1" applyFill="1" applyBorder="1" applyAlignment="1">
      <alignment horizontal="center" vertical="center" wrapText="1"/>
    </xf>
    <xf numFmtId="0" fontId="27" fillId="2" borderId="0" xfId="6" applyFont="1" applyFill="1" applyBorder="1" applyAlignment="1">
      <alignment horizontal="left"/>
    </xf>
    <xf numFmtId="0" fontId="27" fillId="2" borderId="0" xfId="6" applyFont="1" applyFill="1" applyBorder="1" applyAlignment="1">
      <alignment horizontal="left" wrapText="1"/>
    </xf>
    <xf numFmtId="0" fontId="27" fillId="2" borderId="0" xfId="6" applyFont="1" applyFill="1" applyBorder="1" applyAlignment="1">
      <alignment horizontal="center" wrapText="1"/>
    </xf>
    <xf numFmtId="0" fontId="28" fillId="2" borderId="0" xfId="9" applyFont="1" applyFill="1" applyAlignment="1">
      <alignment horizontal="center" wrapText="1"/>
    </xf>
    <xf numFmtId="0" fontId="28" fillId="2" borderId="0" xfId="9" applyFont="1" applyFill="1" applyAlignment="1">
      <alignment wrapText="1"/>
    </xf>
    <xf numFmtId="0" fontId="29" fillId="2" borderId="0" xfId="6" applyFont="1" applyFill="1" applyAlignment="1">
      <alignment horizontal="left" wrapText="1"/>
    </xf>
    <xf numFmtId="0" fontId="29" fillId="2" borderId="0" xfId="6" applyFont="1" applyFill="1" applyAlignment="1">
      <alignment horizontal="left"/>
    </xf>
    <xf numFmtId="0" fontId="28" fillId="2" borderId="0" xfId="9" applyFont="1" applyFill="1" applyAlignment="1"/>
    <xf numFmtId="15" fontId="29" fillId="2" borderId="0" xfId="6" applyNumberFormat="1" applyFont="1" applyFill="1" applyAlignment="1">
      <alignment horizontal="center" vertical="top"/>
    </xf>
    <xf numFmtId="3" fontId="9" fillId="3" borderId="0" xfId="6" applyNumberFormat="1" applyFont="1" applyFill="1" applyBorder="1" applyAlignment="1"/>
    <xf numFmtId="3" fontId="9" fillId="3" borderId="0" xfId="6" applyNumberFormat="1" applyFont="1" applyFill="1" applyAlignment="1"/>
    <xf numFmtId="0" fontId="9" fillId="3" borderId="5" xfId="0" applyFont="1" applyFill="1" applyBorder="1"/>
    <xf numFmtId="0" fontId="15" fillId="3" borderId="0" xfId="0" applyFont="1" applyFill="1" applyBorder="1" applyAlignment="1">
      <alignment vertical="center"/>
    </xf>
    <xf numFmtId="0" fontId="15" fillId="3" borderId="0" xfId="0" applyFont="1" applyFill="1" applyBorder="1" applyAlignment="1">
      <alignment horizontal="centerContinuous" vertical="center"/>
    </xf>
    <xf numFmtId="0" fontId="15" fillId="3" borderId="0" xfId="11" applyFont="1" applyFill="1" applyBorder="1" applyAlignment="1">
      <alignment horizontal="right" vertical="center" wrapText="1"/>
    </xf>
    <xf numFmtId="0" fontId="9" fillId="3" borderId="0" xfId="11" applyFont="1" applyFill="1" applyBorder="1" applyAlignment="1">
      <alignment horizontal="right" vertical="center" wrapText="1"/>
    </xf>
    <xf numFmtId="0" fontId="9" fillId="3" borderId="0" xfId="11" applyFont="1" applyFill="1" applyBorder="1" applyAlignment="1">
      <alignment horizontal="right" vertical="top" wrapText="1"/>
    </xf>
    <xf numFmtId="165" fontId="0" fillId="0" borderId="0" xfId="1" applyNumberFormat="1" applyFont="1"/>
    <xf numFmtId="165" fontId="15" fillId="3" borderId="0" xfId="1" quotePrefix="1" applyNumberFormat="1" applyFont="1" applyFill="1" applyBorder="1" applyAlignment="1">
      <alignment horizontal="right"/>
    </xf>
    <xf numFmtId="165" fontId="9" fillId="3" borderId="0" xfId="1" quotePrefix="1" applyNumberFormat="1" applyFont="1" applyFill="1" applyBorder="1" applyAlignment="1">
      <alignment horizontal="right"/>
    </xf>
    <xf numFmtId="164" fontId="18" fillId="3" borderId="2" xfId="6" applyNumberFormat="1" applyFont="1" applyFill="1" applyBorder="1" applyAlignment="1" applyProtection="1">
      <alignment horizontal="right" wrapText="1"/>
      <protection locked="0"/>
    </xf>
    <xf numFmtId="0" fontId="15" fillId="3" borderId="2" xfId="6" applyFont="1" applyFill="1" applyBorder="1" applyAlignment="1">
      <alignment horizontal="right" vertical="center" wrapText="1"/>
    </xf>
    <xf numFmtId="164" fontId="18" fillId="3" borderId="2" xfId="6" applyNumberFormat="1" applyFont="1" applyFill="1" applyBorder="1" applyAlignment="1" applyProtection="1">
      <alignment horizontal="right" vertical="center" wrapText="1"/>
      <protection locked="0"/>
    </xf>
    <xf numFmtId="0" fontId="9" fillId="3" borderId="2" xfId="6" applyFont="1" applyFill="1" applyBorder="1" applyAlignment="1">
      <alignment horizontal="right" vertical="center"/>
    </xf>
    <xf numFmtId="0" fontId="20" fillId="9" borderId="4" xfId="6" applyFont="1" applyFill="1" applyBorder="1"/>
    <xf numFmtId="165" fontId="0" fillId="0" borderId="0" xfId="1" applyNumberFormat="1" applyFont="1" applyBorder="1"/>
    <xf numFmtId="165" fontId="0" fillId="3" borderId="0" xfId="1" applyNumberFormat="1" applyFont="1" applyFill="1" applyBorder="1"/>
    <xf numFmtId="0" fontId="20" fillId="9" borderId="4" xfId="0" applyFont="1" applyFill="1" applyBorder="1"/>
    <xf numFmtId="0" fontId="15" fillId="3" borderId="6" xfId="6" applyFont="1" applyFill="1" applyBorder="1" applyAlignment="1">
      <alignment horizontal="right" vertical="center" wrapText="1"/>
    </xf>
    <xf numFmtId="0" fontId="20" fillId="3" borderId="5" xfId="6" applyFont="1" applyFill="1" applyBorder="1" applyAlignment="1">
      <alignment horizontal="left" vertical="top"/>
    </xf>
    <xf numFmtId="0" fontId="9" fillId="3" borderId="5" xfId="6" applyFont="1" applyFill="1" applyBorder="1" applyAlignment="1">
      <alignment horizontal="right"/>
    </xf>
    <xf numFmtId="0" fontId="15" fillId="0" borderId="2" xfId="6" applyFont="1" applyBorder="1" applyAlignment="1">
      <alignment horizontal="right" vertical="center"/>
    </xf>
    <xf numFmtId="165" fontId="15" fillId="3" borderId="0" xfId="1" applyNumberFormat="1" applyFont="1" applyFill="1" applyBorder="1" applyAlignment="1">
      <alignment vertical="center" wrapText="1"/>
    </xf>
    <xf numFmtId="0" fontId="16" fillId="3" borderId="0" xfId="25" applyFont="1" applyFill="1" applyBorder="1" applyAlignment="1">
      <alignment vertical="top"/>
    </xf>
    <xf numFmtId="0" fontId="15" fillId="3" borderId="6" xfId="0" applyFont="1" applyFill="1" applyBorder="1" applyAlignment="1">
      <alignment horizontal="right" wrapText="1"/>
    </xf>
    <xf numFmtId="165" fontId="9" fillId="3" borderId="0" xfId="1" applyNumberFormat="1" applyFont="1" applyFill="1" applyBorder="1" applyAlignment="1">
      <alignment vertical="center" wrapText="1"/>
    </xf>
    <xf numFmtId="165" fontId="9" fillId="3" borderId="0" xfId="1" applyNumberFormat="1" applyFont="1" applyFill="1" applyBorder="1" applyAlignment="1">
      <alignment wrapText="1"/>
    </xf>
    <xf numFmtId="165" fontId="9" fillId="3" borderId="0" xfId="28" applyNumberFormat="1" applyFont="1" applyFill="1" applyAlignment="1">
      <alignment horizontal="right"/>
    </xf>
    <xf numFmtId="165" fontId="15" fillId="3" borderId="0" xfId="5" applyNumberFormat="1" applyFont="1" applyFill="1" applyAlignment="1">
      <alignment horizontal="right"/>
    </xf>
    <xf numFmtId="0" fontId="9" fillId="3" borderId="0" xfId="5" applyFont="1" applyFill="1"/>
    <xf numFmtId="0" fontId="9" fillId="3" borderId="0" xfId="5" applyFont="1" applyFill="1" applyAlignment="1">
      <alignment horizontal="right"/>
    </xf>
    <xf numFmtId="0" fontId="30" fillId="3" borderId="0" xfId="5" applyFill="1"/>
    <xf numFmtId="3" fontId="15" fillId="3" borderId="0" xfId="5" applyNumberFormat="1" applyFont="1" applyFill="1"/>
    <xf numFmtId="0" fontId="15" fillId="3" borderId="6" xfId="6" applyFont="1" applyFill="1" applyBorder="1" applyAlignment="1">
      <alignment horizontal="center" vertical="center" wrapText="1"/>
    </xf>
    <xf numFmtId="0" fontId="9" fillId="3" borderId="6" xfId="6" applyFont="1" applyFill="1" applyBorder="1" applyAlignment="1">
      <alignment horizontal="right" wrapText="1"/>
    </xf>
    <xf numFmtId="0" fontId="15" fillId="0" borderId="6" xfId="6" applyFont="1" applyBorder="1" applyAlignment="1">
      <alignment horizontal="right" vertical="center" wrapText="1"/>
    </xf>
    <xf numFmtId="3" fontId="0" fillId="3" borderId="4" xfId="0" applyNumberFormat="1" applyFill="1" applyBorder="1"/>
    <xf numFmtId="3" fontId="9" fillId="3" borderId="0" xfId="6" applyNumberFormat="1" applyFont="1" applyFill="1" applyBorder="1" applyAlignment="1">
      <alignment vertical="center" wrapText="1"/>
    </xf>
    <xf numFmtId="3" fontId="9" fillId="3" borderId="0" xfId="6" applyNumberFormat="1" applyFont="1" applyFill="1" applyBorder="1" applyAlignment="1">
      <alignment wrapText="1"/>
    </xf>
    <xf numFmtId="0" fontId="15" fillId="3" borderId="0" xfId="6" applyFont="1" applyFill="1" applyBorder="1" applyAlignment="1">
      <alignment horizontal="right" vertical="center" wrapText="1"/>
    </xf>
    <xf numFmtId="165" fontId="9" fillId="3" borderId="0" xfId="0" applyNumberFormat="1" applyFont="1" applyFill="1" applyAlignment="1">
      <alignment horizontal="right"/>
    </xf>
    <xf numFmtId="3" fontId="9" fillId="3" borderId="0" xfId="48" applyNumberFormat="1" applyFont="1" applyFill="1" applyBorder="1" applyAlignment="1">
      <alignment horizontal="right" wrapText="1"/>
    </xf>
    <xf numFmtId="3" fontId="9" fillId="3" borderId="0" xfId="48" applyNumberFormat="1" applyFont="1" applyFill="1" applyAlignment="1">
      <alignment horizontal="right" wrapText="1"/>
    </xf>
    <xf numFmtId="3" fontId="9" fillId="3" borderId="0" xfId="48" applyNumberFormat="1" applyFont="1" applyFill="1" applyBorder="1" applyAlignment="1">
      <alignment horizontal="right" vertical="center"/>
    </xf>
    <xf numFmtId="3" fontId="9" fillId="3" borderId="0" xfId="48" applyNumberFormat="1" applyFont="1" applyFill="1" applyAlignment="1">
      <alignment horizontal="right"/>
    </xf>
    <xf numFmtId="0" fontId="15" fillId="3" borderId="0" xfId="0" applyFont="1" applyFill="1" applyBorder="1" applyAlignment="1">
      <alignment wrapText="1"/>
    </xf>
    <xf numFmtId="166" fontId="9" fillId="3" borderId="0" xfId="28" applyNumberFormat="1" applyFont="1" applyFill="1" applyAlignment="1">
      <alignment horizontal="right"/>
    </xf>
    <xf numFmtId="0" fontId="9" fillId="3" borderId="0" xfId="6" applyFont="1" applyFill="1" applyAlignment="1">
      <alignment horizontal="right" wrapText="1"/>
    </xf>
    <xf numFmtId="0" fontId="9" fillId="3" borderId="2" xfId="1" applyNumberFormat="1" applyFont="1" applyFill="1" applyBorder="1" applyAlignment="1">
      <alignment horizontal="right" wrapText="1"/>
    </xf>
    <xf numFmtId="0" fontId="9" fillId="3" borderId="2" xfId="1" applyNumberFormat="1" applyFont="1" applyFill="1" applyBorder="1" applyAlignment="1">
      <alignment horizontal="right" vertical="center" wrapText="1"/>
    </xf>
    <xf numFmtId="0" fontId="15" fillId="3" borderId="6" xfId="1" applyNumberFormat="1" applyFont="1" applyFill="1" applyBorder="1" applyAlignment="1">
      <alignment horizontal="right" vertical="center" wrapText="1"/>
    </xf>
    <xf numFmtId="0" fontId="15" fillId="3" borderId="6" xfId="1" applyNumberFormat="1" applyFont="1" applyFill="1" applyBorder="1" applyAlignment="1">
      <alignment horizontal="right" wrapText="1"/>
    </xf>
    <xf numFmtId="0" fontId="15" fillId="2" borderId="6" xfId="1" applyNumberFormat="1" applyFont="1" applyFill="1" applyBorder="1" applyAlignment="1">
      <alignment horizontal="right" wrapText="1"/>
    </xf>
    <xf numFmtId="0" fontId="9" fillId="2" borderId="2" xfId="1" applyNumberFormat="1" applyFont="1" applyFill="1" applyBorder="1" applyAlignment="1">
      <alignment horizontal="right" wrapText="1"/>
    </xf>
    <xf numFmtId="0" fontId="20" fillId="3" borderId="6" xfId="6" applyFont="1" applyFill="1" applyBorder="1"/>
    <xf numFmtId="0" fontId="9" fillId="3" borderId="6" xfId="6" applyFont="1" applyFill="1" applyBorder="1"/>
    <xf numFmtId="0" fontId="9" fillId="3" borderId="4" xfId="6" applyFont="1" applyFill="1" applyBorder="1"/>
    <xf numFmtId="166" fontId="9" fillId="3" borderId="0" xfId="1" applyNumberFormat="1" applyFont="1" applyFill="1" applyBorder="1" applyAlignment="1"/>
    <xf numFmtId="3" fontId="9" fillId="3" borderId="0" xfId="0" applyNumberFormat="1" applyFont="1" applyFill="1" applyAlignment="1">
      <alignment horizontal="right" wrapText="1"/>
    </xf>
    <xf numFmtId="0" fontId="29" fillId="0" borderId="0" xfId="0" applyFont="1" applyAlignment="1">
      <alignment vertical="center"/>
    </xf>
    <xf numFmtId="0" fontId="56" fillId="2" borderId="0" xfId="32" applyFont="1" applyFill="1" applyAlignment="1" applyProtection="1">
      <alignment horizontal="left"/>
    </xf>
    <xf numFmtId="0" fontId="56" fillId="2" borderId="0" xfId="32" applyFont="1" applyFill="1" applyAlignment="1" applyProtection="1">
      <alignment horizontal="left" vertical="top" indent="2"/>
    </xf>
    <xf numFmtId="0" fontId="15" fillId="3" borderId="2" xfId="6" applyFont="1" applyFill="1" applyBorder="1" applyAlignment="1">
      <alignment horizontal="right" vertical="center" wrapText="1"/>
    </xf>
    <xf numFmtId="0" fontId="15" fillId="3" borderId="2" xfId="1" applyNumberFormat="1" applyFont="1" applyFill="1" applyBorder="1" applyAlignment="1">
      <alignment horizontal="right" vertical="center" wrapText="1"/>
    </xf>
    <xf numFmtId="0" fontId="24" fillId="2" borderId="0" xfId="131" applyFont="1" applyFill="1"/>
    <xf numFmtId="0" fontId="24" fillId="2" borderId="0" xfId="131" applyFont="1" applyFill="1" applyBorder="1"/>
    <xf numFmtId="0" fontId="16" fillId="2" borderId="0" xfId="131" applyFont="1" applyFill="1"/>
    <xf numFmtId="0" fontId="16" fillId="2" borderId="0" xfId="131" applyFont="1" applyFill="1" applyBorder="1"/>
    <xf numFmtId="0" fontId="16" fillId="2" borderId="4" xfId="131" applyFont="1" applyFill="1" applyBorder="1"/>
    <xf numFmtId="0" fontId="18" fillId="2" borderId="4" xfId="131" applyFont="1" applyFill="1" applyBorder="1"/>
    <xf numFmtId="0" fontId="15" fillId="2" borderId="5" xfId="131" applyFont="1" applyFill="1" applyBorder="1" applyAlignment="1">
      <alignment vertical="center" wrapText="1"/>
    </xf>
    <xf numFmtId="0" fontId="18" fillId="2" borderId="0" xfId="131" applyFont="1" applyFill="1" applyBorder="1" applyAlignment="1">
      <alignment horizontal="centerContinuous" wrapText="1"/>
    </xf>
    <xf numFmtId="0" fontId="18" fillId="2" borderId="5" xfId="131" applyFont="1" applyFill="1" applyBorder="1" applyAlignment="1">
      <alignment horizontal="centerContinuous" wrapText="1"/>
    </xf>
    <xf numFmtId="0" fontId="18" fillId="2" borderId="0" xfId="131" applyFont="1" applyFill="1" applyAlignment="1">
      <alignment wrapText="1"/>
    </xf>
    <xf numFmtId="0" fontId="15" fillId="2" borderId="0" xfId="131" applyFont="1" applyFill="1" applyBorder="1" applyAlignment="1">
      <alignment vertical="center" wrapText="1"/>
    </xf>
    <xf numFmtId="0" fontId="16" fillId="2" borderId="0" xfId="131" applyFont="1" applyFill="1" applyBorder="1" applyAlignment="1">
      <alignment horizontal="right" vertical="center" wrapText="1"/>
    </xf>
    <xf numFmtId="0" fontId="18" fillId="2" borderId="0" xfId="131" applyFont="1" applyFill="1" applyBorder="1" applyAlignment="1">
      <alignment horizontal="right" vertical="center" wrapText="1"/>
    </xf>
    <xf numFmtId="0" fontId="18" fillId="2" borderId="0" xfId="131" applyFont="1" applyFill="1"/>
    <xf numFmtId="3" fontId="16" fillId="3" borderId="0" xfId="131" applyNumberFormat="1" applyFont="1" applyFill="1" applyBorder="1"/>
    <xf numFmtId="3" fontId="16" fillId="3" borderId="0" xfId="131" applyNumberFormat="1" applyFont="1" applyFill="1"/>
    <xf numFmtId="3" fontId="18" fillId="3" borderId="0" xfId="131" applyNumberFormat="1" applyFont="1" applyFill="1"/>
    <xf numFmtId="0" fontId="9" fillId="2" borderId="0" xfId="131" applyFont="1" applyFill="1" applyBorder="1" applyAlignment="1">
      <alignment vertical="center" wrapText="1"/>
    </xf>
    <xf numFmtId="0" fontId="9" fillId="2" borderId="0" xfId="131" applyFont="1" applyFill="1" applyAlignment="1"/>
    <xf numFmtId="0" fontId="16" fillId="2" borderId="0" xfId="131" applyFont="1" applyFill="1" applyAlignment="1"/>
    <xf numFmtId="0" fontId="9" fillId="2" borderId="0" xfId="131" applyFont="1" applyFill="1" applyBorder="1" applyAlignment="1">
      <alignment wrapText="1"/>
    </xf>
    <xf numFmtId="3" fontId="16" fillId="3" borderId="0" xfId="131" applyNumberFormat="1" applyFont="1" applyFill="1" applyAlignment="1"/>
    <xf numFmtId="3" fontId="18" fillId="3" borderId="0" xfId="131" applyNumberFormat="1" applyFont="1" applyFill="1" applyAlignment="1"/>
    <xf numFmtId="0" fontId="24" fillId="3" borderId="0" xfId="131" applyFont="1" applyFill="1"/>
    <xf numFmtId="0" fontId="16" fillId="3" borderId="0" xfId="131" applyFont="1" applyFill="1"/>
    <xf numFmtId="0" fontId="16" fillId="3" borderId="4" xfId="131" applyFont="1" applyFill="1" applyBorder="1"/>
    <xf numFmtId="0" fontId="18" fillId="3" borderId="4" xfId="131" applyFont="1" applyFill="1" applyBorder="1"/>
    <xf numFmtId="0" fontId="15" fillId="3" borderId="5" xfId="131" applyFont="1" applyFill="1" applyBorder="1" applyAlignment="1">
      <alignment vertical="center" wrapText="1"/>
    </xf>
    <xf numFmtId="0" fontId="18" fillId="3" borderId="0" xfId="131" applyFont="1" applyFill="1" applyBorder="1" applyAlignment="1">
      <alignment horizontal="centerContinuous" wrapText="1"/>
    </xf>
    <xf numFmtId="0" fontId="18" fillId="3" borderId="0" xfId="131" applyFont="1" applyFill="1"/>
    <xf numFmtId="0" fontId="15" fillId="3" borderId="2" xfId="131" applyFont="1" applyFill="1" applyBorder="1" applyAlignment="1">
      <alignment vertical="center" wrapText="1"/>
    </xf>
    <xf numFmtId="0" fontId="16" fillId="3" borderId="0" xfId="131" applyFont="1" applyFill="1" applyBorder="1" applyAlignment="1">
      <alignment horizontal="right" wrapText="1"/>
    </xf>
    <xf numFmtId="0" fontId="18" fillId="3" borderId="0" xfId="131" applyFont="1" applyFill="1" applyBorder="1" applyAlignment="1">
      <alignment horizontal="right" wrapText="1"/>
    </xf>
    <xf numFmtId="0" fontId="9" fillId="3" borderId="0" xfId="131" applyFont="1" applyFill="1" applyBorder="1" applyAlignment="1">
      <alignment vertical="center" wrapText="1"/>
    </xf>
    <xf numFmtId="0" fontId="9" fillId="3" borderId="0" xfId="131" applyFont="1" applyFill="1" applyAlignment="1"/>
    <xf numFmtId="0" fontId="16" fillId="3" borderId="0" xfId="131" applyFont="1" applyFill="1" applyAlignment="1"/>
    <xf numFmtId="0" fontId="9" fillId="3" borderId="0" xfId="131" applyFont="1" applyFill="1" applyBorder="1" applyAlignment="1">
      <alignment wrapText="1"/>
    </xf>
    <xf numFmtId="0" fontId="9" fillId="3" borderId="0" xfId="6" applyFill="1" applyAlignment="1">
      <alignment horizontal="right"/>
    </xf>
    <xf numFmtId="0" fontId="9" fillId="3" borderId="0" xfId="6" applyFill="1" applyBorder="1" applyAlignment="1">
      <alignment horizontal="right"/>
    </xf>
    <xf numFmtId="0" fontId="9" fillId="3" borderId="4" xfId="6" applyFill="1" applyBorder="1" applyAlignment="1">
      <alignment horizontal="right"/>
    </xf>
    <xf numFmtId="0" fontId="9" fillId="3" borderId="0" xfId="6" applyFont="1" applyFill="1" applyBorder="1" applyAlignment="1">
      <alignment horizontal="right" wrapText="1"/>
    </xf>
    <xf numFmtId="0" fontId="15" fillId="3" borderId="0" xfId="6" applyFont="1" applyFill="1" applyBorder="1" applyAlignment="1">
      <alignment horizontal="right" wrapText="1"/>
    </xf>
    <xf numFmtId="3" fontId="15" fillId="3" borderId="0" xfId="6" applyNumberFormat="1" applyFont="1" applyFill="1" applyBorder="1"/>
    <xf numFmtId="3" fontId="15" fillId="3" borderId="0" xfId="6" applyNumberFormat="1" applyFont="1" applyFill="1" applyAlignment="1"/>
    <xf numFmtId="3" fontId="15" fillId="3" borderId="0" xfId="6" applyNumberFormat="1" applyFont="1" applyFill="1" applyBorder="1" applyAlignment="1"/>
    <xf numFmtId="0" fontId="15" fillId="3" borderId="6" xfId="6" applyFont="1" applyFill="1" applyBorder="1"/>
    <xf numFmtId="0" fontId="9" fillId="3" borderId="2" xfId="6" applyFont="1" applyFill="1" applyBorder="1" applyAlignment="1">
      <alignment horizontal="right" wrapText="1"/>
    </xf>
    <xf numFmtId="0" fontId="15" fillId="3" borderId="2" xfId="6" applyFont="1" applyFill="1" applyBorder="1" applyAlignment="1">
      <alignment horizontal="right" vertical="center"/>
    </xf>
    <xf numFmtId="0" fontId="9" fillId="3" borderId="0" xfId="6" applyFill="1" applyAlignment="1"/>
    <xf numFmtId="165" fontId="15" fillId="3" borderId="0" xfId="6" applyNumberFormat="1" applyFont="1" applyFill="1" applyAlignment="1">
      <alignment horizontal="right"/>
    </xf>
    <xf numFmtId="0" fontId="15" fillId="3" borderId="6" xfId="6" applyFont="1" applyFill="1" applyBorder="1" applyAlignment="1">
      <alignment horizontal="right"/>
    </xf>
    <xf numFmtId="0" fontId="15" fillId="3" borderId="6" xfId="6" applyFont="1" applyFill="1" applyBorder="1" applyAlignment="1">
      <alignment horizontal="right" wrapText="1"/>
    </xf>
    <xf numFmtId="0" fontId="9" fillId="3" borderId="2" xfId="6" applyFill="1" applyBorder="1" applyAlignment="1">
      <alignment horizontal="right"/>
    </xf>
    <xf numFmtId="0" fontId="9" fillId="3" borderId="2" xfId="6" applyFill="1" applyBorder="1" applyAlignment="1">
      <alignment horizontal="right" wrapText="1"/>
    </xf>
    <xf numFmtId="3" fontId="9" fillId="3" borderId="0" xfId="6" applyNumberFormat="1" applyFill="1"/>
    <xf numFmtId="3" fontId="9" fillId="3" borderId="0" xfId="6" applyNumberFormat="1" applyFill="1" applyAlignment="1"/>
    <xf numFmtId="0" fontId="9" fillId="3" borderId="5" xfId="6" applyFill="1" applyBorder="1"/>
    <xf numFmtId="0" fontId="16" fillId="3" borderId="0" xfId="132" applyFont="1" applyFill="1" applyAlignment="1">
      <alignment vertical="top"/>
    </xf>
    <xf numFmtId="0" fontId="27" fillId="3" borderId="6" xfId="6" applyFont="1" applyFill="1" applyBorder="1"/>
    <xf numFmtId="0" fontId="9" fillId="3" borderId="6" xfId="6" applyFill="1" applyBorder="1"/>
    <xf numFmtId="0" fontId="9" fillId="3" borderId="3" xfId="6" applyFill="1" applyBorder="1"/>
    <xf numFmtId="0" fontId="15" fillId="3" borderId="3" xfId="6" applyFont="1" applyFill="1" applyBorder="1" applyAlignment="1">
      <alignment horizontal="right"/>
    </xf>
    <xf numFmtId="0" fontId="15" fillId="3" borderId="3" xfId="6" applyFont="1" applyFill="1" applyBorder="1" applyAlignment="1">
      <alignment horizontal="right" wrapText="1"/>
    </xf>
    <xf numFmtId="0" fontId="9" fillId="3" borderId="2" xfId="6" applyFill="1" applyBorder="1"/>
    <xf numFmtId="165" fontId="9" fillId="0" borderId="0" xfId="6" applyNumberFormat="1" applyFont="1" applyAlignment="1">
      <alignment vertical="center"/>
    </xf>
    <xf numFmtId="0" fontId="15" fillId="0" borderId="0" xfId="6" applyFont="1" applyBorder="1" applyAlignment="1">
      <alignment horizontal="left" vertical="center" wrapText="1"/>
    </xf>
    <xf numFmtId="0" fontId="15" fillId="0" borderId="0" xfId="6" applyFont="1" applyBorder="1" applyAlignment="1">
      <alignment vertical="center"/>
    </xf>
    <xf numFmtId="0" fontId="15" fillId="0" borderId="0" xfId="6" applyFont="1" applyBorder="1" applyAlignment="1">
      <alignment horizontal="centerContinuous" vertical="center"/>
    </xf>
    <xf numFmtId="0" fontId="20" fillId="0" borderId="0" xfId="6" applyFont="1" applyAlignment="1">
      <alignment vertical="center"/>
    </xf>
    <xf numFmtId="168" fontId="9" fillId="3" borderId="0" xfId="21" applyNumberFormat="1" applyFont="1" applyFill="1" applyBorder="1" applyAlignment="1">
      <alignment horizontal="right"/>
    </xf>
    <xf numFmtId="165" fontId="0" fillId="3" borderId="0" xfId="0" applyNumberFormat="1" applyFill="1"/>
    <xf numFmtId="9" fontId="9" fillId="3" borderId="0" xfId="21" applyFont="1" applyFill="1"/>
    <xf numFmtId="165" fontId="57" fillId="3" borderId="0" xfId="1" applyNumberFormat="1" applyFont="1" applyFill="1"/>
    <xf numFmtId="165" fontId="57" fillId="3" borderId="0" xfId="1" applyNumberFormat="1" applyFont="1" applyFill="1" applyBorder="1"/>
    <xf numFmtId="3" fontId="58" fillId="3" borderId="0" xfId="6" applyNumberFormat="1" applyFont="1" applyFill="1"/>
    <xf numFmtId="3" fontId="58" fillId="3" borderId="0" xfId="6" applyNumberFormat="1" applyFont="1" applyFill="1" applyBorder="1"/>
    <xf numFmtId="3" fontId="57" fillId="3" borderId="0" xfId="6" applyNumberFormat="1" applyFont="1" applyFill="1"/>
    <xf numFmtId="16" fontId="9" fillId="3" borderId="0" xfId="6" applyNumberFormat="1" applyFont="1" applyFill="1"/>
    <xf numFmtId="0" fontId="9" fillId="3" borderId="0" xfId="6" applyFont="1" applyFill="1" applyBorder="1" applyAlignment="1">
      <alignment horizontal="left" vertical="center" wrapText="1"/>
    </xf>
    <xf numFmtId="0" fontId="23" fillId="2" borderId="0" xfId="6" applyFont="1" applyFill="1" applyAlignment="1">
      <alignment horizontal="left" vertical="center"/>
    </xf>
    <xf numFmtId="0" fontId="27" fillId="2" borderId="0" xfId="6" applyFont="1" applyFill="1" applyAlignment="1">
      <alignment horizontal="right" vertical="center"/>
    </xf>
    <xf numFmtId="0" fontId="27" fillId="2" borderId="0" xfId="6" applyFont="1" applyFill="1" applyAlignment="1">
      <alignment horizontal="left" vertical="center"/>
    </xf>
    <xf numFmtId="0" fontId="28" fillId="2" borderId="0" xfId="9" applyFont="1" applyFill="1" applyAlignment="1">
      <alignment vertical="center"/>
    </xf>
    <xf numFmtId="0" fontId="15" fillId="3" borderId="2" xfId="6" applyFont="1" applyFill="1" applyBorder="1" applyAlignment="1">
      <alignment horizontal="right" vertical="center" wrapText="1"/>
    </xf>
    <xf numFmtId="0" fontId="15" fillId="3" borderId="0" xfId="6" applyFont="1" applyFill="1" applyBorder="1" applyAlignment="1">
      <alignment horizontal="right" vertical="center" wrapText="1"/>
    </xf>
    <xf numFmtId="0" fontId="56" fillId="2" borderId="0" xfId="32" applyFont="1" applyFill="1" applyAlignment="1" applyProtection="1"/>
    <xf numFmtId="165" fontId="9" fillId="0" borderId="0" xfId="21" applyNumberFormat="1" applyFont="1" applyAlignment="1">
      <alignment vertical="center"/>
    </xf>
    <xf numFmtId="165" fontId="9" fillId="3" borderId="0" xfId="6" applyNumberFormat="1" applyFill="1"/>
    <xf numFmtId="0" fontId="9" fillId="3" borderId="2" xfId="6" applyFill="1" applyBorder="1" applyAlignment="1">
      <alignment vertical="center"/>
    </xf>
    <xf numFmtId="0" fontId="15" fillId="3" borderId="2" xfId="6" applyFont="1" applyFill="1" applyBorder="1" applyAlignment="1">
      <alignment horizontal="left" vertical="center" wrapText="1"/>
    </xf>
    <xf numFmtId="0" fontId="15" fillId="3" borderId="6" xfId="6" applyFont="1" applyFill="1" applyBorder="1" applyAlignment="1">
      <alignment horizontal="left" vertical="center" wrapText="1"/>
    </xf>
    <xf numFmtId="165" fontId="0" fillId="3" borderId="0" xfId="0" applyNumberFormat="1" applyFill="1" applyBorder="1"/>
    <xf numFmtId="0" fontId="58" fillId="3" borderId="0" xfId="6" applyFont="1" applyFill="1"/>
    <xf numFmtId="165" fontId="9" fillId="3" borderId="0" xfId="6" applyNumberFormat="1" applyFont="1" applyFill="1"/>
    <xf numFmtId="165" fontId="9" fillId="0" borderId="0" xfId="6" applyNumberFormat="1" applyFont="1" applyAlignment="1">
      <alignment vertical="center" wrapText="1"/>
    </xf>
    <xf numFmtId="165" fontId="9" fillId="2" borderId="0" xfId="6" applyNumberFormat="1" applyFont="1" applyFill="1" applyBorder="1" applyAlignment="1">
      <alignment horizontal="right"/>
    </xf>
    <xf numFmtId="0" fontId="15" fillId="3" borderId="2" xfId="6" applyFont="1" applyFill="1" applyBorder="1" applyAlignment="1">
      <alignment horizontal="right" vertical="center" wrapText="1"/>
    </xf>
    <xf numFmtId="165" fontId="15" fillId="3" borderId="0" xfId="1" applyNumberFormat="1" applyFont="1" applyFill="1" applyBorder="1" applyAlignment="1">
      <alignment horizontal="right" wrapText="1"/>
    </xf>
    <xf numFmtId="165" fontId="15" fillId="0" borderId="0" xfId="1" applyNumberFormat="1" applyFont="1" applyBorder="1" applyAlignment="1">
      <alignment horizontal="right" wrapText="1"/>
    </xf>
    <xf numFmtId="165" fontId="9" fillId="0" borderId="0" xfId="1" applyNumberFormat="1" applyFont="1"/>
    <xf numFmtId="0" fontId="9" fillId="3" borderId="0" xfId="6" applyFont="1" applyFill="1" applyBorder="1" applyAlignment="1">
      <alignment horizontal="right" vertical="center" wrapText="1"/>
    </xf>
    <xf numFmtId="0" fontId="9" fillId="3" borderId="0" xfId="6" applyFont="1" applyFill="1" applyBorder="1" applyAlignment="1">
      <alignment horizontal="left" vertical="center" wrapText="1"/>
    </xf>
    <xf numFmtId="0" fontId="9" fillId="0" borderId="0" xfId="6" applyFont="1" applyAlignment="1">
      <alignment horizontal="left" vertical="top" wrapText="1"/>
    </xf>
    <xf numFmtId="0" fontId="20" fillId="2" borderId="0" xfId="6" applyFont="1" applyFill="1" applyBorder="1" applyAlignment="1">
      <alignment horizontal="left" vertical="top" wrapText="1"/>
    </xf>
    <xf numFmtId="0" fontId="9" fillId="0" borderId="0" xfId="6" applyFont="1" applyAlignment="1">
      <alignment horizontal="left" wrapText="1"/>
    </xf>
    <xf numFmtId="0" fontId="15" fillId="2" borderId="0" xfId="6" applyFont="1" applyFill="1" applyBorder="1" applyAlignment="1">
      <alignment horizontal="center" vertical="center"/>
    </xf>
    <xf numFmtId="0" fontId="15" fillId="3" borderId="2" xfId="6" applyFont="1" applyFill="1" applyBorder="1" applyAlignment="1">
      <alignment horizontal="center" wrapText="1"/>
    </xf>
    <xf numFmtId="0" fontId="15" fillId="3" borderId="2" xfId="6" applyFont="1" applyFill="1" applyBorder="1" applyAlignment="1">
      <alignment horizontal="center"/>
    </xf>
    <xf numFmtId="0" fontId="15" fillId="3" borderId="0" xfId="6" applyFont="1" applyFill="1" applyBorder="1" applyAlignment="1">
      <alignment horizontal="right" vertical="center" wrapText="1"/>
    </xf>
    <xf numFmtId="0" fontId="15" fillId="3" borderId="2" xfId="6" applyFont="1" applyFill="1" applyBorder="1" applyAlignment="1">
      <alignment horizontal="right" vertical="center" wrapText="1"/>
    </xf>
    <xf numFmtId="0" fontId="15" fillId="0" borderId="2" xfId="6" applyFont="1" applyBorder="1" applyAlignment="1">
      <alignment horizontal="center"/>
    </xf>
    <xf numFmtId="0" fontId="9" fillId="0" borderId="0" xfId="6" applyFont="1" applyBorder="1" applyAlignment="1">
      <alignment horizontal="left" vertical="center" wrapText="1"/>
    </xf>
    <xf numFmtId="0" fontId="9" fillId="0" borderId="0" xfId="6" applyFont="1" applyFill="1" applyAlignment="1">
      <alignment horizontal="left" vertical="top" wrapText="1"/>
    </xf>
    <xf numFmtId="0" fontId="15" fillId="2" borderId="0" xfId="6" applyFont="1" applyFill="1" applyBorder="1" applyAlignment="1">
      <alignment horizontal="center"/>
    </xf>
    <xf numFmtId="0" fontId="15" fillId="3" borderId="5" xfId="6" applyFont="1" applyFill="1" applyBorder="1" applyAlignment="1">
      <alignment horizontal="right" vertical="center" wrapText="1"/>
    </xf>
    <xf numFmtId="0" fontId="15" fillId="0" borderId="6" xfId="6" applyFont="1" applyBorder="1" applyAlignment="1">
      <alignment horizontal="center"/>
    </xf>
    <xf numFmtId="0" fontId="15" fillId="3" borderId="6" xfId="6" applyFont="1" applyFill="1" applyBorder="1" applyAlignment="1">
      <alignment horizontal="center"/>
    </xf>
    <xf numFmtId="0" fontId="15" fillId="0" borderId="6" xfId="6" applyFont="1" applyBorder="1" applyAlignment="1">
      <alignment horizontal="center" wrapText="1"/>
    </xf>
    <xf numFmtId="0" fontId="9" fillId="3" borderId="0" xfId="6" applyFont="1" applyFill="1" applyBorder="1" applyAlignment="1">
      <alignment horizontal="left" wrapText="1"/>
    </xf>
    <xf numFmtId="0" fontId="15" fillId="3" borderId="6" xfId="0" applyFont="1" applyFill="1" applyBorder="1" applyAlignment="1">
      <alignment horizontal="center"/>
    </xf>
    <xf numFmtId="0" fontId="15" fillId="3" borderId="6" xfId="0" applyFont="1" applyFill="1" applyBorder="1" applyAlignment="1">
      <alignment horizontal="center" wrapText="1"/>
    </xf>
    <xf numFmtId="0" fontId="9" fillId="3" borderId="0" xfId="6" applyFont="1" applyFill="1" applyBorder="1" applyAlignment="1">
      <alignment horizontal="left" vertical="top" wrapText="1"/>
    </xf>
    <xf numFmtId="0" fontId="15" fillId="3" borderId="6" xfId="6" applyFont="1" applyFill="1" applyBorder="1" applyAlignment="1">
      <alignment horizontal="center" wrapText="1"/>
    </xf>
    <xf numFmtId="0" fontId="15" fillId="3" borderId="5" xfId="1" applyNumberFormat="1" applyFont="1" applyFill="1" applyBorder="1" applyAlignment="1">
      <alignment horizontal="right" vertical="center" wrapText="1"/>
    </xf>
    <xf numFmtId="0" fontId="15" fillId="3" borderId="2" xfId="1" applyNumberFormat="1" applyFont="1" applyFill="1" applyBorder="1" applyAlignment="1">
      <alignment horizontal="right" vertical="center" wrapText="1"/>
    </xf>
    <xf numFmtId="0" fontId="15" fillId="3" borderId="3" xfId="6" applyFont="1" applyFill="1" applyBorder="1" applyAlignment="1">
      <alignment horizontal="center"/>
    </xf>
    <xf numFmtId="0" fontId="15" fillId="3" borderId="3" xfId="6" applyFont="1" applyFill="1" applyBorder="1" applyAlignment="1">
      <alignment horizontal="center" wrapText="1"/>
    </xf>
    <xf numFmtId="0" fontId="27" fillId="3" borderId="6" xfId="6" applyFont="1" applyFill="1" applyBorder="1" applyAlignment="1">
      <alignment horizontal="center" wrapText="1"/>
    </xf>
    <xf numFmtId="0" fontId="16" fillId="3" borderId="0" xfId="54" applyFont="1" applyFill="1" applyAlignment="1">
      <alignment horizontal="left" vertical="top" wrapText="1"/>
    </xf>
    <xf numFmtId="0" fontId="20" fillId="3" borderId="0" xfId="6" applyFont="1" applyFill="1" applyAlignment="1">
      <alignment horizontal="left" vertical="top" wrapText="1"/>
    </xf>
  </cellXfs>
  <cellStyles count="133">
    <cellStyle name="20% - Accent1" xfId="71" builtinId="30" customBuiltin="1"/>
    <cellStyle name="20% - Accent2" xfId="75" builtinId="34" customBuiltin="1"/>
    <cellStyle name="20% - Accent3" xfId="79" builtinId="38" customBuiltin="1"/>
    <cellStyle name="20% - Accent4" xfId="83" builtinId="42" customBuiltin="1"/>
    <cellStyle name="20% - Accent5" xfId="87" builtinId="46" customBuiltin="1"/>
    <cellStyle name="20% - Accent6" xfId="91" builtinId="50" customBuiltin="1"/>
    <cellStyle name="40% - Accent1" xfId="72" builtinId="31" customBuiltin="1"/>
    <cellStyle name="40% - Accent2" xfId="76" builtinId="35" customBuiltin="1"/>
    <cellStyle name="40% - Accent3" xfId="80" builtinId="39" customBuiltin="1"/>
    <cellStyle name="40% - Accent4" xfId="84" builtinId="43" customBuiltin="1"/>
    <cellStyle name="40% - Accent5" xfId="88" builtinId="47" customBuiltin="1"/>
    <cellStyle name="40% - Accent6" xfId="92" builtinId="51" customBuiltin="1"/>
    <cellStyle name="60% - Accent1" xfId="73" builtinId="32" customBuiltin="1"/>
    <cellStyle name="60% - Accent2" xfId="77" builtinId="36" customBuiltin="1"/>
    <cellStyle name="60% - Accent3" xfId="81" builtinId="40" customBuiltin="1"/>
    <cellStyle name="60% - Accent4" xfId="85" builtinId="44" customBuiltin="1"/>
    <cellStyle name="60% - Accent5" xfId="89" builtinId="48" customBuiltin="1"/>
    <cellStyle name="60% - Accent6" xfId="93" builtinId="52" customBuiltin="1"/>
    <cellStyle name="Accent1" xfId="70" builtinId="29" customBuiltin="1"/>
    <cellStyle name="Accent2" xfId="74" builtinId="33" customBuiltin="1"/>
    <cellStyle name="Accent3" xfId="78" builtinId="37" customBuiltin="1"/>
    <cellStyle name="Accent4" xfId="82" builtinId="41" customBuiltin="1"/>
    <cellStyle name="Accent5" xfId="86" builtinId="45" customBuiltin="1"/>
    <cellStyle name="Accent6" xfId="90" builtinId="49" customBuiltin="1"/>
    <cellStyle name="Bad" xfId="60" builtinId="27" customBuiltin="1"/>
    <cellStyle name="Calculation" xfId="64" builtinId="22" customBuiltin="1"/>
    <cellStyle name="Check Cell" xfId="66" builtinId="23" customBuiltin="1"/>
    <cellStyle name="Comma" xfId="1" builtinId="3"/>
    <cellStyle name="Comma 2" xfId="2"/>
    <cellStyle name="Comma 2 2" xfId="28"/>
    <cellStyle name="Comma 2 2 2" xfId="48"/>
    <cellStyle name="Comma 2 2 2 2" xfId="98"/>
    <cellStyle name="Comma 2 2 3" xfId="97"/>
    <cellStyle name="Comma 2 3" xfId="38"/>
    <cellStyle name="Comma 2 3 2" xfId="99"/>
    <cellStyle name="Comma 2 4" xfId="96"/>
    <cellStyle name="Comma 3" xfId="3"/>
    <cellStyle name="Comma 3 2" xfId="39"/>
    <cellStyle name="Comma 3 2 2" xfId="101"/>
    <cellStyle name="Comma 3 3" xfId="100"/>
    <cellStyle name="Comma 4" xfId="33"/>
    <cellStyle name="Comma 4 2" xfId="50"/>
    <cellStyle name="Comma 4 2 2" xfId="103"/>
    <cellStyle name="Comma 4 3" xfId="102"/>
    <cellStyle name="Comma 5" xfId="37"/>
    <cellStyle name="Comma 5 2" xfId="104"/>
    <cellStyle name="Comma 6" xfId="95"/>
    <cellStyle name="Explanatory Text" xfId="68" builtinId="53" customBuiltin="1"/>
    <cellStyle name="Good" xfId="59" builtinId="26" customBuiltin="1"/>
    <cellStyle name="Heading 1" xfId="55" builtinId="16" customBuiltin="1"/>
    <cellStyle name="Heading 2" xfId="56" builtinId="17" customBuiltin="1"/>
    <cellStyle name="Heading 3" xfId="57" builtinId="18" customBuiltin="1"/>
    <cellStyle name="Heading 4" xfId="58" builtinId="19" customBuiltin="1"/>
    <cellStyle name="Hyperlink" xfId="32" builtinId="8"/>
    <cellStyle name="Input" xfId="62" builtinId="20" customBuiltin="1"/>
    <cellStyle name="Linked Cell" xfId="65" builtinId="24" customBuiltin="1"/>
    <cellStyle name="myComma" xfId="4"/>
    <cellStyle name="Neutral" xfId="61" builtinId="28" customBuiltin="1"/>
    <cellStyle name="Normal" xfId="0" builtinId="0"/>
    <cellStyle name="Normal 2" xfId="5"/>
    <cellStyle name="Normal 2 2" xfId="6"/>
    <cellStyle name="Normal 2 3" xfId="26"/>
    <cellStyle name="Normal 2 3 2" xfId="36"/>
    <cellStyle name="Normal 2 3 2 2" xfId="53"/>
    <cellStyle name="Normal 2 3 2 2 2" xfId="107"/>
    <cellStyle name="Normal 2 3 2 3" xfId="106"/>
    <cellStyle name="Normal 2 3 3" xfId="46"/>
    <cellStyle name="Normal 2 3 3 2" xfId="108"/>
    <cellStyle name="Normal 2 3 4" xfId="105"/>
    <cellStyle name="Normal 2 4" xfId="40"/>
    <cellStyle name="Normal 2 4 2" xfId="109"/>
    <cellStyle name="Normal 2 5" xfId="129"/>
    <cellStyle name="Normal 2_2013-14 additional tables cl" xfId="7"/>
    <cellStyle name="Normal 3" xfId="8"/>
    <cellStyle name="Normal 3 2" xfId="9"/>
    <cellStyle name="Normal 3 3" xfId="10"/>
    <cellStyle name="Normal 3 3 2" xfId="11"/>
    <cellStyle name="Normal 3 3 2 2" xfId="27"/>
    <cellStyle name="Normal 3 3 2 2 2" xfId="47"/>
    <cellStyle name="Normal 3 3 2 2 2 2" xfId="114"/>
    <cellStyle name="Normal 3 3 2 2 3" xfId="113"/>
    <cellStyle name="Normal 3 3 2 2 4" xfId="130"/>
    <cellStyle name="Normal 3 3 2 3" xfId="43"/>
    <cellStyle name="Normal 3 3 2 3 2" xfId="115"/>
    <cellStyle name="Normal 3 3 2 4" xfId="112"/>
    <cellStyle name="Normal 3 3 2 5" xfId="131"/>
    <cellStyle name="Normal 3 3 2_legal aid stats tables 13-14 with formulas" xfId="12"/>
    <cellStyle name="Normal 3 3 3" xfId="42"/>
    <cellStyle name="Normal 3 3 3 2" xfId="116"/>
    <cellStyle name="Normal 3 3 4" xfId="111"/>
    <cellStyle name="Normal 3 3_2013-14 additional tables cl" xfId="13"/>
    <cellStyle name="Normal 3 3_legal-aid-stats-tables-13-14_legal help tables_legal aid stats tables 13-14 with formulas" xfId="25"/>
    <cellStyle name="Normal 3 4" xfId="24"/>
    <cellStyle name="Normal 3 4 2" xfId="35"/>
    <cellStyle name="Normal 3 4 2 2" xfId="52"/>
    <cellStyle name="Normal 3 4 2 2 2" xfId="119"/>
    <cellStyle name="Normal 3 4 2 3" xfId="54"/>
    <cellStyle name="Normal 3 4 2 3 2" xfId="128"/>
    <cellStyle name="Normal 3 4 2 3 3" xfId="132"/>
    <cellStyle name="Normal 3 4 2 4" xfId="118"/>
    <cellStyle name="Normal 3 4 3" xfId="45"/>
    <cellStyle name="Normal 3 4 3 2" xfId="120"/>
    <cellStyle name="Normal 3 4 4" xfId="117"/>
    <cellStyle name="Normal 3 5" xfId="41"/>
    <cellStyle name="Normal 3 5 2" xfId="121"/>
    <cellStyle name="Normal 3 6" xfId="110"/>
    <cellStyle name="Normal 3_2013-14 additional tables cl" xfId="14"/>
    <cellStyle name="Normal 4" xfId="15"/>
    <cellStyle name="Normal 5" xfId="23"/>
    <cellStyle name="Normal 6" xfId="34"/>
    <cellStyle name="Normal 6 2" xfId="51"/>
    <cellStyle name="Normal 6 2 2" xfId="123"/>
    <cellStyle name="Normal 6 3" xfId="122"/>
    <cellStyle name="Normal 7" xfId="94"/>
    <cellStyle name="Note 2" xfId="124"/>
    <cellStyle name="Output" xfId="63" builtinId="21" customBuiltin="1"/>
    <cellStyle name="Output Amounts" xfId="16"/>
    <cellStyle name="Output Column Headings" xfId="17"/>
    <cellStyle name="Output Line Items" xfId="18"/>
    <cellStyle name="Output Report Heading" xfId="19"/>
    <cellStyle name="Output Report Title" xfId="20"/>
    <cellStyle name="Percent" xfId="21" builtinId="5"/>
    <cellStyle name="Percent 2" xfId="22"/>
    <cellStyle name="Percent 2 2" xfId="29"/>
    <cellStyle name="Percent 2 3" xfId="44"/>
    <cellStyle name="Percent 3" xfId="30"/>
    <cellStyle name="Percent 3 2" xfId="49"/>
    <cellStyle name="Percent 3 2 2" xfId="126"/>
    <cellStyle name="Percent 3 3" xfId="125"/>
    <cellStyle name="Percent 4" xfId="31"/>
    <cellStyle name="Title 2" xfId="127"/>
    <cellStyle name="Total" xfId="69" builtinId="25" customBuiltin="1"/>
    <cellStyle name="Warning Text" xfId="67" builtinId="11" customBuiltin="1"/>
  </cellStyles>
  <dxfs count="0"/>
  <tableStyles count="0" defaultTableStyle="TableStyleMedium9" defaultPivotStyle="PivotStyleLight16"/>
  <colors>
    <mruColors>
      <color rgb="FF7FA3CB"/>
      <color rgb="FFFF0066"/>
      <color rgb="FFD60093"/>
      <color rgb="FFFFD1E8"/>
      <color rgb="FFCC0099"/>
      <color rgb="FF2BD594"/>
      <color rgb="FF33CCCC"/>
      <color rgb="FFFFFFCC"/>
      <color rgb="FFEFE1EA"/>
      <color rgb="FFD1FF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7</xdr:col>
      <xdr:colOff>57150</xdr:colOff>
      <xdr:row>6</xdr:row>
      <xdr:rowOff>0</xdr:rowOff>
    </xdr:to>
    <xdr:grpSp>
      <xdr:nvGrpSpPr>
        <xdr:cNvPr id="6" name="Group 5"/>
        <xdr:cNvGrpSpPr/>
      </xdr:nvGrpSpPr>
      <xdr:grpSpPr>
        <a:xfrm>
          <a:off x="0" y="933450"/>
          <a:ext cx="6305550" cy="666750"/>
          <a:chOff x="0" y="933450"/>
          <a:chExt cx="6296026" cy="666750"/>
        </a:xfrm>
      </xdr:grpSpPr>
      <xdr:cxnSp macro="">
        <xdr:nvCxnSpPr>
          <xdr:cNvPr id="2" name="Straight Connector 1"/>
          <xdr:cNvCxnSpPr/>
        </xdr:nvCxnSpPr>
        <xdr:spPr>
          <a:xfrm flipH="1">
            <a:off x="2505075" y="1600200"/>
            <a:ext cx="37909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 name="Straight Connector 2"/>
          <xdr:cNvCxnSpPr/>
        </xdr:nvCxnSpPr>
        <xdr:spPr>
          <a:xfrm flipH="1">
            <a:off x="2505075" y="933450"/>
            <a:ext cx="37909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0" y="1600200"/>
            <a:ext cx="12382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Straight Connector 16"/>
          <xdr:cNvCxnSpPr/>
        </xdr:nvCxnSpPr>
        <xdr:spPr>
          <a:xfrm flipH="1">
            <a:off x="1531209" y="1600200"/>
            <a:ext cx="81194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Straight Connector 17"/>
          <xdr:cNvCxnSpPr/>
        </xdr:nvCxnSpPr>
        <xdr:spPr>
          <a:xfrm flipH="1">
            <a:off x="1540719" y="933450"/>
            <a:ext cx="83127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180976</xdr:colOff>
      <xdr:row>6</xdr:row>
      <xdr:rowOff>0</xdr:rowOff>
    </xdr:from>
    <xdr:to>
      <xdr:col>8</xdr:col>
      <xdr:colOff>19050</xdr:colOff>
      <xdr:row>6</xdr:row>
      <xdr:rowOff>0</xdr:rowOff>
    </xdr:to>
    <xdr:cxnSp macro="">
      <xdr:nvCxnSpPr>
        <xdr:cNvPr id="2" name="Straight Connector 1"/>
        <xdr:cNvCxnSpPr/>
      </xdr:nvCxnSpPr>
      <xdr:spPr>
        <a:xfrm flipH="1">
          <a:off x="2257426" y="1247775"/>
          <a:ext cx="40004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177113</xdr:colOff>
      <xdr:row>5</xdr:row>
      <xdr:rowOff>0</xdr:rowOff>
    </xdr:from>
    <xdr:to>
      <xdr:col>3</xdr:col>
      <xdr:colOff>19050</xdr:colOff>
      <xdr:row>5</xdr:row>
      <xdr:rowOff>0</xdr:rowOff>
    </xdr:to>
    <xdr:cxnSp macro="">
      <xdr:nvCxnSpPr>
        <xdr:cNvPr id="3" name="Straight Connector 2"/>
        <xdr:cNvCxnSpPr/>
      </xdr:nvCxnSpPr>
      <xdr:spPr>
        <a:xfrm flipH="1">
          <a:off x="1434413" y="904875"/>
          <a:ext cx="6610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304800</xdr:colOff>
      <xdr:row>6</xdr:row>
      <xdr:rowOff>0</xdr:rowOff>
    </xdr:from>
    <xdr:to>
      <xdr:col>12</xdr:col>
      <xdr:colOff>9525</xdr:colOff>
      <xdr:row>6</xdr:row>
      <xdr:rowOff>0</xdr:rowOff>
    </xdr:to>
    <xdr:cxnSp macro="">
      <xdr:nvCxnSpPr>
        <xdr:cNvPr id="11" name="Straight Connector 10"/>
        <xdr:cNvCxnSpPr/>
      </xdr:nvCxnSpPr>
      <xdr:spPr>
        <a:xfrm flipH="1">
          <a:off x="6543675" y="1247775"/>
          <a:ext cx="2962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5</xdr:row>
      <xdr:rowOff>0</xdr:rowOff>
    </xdr:from>
    <xdr:to>
      <xdr:col>12</xdr:col>
      <xdr:colOff>1933</xdr:colOff>
      <xdr:row>5</xdr:row>
      <xdr:rowOff>0</xdr:rowOff>
    </xdr:to>
    <xdr:cxnSp macro="">
      <xdr:nvCxnSpPr>
        <xdr:cNvPr id="12" name="Straight Connector 11"/>
        <xdr:cNvCxnSpPr/>
      </xdr:nvCxnSpPr>
      <xdr:spPr>
        <a:xfrm flipH="1">
          <a:off x="6572250" y="904875"/>
          <a:ext cx="29261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161927</xdr:colOff>
      <xdr:row>6</xdr:row>
      <xdr:rowOff>0</xdr:rowOff>
    </xdr:from>
    <xdr:to>
      <xdr:col>3</xdr:col>
      <xdr:colOff>28575</xdr:colOff>
      <xdr:row>6</xdr:row>
      <xdr:rowOff>0</xdr:rowOff>
    </xdr:to>
    <xdr:cxnSp macro="">
      <xdr:nvCxnSpPr>
        <xdr:cNvPr id="13" name="Straight Connector 12"/>
        <xdr:cNvCxnSpPr/>
      </xdr:nvCxnSpPr>
      <xdr:spPr>
        <a:xfrm flipH="1">
          <a:off x="1419227" y="1247775"/>
          <a:ext cx="6857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180333</xdr:colOff>
      <xdr:row>5</xdr:row>
      <xdr:rowOff>0</xdr:rowOff>
    </xdr:from>
    <xdr:to>
      <xdr:col>8</xdr:col>
      <xdr:colOff>9525</xdr:colOff>
      <xdr:row>5</xdr:row>
      <xdr:rowOff>0</xdr:rowOff>
    </xdr:to>
    <xdr:cxnSp macro="">
      <xdr:nvCxnSpPr>
        <xdr:cNvPr id="14" name="Straight Connector 13"/>
        <xdr:cNvCxnSpPr/>
      </xdr:nvCxnSpPr>
      <xdr:spPr>
        <a:xfrm flipH="1">
          <a:off x="2256783" y="904875"/>
          <a:ext cx="39916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xdr:colOff>
      <xdr:row>5</xdr:row>
      <xdr:rowOff>0</xdr:rowOff>
    </xdr:from>
    <xdr:to>
      <xdr:col>14</xdr:col>
      <xdr:colOff>28575</xdr:colOff>
      <xdr:row>6</xdr:row>
      <xdr:rowOff>0</xdr:rowOff>
    </xdr:to>
    <xdr:grpSp>
      <xdr:nvGrpSpPr>
        <xdr:cNvPr id="3" name="Group 2"/>
        <xdr:cNvGrpSpPr/>
      </xdr:nvGrpSpPr>
      <xdr:grpSpPr>
        <a:xfrm>
          <a:off x="1" y="952500"/>
          <a:ext cx="10334624" cy="485775"/>
          <a:chOff x="1" y="952500"/>
          <a:chExt cx="10344149" cy="485775"/>
        </a:xfrm>
      </xdr:grpSpPr>
      <xdr:cxnSp macro="">
        <xdr:nvCxnSpPr>
          <xdr:cNvPr id="2" name="Straight Connector 1"/>
          <xdr:cNvCxnSpPr/>
        </xdr:nvCxnSpPr>
        <xdr:spPr>
          <a:xfrm flipH="1">
            <a:off x="1" y="1438275"/>
            <a:ext cx="118109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2333625" y="1438275"/>
            <a:ext cx="14859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2324100" y="952500"/>
            <a:ext cx="14859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1323975" y="1438275"/>
            <a:ext cx="7905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4133850" y="1438275"/>
            <a:ext cx="119062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H="1">
            <a:off x="5543550" y="1438275"/>
            <a:ext cx="140017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Straight Connector 13"/>
          <xdr:cNvCxnSpPr/>
        </xdr:nvCxnSpPr>
        <xdr:spPr>
          <a:xfrm flipH="1">
            <a:off x="7143750" y="1438275"/>
            <a:ext cx="32004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Straight Connector 15"/>
          <xdr:cNvCxnSpPr/>
        </xdr:nvCxnSpPr>
        <xdr:spPr>
          <a:xfrm flipH="1">
            <a:off x="7134225" y="952500"/>
            <a:ext cx="32004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4152900" y="952500"/>
            <a:ext cx="280035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200025</xdr:colOff>
      <xdr:row>6</xdr:row>
      <xdr:rowOff>0</xdr:rowOff>
    </xdr:from>
    <xdr:to>
      <xdr:col>13</xdr:col>
      <xdr:colOff>5804</xdr:colOff>
      <xdr:row>6</xdr:row>
      <xdr:rowOff>0</xdr:rowOff>
    </xdr:to>
    <xdr:cxnSp macro="">
      <xdr:nvCxnSpPr>
        <xdr:cNvPr id="2" name="Straight Connector 1"/>
        <xdr:cNvCxnSpPr/>
      </xdr:nvCxnSpPr>
      <xdr:spPr>
        <a:xfrm flipH="1">
          <a:off x="1457325" y="1276350"/>
          <a:ext cx="72067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209550</xdr:colOff>
      <xdr:row>7</xdr:row>
      <xdr:rowOff>0</xdr:rowOff>
    </xdr:from>
    <xdr:to>
      <xdr:col>13</xdr:col>
      <xdr:colOff>15329</xdr:colOff>
      <xdr:row>7</xdr:row>
      <xdr:rowOff>0</xdr:rowOff>
    </xdr:to>
    <xdr:cxnSp macro="">
      <xdr:nvCxnSpPr>
        <xdr:cNvPr id="4" name="Straight Connector 3"/>
        <xdr:cNvCxnSpPr/>
      </xdr:nvCxnSpPr>
      <xdr:spPr>
        <a:xfrm flipH="1">
          <a:off x="1466850" y="1762125"/>
          <a:ext cx="73400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228600</xdr:colOff>
      <xdr:row>24</xdr:row>
      <xdr:rowOff>0</xdr:rowOff>
    </xdr:from>
    <xdr:to>
      <xdr:col>12</xdr:col>
      <xdr:colOff>600075</xdr:colOff>
      <xdr:row>24</xdr:row>
      <xdr:rowOff>0</xdr:rowOff>
    </xdr:to>
    <xdr:cxnSp macro="">
      <xdr:nvCxnSpPr>
        <xdr:cNvPr id="5" name="Straight Connector 4"/>
        <xdr:cNvCxnSpPr/>
      </xdr:nvCxnSpPr>
      <xdr:spPr>
        <a:xfrm flipH="1">
          <a:off x="1485900" y="3733800"/>
          <a:ext cx="7296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238125</xdr:colOff>
      <xdr:row>25</xdr:row>
      <xdr:rowOff>0</xdr:rowOff>
    </xdr:from>
    <xdr:to>
      <xdr:col>13</xdr:col>
      <xdr:colOff>0</xdr:colOff>
      <xdr:row>25</xdr:row>
      <xdr:rowOff>0</xdr:rowOff>
    </xdr:to>
    <xdr:cxnSp macro="">
      <xdr:nvCxnSpPr>
        <xdr:cNvPr id="6" name="Straight Connector 5"/>
        <xdr:cNvCxnSpPr/>
      </xdr:nvCxnSpPr>
      <xdr:spPr>
        <a:xfrm flipH="1">
          <a:off x="1495425" y="4219575"/>
          <a:ext cx="7296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9527</xdr:colOff>
      <xdr:row>5</xdr:row>
      <xdr:rowOff>9525</xdr:rowOff>
    </xdr:from>
    <xdr:to>
      <xdr:col>11</xdr:col>
      <xdr:colOff>9525</xdr:colOff>
      <xdr:row>6</xdr:row>
      <xdr:rowOff>0</xdr:rowOff>
    </xdr:to>
    <xdr:grpSp>
      <xdr:nvGrpSpPr>
        <xdr:cNvPr id="3" name="Group 2"/>
        <xdr:cNvGrpSpPr/>
      </xdr:nvGrpSpPr>
      <xdr:grpSpPr>
        <a:xfrm>
          <a:off x="9527" y="914400"/>
          <a:ext cx="8743948" cy="838200"/>
          <a:chOff x="9527" y="914400"/>
          <a:chExt cx="7791448" cy="657225"/>
        </a:xfrm>
      </xdr:grpSpPr>
      <xdr:cxnSp macro="">
        <xdr:nvCxnSpPr>
          <xdr:cNvPr id="18" name="Straight Connector 17"/>
          <xdr:cNvCxnSpPr/>
        </xdr:nvCxnSpPr>
        <xdr:spPr>
          <a:xfrm flipH="1">
            <a:off x="1359025" y="1571625"/>
            <a:ext cx="398059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Straight Connector 18"/>
          <xdr:cNvCxnSpPr/>
        </xdr:nvCxnSpPr>
        <xdr:spPr>
          <a:xfrm flipH="1">
            <a:off x="1367512" y="914400"/>
            <a:ext cx="398908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Straight Connector 19"/>
          <xdr:cNvCxnSpPr/>
        </xdr:nvCxnSpPr>
        <xdr:spPr>
          <a:xfrm flipH="1">
            <a:off x="5738532" y="1571625"/>
            <a:ext cx="205291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Straight Connector 20"/>
          <xdr:cNvCxnSpPr/>
        </xdr:nvCxnSpPr>
        <xdr:spPr>
          <a:xfrm flipH="1">
            <a:off x="5763995" y="914400"/>
            <a:ext cx="203698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 name="Straight Connector 28"/>
          <xdr:cNvCxnSpPr/>
        </xdr:nvCxnSpPr>
        <xdr:spPr>
          <a:xfrm flipH="1">
            <a:off x="9527" y="1571625"/>
            <a:ext cx="112394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5</xdr:row>
      <xdr:rowOff>0</xdr:rowOff>
    </xdr:from>
    <xdr:to>
      <xdr:col>12</xdr:col>
      <xdr:colOff>9525</xdr:colOff>
      <xdr:row>6</xdr:row>
      <xdr:rowOff>0</xdr:rowOff>
    </xdr:to>
    <xdr:grpSp>
      <xdr:nvGrpSpPr>
        <xdr:cNvPr id="2" name="Group 1"/>
        <xdr:cNvGrpSpPr/>
      </xdr:nvGrpSpPr>
      <xdr:grpSpPr>
        <a:xfrm>
          <a:off x="1" y="1066800"/>
          <a:ext cx="9839324" cy="342900"/>
          <a:chOff x="1" y="1066800"/>
          <a:chExt cx="9839324" cy="342900"/>
        </a:xfrm>
      </xdr:grpSpPr>
      <xdr:cxnSp macro="">
        <xdr:nvCxnSpPr>
          <xdr:cNvPr id="3" name="Straight Connector 2"/>
          <xdr:cNvCxnSpPr/>
        </xdr:nvCxnSpPr>
        <xdr:spPr>
          <a:xfrm flipH="1">
            <a:off x="3209925" y="1066800"/>
            <a:ext cx="15525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3209925" y="1409700"/>
            <a:ext cx="15525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4981576" y="1066800"/>
            <a:ext cx="158114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4981577" y="1409700"/>
            <a:ext cx="157162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6838950" y="1066800"/>
            <a:ext cx="12763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xdr:cNvCxnSpPr/>
        </xdr:nvCxnSpPr>
        <xdr:spPr>
          <a:xfrm flipH="1">
            <a:off x="6838952" y="1409700"/>
            <a:ext cx="130492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Straight Connector 8"/>
          <xdr:cNvCxnSpPr/>
        </xdr:nvCxnSpPr>
        <xdr:spPr>
          <a:xfrm flipH="1">
            <a:off x="8420105" y="1066800"/>
            <a:ext cx="1419220"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8410577" y="1409700"/>
            <a:ext cx="142874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1524000" y="1066800"/>
            <a:ext cx="15525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H="1">
            <a:off x="1524000" y="1409700"/>
            <a:ext cx="15525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Straight Connector 12"/>
          <xdr:cNvCxnSpPr/>
        </xdr:nvCxnSpPr>
        <xdr:spPr>
          <a:xfrm flipH="1">
            <a:off x="1" y="1409700"/>
            <a:ext cx="123824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209550</xdr:colOff>
      <xdr:row>4</xdr:row>
      <xdr:rowOff>323850</xdr:rowOff>
    </xdr:from>
    <xdr:to>
      <xdr:col>12</xdr:col>
      <xdr:colOff>9525</xdr:colOff>
      <xdr:row>6</xdr:row>
      <xdr:rowOff>0</xdr:rowOff>
    </xdr:to>
    <xdr:grpSp>
      <xdr:nvGrpSpPr>
        <xdr:cNvPr id="2" name="Group 1"/>
        <xdr:cNvGrpSpPr/>
      </xdr:nvGrpSpPr>
      <xdr:grpSpPr>
        <a:xfrm>
          <a:off x="1476375" y="1047750"/>
          <a:ext cx="7505700" cy="342900"/>
          <a:chOff x="1485900" y="1047750"/>
          <a:chExt cx="7505700" cy="342900"/>
        </a:xfrm>
      </xdr:grpSpPr>
      <xdr:cxnSp macro="">
        <xdr:nvCxnSpPr>
          <xdr:cNvPr id="3" name="Straight Connector 2"/>
          <xdr:cNvCxnSpPr/>
        </xdr:nvCxnSpPr>
        <xdr:spPr>
          <a:xfrm flipH="1">
            <a:off x="1485900" y="1390650"/>
            <a:ext cx="1323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495425" y="1047750"/>
            <a:ext cx="1314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3057525" y="13906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3057525" y="10477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4514850"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xdr:cNvCxnSpPr/>
        </xdr:nvCxnSpPr>
        <xdr:spPr>
          <a:xfrm flipH="1">
            <a:off x="4514850" y="1057275"/>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Straight Connector 8"/>
          <xdr:cNvCxnSpPr/>
        </xdr:nvCxnSpPr>
        <xdr:spPr>
          <a:xfrm flipH="1">
            <a:off x="5981700"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5981700" y="1057275"/>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a:off x="7524753" y="1390650"/>
            <a:ext cx="14668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H="1">
            <a:off x="7534275" y="1057275"/>
            <a:ext cx="144780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7</xdr:row>
      <xdr:rowOff>10885</xdr:rowOff>
    </xdr:from>
    <xdr:to>
      <xdr:col>5</xdr:col>
      <xdr:colOff>342900</xdr:colOff>
      <xdr:row>7</xdr:row>
      <xdr:rowOff>761999</xdr:rowOff>
    </xdr:to>
    <xdr:grpSp>
      <xdr:nvGrpSpPr>
        <xdr:cNvPr id="2" name="Group 1"/>
        <xdr:cNvGrpSpPr/>
      </xdr:nvGrpSpPr>
      <xdr:grpSpPr>
        <a:xfrm>
          <a:off x="38100" y="1353910"/>
          <a:ext cx="3924300" cy="751114"/>
          <a:chOff x="0" y="1057275"/>
          <a:chExt cx="4298772" cy="657225"/>
        </a:xfrm>
      </xdr:grpSpPr>
      <xdr:cxnSp macro="">
        <xdr:nvCxnSpPr>
          <xdr:cNvPr id="3" name="Straight Connector 2"/>
          <xdr:cNvCxnSpPr/>
        </xdr:nvCxnSpPr>
        <xdr:spPr>
          <a:xfrm flipH="1">
            <a:off x="1369719" y="1714500"/>
            <a:ext cx="292905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379244" y="1057275"/>
            <a:ext cx="290123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0" y="1714500"/>
            <a:ext cx="125730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85725</xdr:colOff>
      <xdr:row>7</xdr:row>
      <xdr:rowOff>0</xdr:rowOff>
    </xdr:from>
    <xdr:to>
      <xdr:col>9</xdr:col>
      <xdr:colOff>0</xdr:colOff>
      <xdr:row>8</xdr:row>
      <xdr:rowOff>0</xdr:rowOff>
    </xdr:to>
    <xdr:grpSp>
      <xdr:nvGrpSpPr>
        <xdr:cNvPr id="8" name="Group 7"/>
        <xdr:cNvGrpSpPr/>
      </xdr:nvGrpSpPr>
      <xdr:grpSpPr>
        <a:xfrm>
          <a:off x="4267200" y="1343025"/>
          <a:ext cx="2428875" cy="762000"/>
          <a:chOff x="1504950" y="1057275"/>
          <a:chExt cx="2473951" cy="685800"/>
        </a:xfrm>
      </xdr:grpSpPr>
      <xdr:cxnSp macro="">
        <xdr:nvCxnSpPr>
          <xdr:cNvPr id="9" name="Straight Connector 8"/>
          <xdr:cNvCxnSpPr/>
        </xdr:nvCxnSpPr>
        <xdr:spPr>
          <a:xfrm flipH="1">
            <a:off x="1504950" y="1743075"/>
            <a:ext cx="24739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1514477" y="1057275"/>
            <a:ext cx="2441376"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16</xdr:col>
      <xdr:colOff>0</xdr:colOff>
      <xdr:row>6</xdr:row>
      <xdr:rowOff>0</xdr:rowOff>
    </xdr:to>
    <xdr:grpSp>
      <xdr:nvGrpSpPr>
        <xdr:cNvPr id="2" name="Group 1"/>
        <xdr:cNvGrpSpPr/>
      </xdr:nvGrpSpPr>
      <xdr:grpSpPr>
        <a:xfrm>
          <a:off x="0" y="923925"/>
          <a:ext cx="9658350" cy="485775"/>
          <a:chOff x="0" y="952500"/>
          <a:chExt cx="9648825" cy="485775"/>
        </a:xfrm>
      </xdr:grpSpPr>
      <xdr:cxnSp macro="">
        <xdr:nvCxnSpPr>
          <xdr:cNvPr id="3" name="Straight Connector 2"/>
          <xdr:cNvCxnSpPr/>
        </xdr:nvCxnSpPr>
        <xdr:spPr>
          <a:xfrm flipH="1">
            <a:off x="1371600" y="1438275"/>
            <a:ext cx="40195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371600" y="952500"/>
            <a:ext cx="40195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5572125" y="1438275"/>
            <a:ext cx="40767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5572126" y="952500"/>
            <a:ext cx="406717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0" y="1438275"/>
            <a:ext cx="111442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0</xdr:rowOff>
    </xdr:from>
    <xdr:to>
      <xdr:col>16</xdr:col>
      <xdr:colOff>28575</xdr:colOff>
      <xdr:row>6</xdr:row>
      <xdr:rowOff>0</xdr:rowOff>
    </xdr:to>
    <xdr:grpSp>
      <xdr:nvGrpSpPr>
        <xdr:cNvPr id="2" name="Group 1"/>
        <xdr:cNvGrpSpPr/>
      </xdr:nvGrpSpPr>
      <xdr:grpSpPr>
        <a:xfrm>
          <a:off x="0" y="952500"/>
          <a:ext cx="9715500" cy="485775"/>
          <a:chOff x="0" y="952500"/>
          <a:chExt cx="9715500" cy="485775"/>
        </a:xfrm>
      </xdr:grpSpPr>
      <xdr:cxnSp macro="">
        <xdr:nvCxnSpPr>
          <xdr:cNvPr id="3" name="Straight Connector 2"/>
          <xdr:cNvCxnSpPr/>
        </xdr:nvCxnSpPr>
        <xdr:spPr>
          <a:xfrm flipH="1">
            <a:off x="1409700" y="1438275"/>
            <a:ext cx="40481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409700" y="952500"/>
            <a:ext cx="40481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5781675" y="1438275"/>
            <a:ext cx="3933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5781675" y="952500"/>
            <a:ext cx="39147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0" y="1438275"/>
            <a:ext cx="110490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6191</xdr:colOff>
      <xdr:row>5</xdr:row>
      <xdr:rowOff>0</xdr:rowOff>
    </xdr:from>
    <xdr:to>
      <xdr:col>6</xdr:col>
      <xdr:colOff>38100</xdr:colOff>
      <xdr:row>5</xdr:row>
      <xdr:rowOff>0</xdr:rowOff>
    </xdr:to>
    <xdr:grpSp>
      <xdr:nvGrpSpPr>
        <xdr:cNvPr id="2" name="Group 1"/>
        <xdr:cNvGrpSpPr/>
      </xdr:nvGrpSpPr>
      <xdr:grpSpPr>
        <a:xfrm>
          <a:off x="6191" y="1524000"/>
          <a:ext cx="5699284" cy="0"/>
          <a:chOff x="6191" y="1295400"/>
          <a:chExt cx="5699284" cy="0"/>
        </a:xfrm>
      </xdr:grpSpPr>
      <xdr:cxnSp macro="">
        <xdr:nvCxnSpPr>
          <xdr:cNvPr id="3" name="Straight Connector 2"/>
          <xdr:cNvCxnSpPr/>
        </xdr:nvCxnSpPr>
        <xdr:spPr>
          <a:xfrm flipH="1">
            <a:off x="1466850" y="1295400"/>
            <a:ext cx="4238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6191" y="1295400"/>
            <a:ext cx="111775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238125</xdr:colOff>
      <xdr:row>5</xdr:row>
      <xdr:rowOff>0</xdr:rowOff>
    </xdr:from>
    <xdr:to>
      <xdr:col>10</xdr:col>
      <xdr:colOff>19050</xdr:colOff>
      <xdr:row>6</xdr:row>
      <xdr:rowOff>0</xdr:rowOff>
    </xdr:to>
    <xdr:grpSp>
      <xdr:nvGrpSpPr>
        <xdr:cNvPr id="3" name="Group 2"/>
        <xdr:cNvGrpSpPr/>
      </xdr:nvGrpSpPr>
      <xdr:grpSpPr>
        <a:xfrm>
          <a:off x="1428750" y="942975"/>
          <a:ext cx="6829425" cy="485775"/>
          <a:chOff x="1409700" y="942975"/>
          <a:chExt cx="6819900" cy="485775"/>
        </a:xfrm>
      </xdr:grpSpPr>
      <xdr:cxnSp macro="">
        <xdr:nvCxnSpPr>
          <xdr:cNvPr id="2" name="Straight Connector 1"/>
          <xdr:cNvCxnSpPr/>
        </xdr:nvCxnSpPr>
        <xdr:spPr>
          <a:xfrm flipH="1">
            <a:off x="1409700" y="1428750"/>
            <a:ext cx="32385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4981575" y="1428750"/>
            <a:ext cx="32480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1428750" y="942975"/>
            <a:ext cx="3219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4962526" y="942975"/>
            <a:ext cx="325754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shley.Winter@justice.gsi.gov.uk" TargetMode="External"/><Relationship Id="rId2" Type="http://schemas.openxmlformats.org/officeDocument/2006/relationships/hyperlink" Target="mailto:statistics@legalaid.gsi.gov.uk" TargetMode="External"/><Relationship Id="rId1" Type="http://schemas.openxmlformats.org/officeDocument/2006/relationships/hyperlink" Target="https://www.gov.uk/government/collections/legal-aid-statistic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59"/>
  <sheetViews>
    <sheetView tabSelected="1" zoomScaleNormal="100" zoomScaleSheetLayoutView="100" workbookViewId="0"/>
  </sheetViews>
  <sheetFormatPr defaultColWidth="10.5703125" defaultRowHeight="14.25" x14ac:dyDescent="0.2"/>
  <cols>
    <col min="1" max="1" width="14.5703125" style="39" customWidth="1"/>
    <col min="2" max="2" width="85.7109375" style="39" bestFit="1" customWidth="1"/>
    <col min="3" max="3" width="22.42578125" style="52" customWidth="1"/>
    <col min="4" max="4" width="14.42578125" style="52" customWidth="1"/>
    <col min="5" max="5" width="18" style="36" customWidth="1"/>
    <col min="6" max="16384" width="10.5703125" style="36"/>
  </cols>
  <sheetData>
    <row r="1" spans="1:5" s="483" customFormat="1" ht="23.25" customHeight="1" x14ac:dyDescent="0.2">
      <c r="A1" s="480" t="s">
        <v>343</v>
      </c>
      <c r="B1" s="481"/>
      <c r="C1" s="482"/>
      <c r="D1" s="482"/>
    </row>
    <row r="2" spans="1:5" s="51" customFormat="1" ht="33" customHeight="1" x14ac:dyDescent="0.2">
      <c r="A2" s="325" t="s">
        <v>18</v>
      </c>
      <c r="B2" s="325" t="s">
        <v>17</v>
      </c>
      <c r="C2" s="325" t="s">
        <v>16</v>
      </c>
      <c r="D2" s="326" t="s">
        <v>244</v>
      </c>
      <c r="E2" s="178"/>
    </row>
    <row r="3" spans="1:5" s="331" customFormat="1" ht="18.75" customHeight="1" x14ac:dyDescent="0.25">
      <c r="A3" s="327" t="s">
        <v>280</v>
      </c>
      <c r="B3" s="328"/>
      <c r="C3" s="328"/>
      <c r="D3" s="329"/>
      <c r="E3" s="330"/>
    </row>
    <row r="4" spans="1:5" s="32" customFormat="1" ht="16.5" customHeight="1" x14ac:dyDescent="0.2">
      <c r="A4" s="398" t="s">
        <v>113</v>
      </c>
      <c r="B4" s="34" t="s">
        <v>114</v>
      </c>
      <c r="C4" s="33" t="s">
        <v>344</v>
      </c>
      <c r="D4" s="335">
        <v>42355</v>
      </c>
      <c r="E4" s="177"/>
    </row>
    <row r="5" spans="1:5" s="32" customFormat="1" ht="16.5" customHeight="1" x14ac:dyDescent="0.2">
      <c r="A5" s="398" t="s">
        <v>115</v>
      </c>
      <c r="B5" s="34" t="s">
        <v>375</v>
      </c>
      <c r="C5" s="33" t="s">
        <v>345</v>
      </c>
      <c r="D5" s="335">
        <v>42355</v>
      </c>
      <c r="E5" s="177"/>
    </row>
    <row r="6" spans="1:5" s="334" customFormat="1" ht="18.75" customHeight="1" x14ac:dyDescent="0.25">
      <c r="A6" s="327" t="s">
        <v>279</v>
      </c>
      <c r="B6" s="332"/>
      <c r="C6" s="333"/>
      <c r="D6" s="335"/>
      <c r="E6" s="330"/>
    </row>
    <row r="7" spans="1:5" s="32" customFormat="1" ht="16.5" customHeight="1" x14ac:dyDescent="0.2">
      <c r="A7" s="398" t="s">
        <v>74</v>
      </c>
      <c r="B7" s="34" t="s">
        <v>377</v>
      </c>
      <c r="C7" s="33" t="s">
        <v>344</v>
      </c>
      <c r="D7" s="335">
        <v>42355</v>
      </c>
      <c r="E7" s="177"/>
    </row>
    <row r="8" spans="1:5" s="32" customFormat="1" ht="16.5" customHeight="1" x14ac:dyDescent="0.2">
      <c r="A8" s="398" t="s">
        <v>75</v>
      </c>
      <c r="B8" s="34" t="s">
        <v>245</v>
      </c>
      <c r="C8" s="33" t="s">
        <v>344</v>
      </c>
      <c r="D8" s="335">
        <v>42355</v>
      </c>
      <c r="E8" s="177"/>
    </row>
    <row r="9" spans="1:5" s="334" customFormat="1" ht="18.75" customHeight="1" x14ac:dyDescent="0.25">
      <c r="A9" s="327" t="s">
        <v>342</v>
      </c>
      <c r="B9" s="333"/>
      <c r="C9" s="333"/>
      <c r="D9" s="335">
        <v>42355</v>
      </c>
      <c r="E9" s="330"/>
    </row>
    <row r="10" spans="1:5" s="32" customFormat="1" ht="16.5" customHeight="1" x14ac:dyDescent="0.2">
      <c r="A10" s="398" t="s">
        <v>76</v>
      </c>
      <c r="B10" s="34" t="s">
        <v>77</v>
      </c>
      <c r="C10" s="33" t="s">
        <v>346</v>
      </c>
      <c r="D10" s="335">
        <v>42355</v>
      </c>
      <c r="E10" s="177"/>
    </row>
    <row r="11" spans="1:5" s="32" customFormat="1" ht="16.5" customHeight="1" x14ac:dyDescent="0.2">
      <c r="A11" s="398" t="s">
        <v>78</v>
      </c>
      <c r="B11" s="34" t="s">
        <v>79</v>
      </c>
      <c r="C11" s="33" t="s">
        <v>346</v>
      </c>
      <c r="D11" s="335">
        <v>42355</v>
      </c>
      <c r="E11" s="177"/>
    </row>
    <row r="12" spans="1:5" s="334" customFormat="1" ht="18.75" customHeight="1" x14ac:dyDescent="0.25">
      <c r="A12" s="327" t="s">
        <v>328</v>
      </c>
      <c r="B12" s="333"/>
      <c r="C12" s="333"/>
      <c r="D12" s="335"/>
      <c r="E12" s="330"/>
    </row>
    <row r="13" spans="1:5" s="32" customFormat="1" ht="16.5" customHeight="1" x14ac:dyDescent="0.2">
      <c r="A13" s="398" t="s">
        <v>91</v>
      </c>
      <c r="B13" s="34" t="s">
        <v>340</v>
      </c>
      <c r="C13" s="33" t="s">
        <v>347</v>
      </c>
      <c r="D13" s="335">
        <v>42355</v>
      </c>
      <c r="E13" s="177"/>
    </row>
    <row r="14" spans="1:5" s="32" customFormat="1" ht="16.5" customHeight="1" x14ac:dyDescent="0.2">
      <c r="A14" s="398" t="s">
        <v>92</v>
      </c>
      <c r="B14" s="34" t="s">
        <v>329</v>
      </c>
      <c r="C14" s="33" t="s">
        <v>347</v>
      </c>
      <c r="D14" s="335">
        <v>42355</v>
      </c>
      <c r="E14" s="177"/>
    </row>
    <row r="15" spans="1:5" s="32" customFormat="1" ht="16.5" customHeight="1" x14ac:dyDescent="0.2">
      <c r="A15" s="398" t="s">
        <v>93</v>
      </c>
      <c r="B15" s="34" t="s">
        <v>330</v>
      </c>
      <c r="C15" s="33" t="s">
        <v>348</v>
      </c>
      <c r="D15" s="335">
        <v>42355</v>
      </c>
      <c r="E15" s="177"/>
    </row>
    <row r="16" spans="1:5" s="32" customFormat="1" ht="16.5" customHeight="1" x14ac:dyDescent="0.2">
      <c r="A16" s="398" t="s">
        <v>117</v>
      </c>
      <c r="B16" s="34" t="s">
        <v>331</v>
      </c>
      <c r="C16" s="33" t="s">
        <v>349</v>
      </c>
      <c r="D16" s="335">
        <v>42355</v>
      </c>
      <c r="E16" s="177"/>
    </row>
    <row r="17" spans="1:5" s="334" customFormat="1" ht="18.75" customHeight="1" x14ac:dyDescent="0.25">
      <c r="A17" s="327" t="s">
        <v>284</v>
      </c>
      <c r="B17" s="333"/>
      <c r="C17" s="333"/>
      <c r="D17" s="335"/>
      <c r="E17" s="330"/>
    </row>
    <row r="18" spans="1:5" s="32" customFormat="1" ht="16.5" customHeight="1" x14ac:dyDescent="0.2">
      <c r="A18" s="398" t="s">
        <v>94</v>
      </c>
      <c r="B18" s="34" t="s">
        <v>314</v>
      </c>
      <c r="C18" s="33" t="s">
        <v>345</v>
      </c>
      <c r="D18" s="335">
        <v>42355</v>
      </c>
      <c r="E18" s="177"/>
    </row>
    <row r="19" spans="1:5" s="32" customFormat="1" ht="16.5" customHeight="1" x14ac:dyDescent="0.2">
      <c r="A19" s="398" t="s">
        <v>95</v>
      </c>
      <c r="B19" s="34" t="s">
        <v>315</v>
      </c>
      <c r="C19" s="33" t="s">
        <v>345</v>
      </c>
      <c r="D19" s="335">
        <v>42355</v>
      </c>
      <c r="E19" s="177"/>
    </row>
    <row r="20" spans="1:5" s="32" customFormat="1" ht="16.5" customHeight="1" x14ac:dyDescent="0.2">
      <c r="A20" s="398" t="s">
        <v>107</v>
      </c>
      <c r="B20" s="34" t="s">
        <v>317</v>
      </c>
      <c r="C20" s="33" t="s">
        <v>347</v>
      </c>
      <c r="D20" s="335">
        <v>42355</v>
      </c>
      <c r="E20" s="177"/>
    </row>
    <row r="21" spans="1:5" s="334" customFormat="1" ht="18.75" customHeight="1" x14ac:dyDescent="0.25">
      <c r="A21" s="327" t="s">
        <v>283</v>
      </c>
      <c r="B21" s="333"/>
      <c r="C21" s="333"/>
      <c r="D21" s="335"/>
      <c r="E21" s="330"/>
    </row>
    <row r="22" spans="1:5" s="32" customFormat="1" ht="16.5" customHeight="1" x14ac:dyDescent="0.2">
      <c r="A22" s="398" t="s">
        <v>96</v>
      </c>
      <c r="B22" s="34" t="s">
        <v>101</v>
      </c>
      <c r="C22" s="33" t="s">
        <v>349</v>
      </c>
      <c r="D22" s="335">
        <v>42355</v>
      </c>
      <c r="E22" s="177"/>
    </row>
    <row r="23" spans="1:5" s="32" customFormat="1" ht="16.5" customHeight="1" x14ac:dyDescent="0.2">
      <c r="A23" s="398" t="s">
        <v>97</v>
      </c>
      <c r="B23" s="34" t="s">
        <v>102</v>
      </c>
      <c r="C23" s="33" t="s">
        <v>349</v>
      </c>
      <c r="D23" s="335">
        <v>42355</v>
      </c>
      <c r="E23" s="177"/>
    </row>
    <row r="24" spans="1:5" s="32" customFormat="1" ht="16.5" customHeight="1" x14ac:dyDescent="0.2">
      <c r="A24" s="398" t="s">
        <v>98</v>
      </c>
      <c r="B24" s="34" t="s">
        <v>103</v>
      </c>
      <c r="C24" s="33" t="s">
        <v>350</v>
      </c>
      <c r="D24" s="335">
        <v>42355</v>
      </c>
      <c r="E24" s="177"/>
    </row>
    <row r="25" spans="1:5" s="32" customFormat="1" ht="16.5" customHeight="1" x14ac:dyDescent="0.2">
      <c r="A25" s="398" t="s">
        <v>285</v>
      </c>
      <c r="B25" s="34" t="s">
        <v>237</v>
      </c>
      <c r="C25" s="33" t="s">
        <v>350</v>
      </c>
      <c r="D25" s="335">
        <v>42355</v>
      </c>
      <c r="E25" s="177"/>
    </row>
    <row r="26" spans="1:5" s="32" customFormat="1" ht="16.5" customHeight="1" x14ac:dyDescent="0.2">
      <c r="A26" s="398" t="s">
        <v>286</v>
      </c>
      <c r="B26" s="34" t="s">
        <v>246</v>
      </c>
      <c r="C26" s="33" t="s">
        <v>350</v>
      </c>
      <c r="D26" s="335">
        <v>42355</v>
      </c>
      <c r="E26" s="177"/>
    </row>
    <row r="27" spans="1:5" s="32" customFormat="1" ht="16.5" customHeight="1" x14ac:dyDescent="0.2">
      <c r="A27" s="398" t="s">
        <v>287</v>
      </c>
      <c r="B27" s="34" t="s">
        <v>238</v>
      </c>
      <c r="C27" s="33" t="s">
        <v>350</v>
      </c>
      <c r="D27" s="335">
        <v>42355</v>
      </c>
      <c r="E27" s="177"/>
    </row>
    <row r="28" spans="1:5" s="32" customFormat="1" ht="16.5" customHeight="1" x14ac:dyDescent="0.2">
      <c r="A28" s="398" t="s">
        <v>288</v>
      </c>
      <c r="B28" s="34" t="s">
        <v>323</v>
      </c>
      <c r="C28" s="33" t="s">
        <v>350</v>
      </c>
      <c r="D28" s="335">
        <v>42355</v>
      </c>
      <c r="E28" s="177"/>
    </row>
    <row r="29" spans="1:5" s="32" customFormat="1" ht="16.5" customHeight="1" x14ac:dyDescent="0.2">
      <c r="A29" s="398" t="s">
        <v>381</v>
      </c>
      <c r="B29" s="34" t="s">
        <v>379</v>
      </c>
      <c r="C29" s="33" t="s">
        <v>351</v>
      </c>
      <c r="D29" s="335">
        <v>42355</v>
      </c>
      <c r="E29" s="177"/>
    </row>
    <row r="30" spans="1:5" s="32" customFormat="1" ht="16.5" customHeight="1" x14ac:dyDescent="0.2">
      <c r="A30" s="398" t="s">
        <v>382</v>
      </c>
      <c r="B30" s="34" t="s">
        <v>380</v>
      </c>
      <c r="C30" s="33" t="s">
        <v>351</v>
      </c>
      <c r="D30" s="335">
        <v>42355</v>
      </c>
      <c r="E30" s="177"/>
    </row>
    <row r="31" spans="1:5" s="334" customFormat="1" ht="18.75" customHeight="1" x14ac:dyDescent="0.25">
      <c r="A31" s="327" t="s">
        <v>282</v>
      </c>
      <c r="B31" s="333"/>
      <c r="C31" s="333"/>
      <c r="D31" s="335"/>
      <c r="E31" s="330"/>
    </row>
    <row r="32" spans="1:5" s="32" customFormat="1" ht="16.5" customHeight="1" x14ac:dyDescent="0.2">
      <c r="A32" s="398" t="s">
        <v>99</v>
      </c>
      <c r="B32" s="33" t="s">
        <v>104</v>
      </c>
      <c r="C32" s="33" t="s">
        <v>349</v>
      </c>
      <c r="D32" s="335">
        <v>42355</v>
      </c>
      <c r="E32" s="177"/>
    </row>
    <row r="33" spans="1:5" s="32" customFormat="1" ht="16.5" customHeight="1" x14ac:dyDescent="0.2">
      <c r="A33" s="398" t="s">
        <v>100</v>
      </c>
      <c r="B33" s="33" t="s">
        <v>235</v>
      </c>
      <c r="C33" s="33" t="s">
        <v>349</v>
      </c>
      <c r="D33" s="335">
        <v>42355</v>
      </c>
      <c r="E33" s="177"/>
    </row>
    <row r="34" spans="1:5" s="334" customFormat="1" ht="18.75" customHeight="1" x14ac:dyDescent="0.25">
      <c r="A34" s="327" t="s">
        <v>281</v>
      </c>
      <c r="B34" s="333"/>
      <c r="C34" s="333"/>
      <c r="D34" s="335"/>
      <c r="E34" s="330"/>
    </row>
    <row r="35" spans="1:5" ht="16.5" customHeight="1" x14ac:dyDescent="0.2">
      <c r="A35" s="398" t="s">
        <v>127</v>
      </c>
      <c r="B35" s="33" t="s">
        <v>236</v>
      </c>
      <c r="C35" s="33" t="s">
        <v>351</v>
      </c>
      <c r="D35" s="335">
        <v>42355</v>
      </c>
      <c r="E35" s="177"/>
    </row>
    <row r="36" spans="1:5" ht="16.5" customHeight="1" x14ac:dyDescent="0.2">
      <c r="A36" s="398" t="s">
        <v>199</v>
      </c>
      <c r="B36" s="33" t="s">
        <v>292</v>
      </c>
      <c r="C36" s="33" t="s">
        <v>351</v>
      </c>
      <c r="D36" s="335">
        <v>42355</v>
      </c>
      <c r="E36" s="177"/>
    </row>
    <row r="37" spans="1:5" x14ac:dyDescent="0.2">
      <c r="A37" s="324"/>
      <c r="B37" s="33"/>
      <c r="E37" s="179"/>
    </row>
    <row r="38" spans="1:5" x14ac:dyDescent="0.2">
      <c r="A38" s="37" t="s">
        <v>38</v>
      </c>
      <c r="B38" s="35"/>
    </row>
    <row r="39" spans="1:5" x14ac:dyDescent="0.2">
      <c r="A39" s="38" t="s">
        <v>39</v>
      </c>
      <c r="B39" s="35"/>
    </row>
    <row r="40" spans="1:5" x14ac:dyDescent="0.2">
      <c r="A40" s="38" t="s">
        <v>40</v>
      </c>
      <c r="B40" s="35"/>
    </row>
    <row r="41" spans="1:5" x14ac:dyDescent="0.2">
      <c r="A41" s="38" t="s">
        <v>41</v>
      </c>
      <c r="B41" s="35"/>
    </row>
    <row r="42" spans="1:5" x14ac:dyDescent="0.2">
      <c r="A42" s="38"/>
      <c r="B42" s="35"/>
    </row>
    <row r="43" spans="1:5" ht="15" x14ac:dyDescent="0.2">
      <c r="A43" s="31" t="s">
        <v>164</v>
      </c>
      <c r="B43" s="35"/>
    </row>
    <row r="44" spans="1:5" x14ac:dyDescent="0.2">
      <c r="A44" s="37" t="s">
        <v>166</v>
      </c>
      <c r="B44" s="35"/>
    </row>
    <row r="45" spans="1:5" x14ac:dyDescent="0.2">
      <c r="A45" s="397" t="s">
        <v>165</v>
      </c>
      <c r="B45" s="35"/>
    </row>
    <row r="46" spans="1:5" x14ac:dyDescent="0.2">
      <c r="A46" s="35"/>
      <c r="B46" s="35"/>
    </row>
    <row r="47" spans="1:5" ht="15" x14ac:dyDescent="0.2">
      <c r="A47" s="31" t="s">
        <v>169</v>
      </c>
      <c r="B47" s="35"/>
    </row>
    <row r="48" spans="1:5" x14ac:dyDescent="0.2">
      <c r="A48" s="37" t="s">
        <v>168</v>
      </c>
    </row>
    <row r="49" spans="1:1" x14ac:dyDescent="0.2">
      <c r="A49" s="37" t="s">
        <v>170</v>
      </c>
    </row>
    <row r="51" spans="1:1" ht="15" x14ac:dyDescent="0.2">
      <c r="A51" s="31" t="s">
        <v>334</v>
      </c>
    </row>
    <row r="52" spans="1:1" ht="21.75" customHeight="1" x14ac:dyDescent="0.2">
      <c r="A52" s="37" t="s">
        <v>336</v>
      </c>
    </row>
    <row r="53" spans="1:1" x14ac:dyDescent="0.2">
      <c r="A53" s="37" t="s">
        <v>383</v>
      </c>
    </row>
    <row r="54" spans="1:1" x14ac:dyDescent="0.2">
      <c r="A54" s="486" t="s">
        <v>385</v>
      </c>
    </row>
    <row r="55" spans="1:1" x14ac:dyDescent="0.2">
      <c r="A55" s="396" t="s">
        <v>335</v>
      </c>
    </row>
    <row r="56" spans="1:1" ht="18.75" customHeight="1" x14ac:dyDescent="0.2">
      <c r="A56" s="37" t="s">
        <v>337</v>
      </c>
    </row>
    <row r="57" spans="1:1" x14ac:dyDescent="0.2">
      <c r="A57" s="37" t="s">
        <v>384</v>
      </c>
    </row>
    <row r="58" spans="1:1" x14ac:dyDescent="0.2">
      <c r="A58" s="486" t="s">
        <v>386</v>
      </c>
    </row>
    <row r="59" spans="1:1" x14ac:dyDescent="0.2">
      <c r="A59" s="396" t="s">
        <v>338</v>
      </c>
    </row>
  </sheetData>
  <phoneticPr fontId="0" type="noConversion"/>
  <hyperlinks>
    <hyperlink ref="A5" location="'1.2'!A1" tooltip="Table 1.2" display="Table 1.2"/>
    <hyperlink ref="A7" location="'2.1'!A1" tooltip="Table 2.1" display="Table 2.1"/>
    <hyperlink ref="A8" location="'2.2'!A1" tooltip="Table 2.2" display="Table 2.2"/>
    <hyperlink ref="A10" location="'3.1'!A1" tooltip="Table 3.1" display="Table 3.1"/>
    <hyperlink ref="A11" location="'3.2'!A1" tooltip="Table 3.2" display="Table 3.2"/>
    <hyperlink ref="A13" location="'4.1'!A1" tooltip="Table 4.1" display="Table 4.1"/>
    <hyperlink ref="A14" location="'4.2'!A1" tooltip="Table 4.2" display="Table 4.2"/>
    <hyperlink ref="A15" location="'4.3'!A1" tooltip="Table 4.3" display="Table 4.3"/>
    <hyperlink ref="A16" location="'4.4'!A1" tooltip="Table 4.4" display="Table 4.4"/>
    <hyperlink ref="A18" location="'5.1'!A1" tooltip="Table 5.1" display="Table 5.1"/>
    <hyperlink ref="A19" location="'5.2'!A1" tooltip="Table 5.2" display="Table 5.2"/>
    <hyperlink ref="A20" location="'5.3'!A1" tooltip="Table 5.3" display="Table 5.3"/>
    <hyperlink ref="A32" location="'7.1'!A1" tooltip="Table 7.1" display="Table 7.1"/>
    <hyperlink ref="A33" location="'7.2'!A1" tooltip="Table 7.2" display="Table 7.2"/>
    <hyperlink ref="A35" location="'8.1'!A1" tooltip="Table 8.2" display="Table 8.1"/>
    <hyperlink ref="A45" r:id="rId1"/>
    <hyperlink ref="A36" location="'8.2'!A1" tooltip="Table 8.2" display="Table 8.2"/>
    <hyperlink ref="A22" location="'6.1'!A1" tooltip="Table 6.1" display="Table 6.1"/>
    <hyperlink ref="A23" location="'6.2'!A1" tooltip="Table 6.2" display="Table 6.2"/>
    <hyperlink ref="A24" location="'6.3'!A1" tooltip="Table 6.3" display="Table 6.3"/>
    <hyperlink ref="A25" location="'6.4'!A1" tooltip="Table 6.4" display="Table 6.4"/>
    <hyperlink ref="A26" location="'6.5'!A1" tooltip="Table 6.5" display="Table 6.5"/>
    <hyperlink ref="A27" location="'6.6'!A1" tooltip="Table 6.6" display="Table 6.6"/>
    <hyperlink ref="A28" location="'6.7'!A1" tooltip="Table 6.7" display="Table 6.7"/>
    <hyperlink ref="A4" location="'1.1'!A1" tooltip="Table 1.1" display="Table 1.1"/>
    <hyperlink ref="A29" location="'6.8'!A1" tooltip="Table 6.7" display="Table 6.8"/>
    <hyperlink ref="A30" location="'6.9'!A1" tooltip="Table 6.7" display="Table 6.9"/>
    <hyperlink ref="A54" r:id="rId2" tooltip="statistics@legalaid.gsi.gov.uk"/>
    <hyperlink ref="A58" r:id="rId3" tooltip="Ashley.Winter@justice.gsi.gov.uk"/>
  </hyperlinks>
  <pageMargins left="0.70866141732283472" right="0.70866141732283472" top="0.74803149606299213" bottom="0.74803149606299213" header="0.31496062992125984" footer="0.31496062992125984"/>
  <pageSetup paperSize="9" scale="84" orientation="landscape" horizontalDpi="1200" verticalDpi="1200" r:id="rId4"/>
  <headerFoot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workbookViewId="0">
      <pane xSplit="2" ySplit="6" topLeftCell="C7" activePane="bottomRight" state="frozen"/>
      <selection activeCell="E11" sqref="E11"/>
      <selection pane="topRight" activeCell="E11" sqref="E11"/>
      <selection pane="bottomLeft" activeCell="E11" sqref="E11"/>
      <selection pane="bottomRight"/>
    </sheetView>
  </sheetViews>
  <sheetFormatPr defaultColWidth="9.42578125" defaultRowHeight="12.75" x14ac:dyDescent="0.2"/>
  <cols>
    <col min="1" max="1" width="9.42578125" style="61" customWidth="1"/>
    <col min="2" max="2" width="8.5703125" style="61" customWidth="1"/>
    <col min="3" max="3" width="10" style="61" customWidth="1"/>
    <col min="4" max="4" width="10.42578125" style="61" customWidth="1"/>
    <col min="5" max="5" width="8.42578125" style="61" customWidth="1"/>
    <col min="6" max="6" width="11.5703125" style="61" customWidth="1"/>
    <col min="7" max="7" width="7.42578125" style="61" bestFit="1" customWidth="1"/>
    <col min="8" max="8" width="6.5703125" style="61" bestFit="1" customWidth="1"/>
    <col min="9" max="9" width="9.42578125" style="61"/>
    <col min="10" max="10" width="11.5703125" style="61" customWidth="1"/>
    <col min="11" max="11" width="9.42578125" style="61" customWidth="1"/>
    <col min="12" max="12" width="8.42578125" style="61" customWidth="1"/>
    <col min="13" max="13" width="10.5703125" style="61" customWidth="1"/>
    <col min="14" max="14" width="7.42578125" style="61" bestFit="1" customWidth="1"/>
    <col min="15" max="15" width="6.5703125" style="61" bestFit="1" customWidth="1"/>
    <col min="16" max="16384" width="9.42578125" style="61"/>
  </cols>
  <sheetData>
    <row r="1" spans="1:18" ht="18" x14ac:dyDescent="0.2">
      <c r="A1" s="44" t="s">
        <v>86</v>
      </c>
    </row>
    <row r="2" spans="1:18" ht="18" x14ac:dyDescent="0.2">
      <c r="A2" s="44"/>
    </row>
    <row r="3" spans="1:18" x14ac:dyDescent="0.2">
      <c r="A3" s="41" t="s">
        <v>389</v>
      </c>
    </row>
    <row r="4" spans="1:18" ht="13.5" thickBot="1" x14ac:dyDescent="0.25">
      <c r="A4" s="273"/>
      <c r="B4" s="273"/>
      <c r="C4" s="273"/>
      <c r="D4" s="273"/>
      <c r="E4" s="273"/>
      <c r="F4" s="273"/>
      <c r="G4" s="273"/>
      <c r="H4" s="273"/>
      <c r="I4" s="273"/>
      <c r="J4" s="273"/>
      <c r="K4" s="273"/>
      <c r="L4" s="273"/>
      <c r="M4" s="273"/>
      <c r="N4" s="273"/>
      <c r="O4" s="273"/>
      <c r="P4" s="273"/>
    </row>
    <row r="5" spans="1:18" s="235" customFormat="1" x14ac:dyDescent="0.2">
      <c r="A5" s="107"/>
      <c r="B5" s="259"/>
      <c r="C5" s="280" t="s">
        <v>11</v>
      </c>
      <c r="D5" s="281"/>
      <c r="E5" s="281"/>
      <c r="F5" s="281"/>
      <c r="G5" s="281"/>
      <c r="H5" s="281"/>
      <c r="I5" s="281"/>
      <c r="J5" s="280" t="s">
        <v>10</v>
      </c>
      <c r="K5" s="281"/>
      <c r="L5" s="281"/>
      <c r="M5" s="281"/>
      <c r="N5" s="281"/>
      <c r="O5" s="281"/>
      <c r="P5" s="281"/>
    </row>
    <row r="6" spans="1:18" s="235" customFormat="1" ht="38.25" x14ac:dyDescent="0.2">
      <c r="A6" s="242" t="s">
        <v>13</v>
      </c>
      <c r="B6" s="253" t="s">
        <v>21</v>
      </c>
      <c r="C6" s="441" t="s">
        <v>83</v>
      </c>
      <c r="D6" s="441" t="s">
        <v>81</v>
      </c>
      <c r="E6" s="441" t="s">
        <v>82</v>
      </c>
      <c r="F6" s="441" t="s">
        <v>87</v>
      </c>
      <c r="G6" s="441" t="s">
        <v>80</v>
      </c>
      <c r="H6" s="441" t="s">
        <v>216</v>
      </c>
      <c r="I6" s="442" t="s">
        <v>249</v>
      </c>
      <c r="J6" s="441" t="s">
        <v>83</v>
      </c>
      <c r="K6" s="441" t="s">
        <v>81</v>
      </c>
      <c r="L6" s="441" t="s">
        <v>82</v>
      </c>
      <c r="M6" s="441" t="s">
        <v>87</v>
      </c>
      <c r="N6" s="441" t="s">
        <v>80</v>
      </c>
      <c r="O6" s="441" t="s">
        <v>216</v>
      </c>
      <c r="P6" s="442" t="s">
        <v>250</v>
      </c>
    </row>
    <row r="7" spans="1:18" s="235" customFormat="1" ht="14.25" x14ac:dyDescent="0.2">
      <c r="A7" s="264" t="s">
        <v>109</v>
      </c>
      <c r="B7" s="161"/>
      <c r="C7" s="108">
        <v>19568</v>
      </c>
      <c r="D7" s="108">
        <v>28358</v>
      </c>
      <c r="E7" s="108">
        <v>39623</v>
      </c>
      <c r="F7" s="108">
        <v>14326</v>
      </c>
      <c r="G7" s="108">
        <v>3653</v>
      </c>
      <c r="H7" s="108">
        <v>9491</v>
      </c>
      <c r="I7" s="135">
        <v>115019</v>
      </c>
      <c r="J7" s="118">
        <v>108577.06302999993</v>
      </c>
      <c r="K7" s="118">
        <v>68820.333569999973</v>
      </c>
      <c r="L7" s="118">
        <v>38447.616369999989</v>
      </c>
      <c r="M7" s="118">
        <v>3187.70797000008</v>
      </c>
      <c r="N7" s="118">
        <v>726.09345000000235</v>
      </c>
      <c r="O7" s="118">
        <v>2126.8786699999637</v>
      </c>
      <c r="P7" s="134">
        <v>221885.69305999993</v>
      </c>
    </row>
    <row r="8" spans="1:18" s="235" customFormat="1" x14ac:dyDescent="0.2">
      <c r="A8" s="159" t="s">
        <v>29</v>
      </c>
      <c r="B8" s="161"/>
      <c r="C8" s="108">
        <v>23147</v>
      </c>
      <c r="D8" s="108">
        <v>27263</v>
      </c>
      <c r="E8" s="108">
        <v>41205</v>
      </c>
      <c r="F8" s="108">
        <v>16613</v>
      </c>
      <c r="G8" s="108">
        <v>3794</v>
      </c>
      <c r="H8" s="108">
        <v>9210</v>
      </c>
      <c r="I8" s="135">
        <v>121232</v>
      </c>
      <c r="J8" s="118">
        <v>142319.48775999993</v>
      </c>
      <c r="K8" s="118">
        <v>58601.554210000009</v>
      </c>
      <c r="L8" s="118">
        <v>34552.687060000011</v>
      </c>
      <c r="M8" s="118">
        <v>3555.421190000051</v>
      </c>
      <c r="N8" s="118">
        <v>751.46921000000054</v>
      </c>
      <c r="O8" s="118">
        <v>2027.9942999999714</v>
      </c>
      <c r="P8" s="134">
        <v>241808.61372999998</v>
      </c>
    </row>
    <row r="9" spans="1:18" s="235" customFormat="1" x14ac:dyDescent="0.2">
      <c r="A9" s="159" t="s">
        <v>28</v>
      </c>
      <c r="B9" s="160"/>
      <c r="C9" s="108">
        <v>23034</v>
      </c>
      <c r="D9" s="108">
        <v>23662</v>
      </c>
      <c r="E9" s="108">
        <v>44972</v>
      </c>
      <c r="F9" s="108">
        <v>15839</v>
      </c>
      <c r="G9" s="108">
        <v>3463</v>
      </c>
      <c r="H9" s="108">
        <v>8717</v>
      </c>
      <c r="I9" s="135">
        <v>119687</v>
      </c>
      <c r="J9" s="118">
        <v>142017.06305000011</v>
      </c>
      <c r="K9" s="118">
        <v>42479.364350000018</v>
      </c>
      <c r="L9" s="118">
        <v>35755.158370000005</v>
      </c>
      <c r="M9" s="118">
        <v>3347.7349200000253</v>
      </c>
      <c r="N9" s="118">
        <v>679.94553999999914</v>
      </c>
      <c r="O9" s="118">
        <v>1990.3742900000027</v>
      </c>
      <c r="P9" s="134">
        <v>226269.64052000013</v>
      </c>
    </row>
    <row r="10" spans="1:18" s="235" customFormat="1" x14ac:dyDescent="0.2">
      <c r="A10" s="204" t="s">
        <v>118</v>
      </c>
      <c r="B10" s="160"/>
      <c r="C10" s="108">
        <v>21933</v>
      </c>
      <c r="D10" s="108">
        <v>22721</v>
      </c>
      <c r="E10" s="108">
        <v>45172</v>
      </c>
      <c r="F10" s="108">
        <v>12606</v>
      </c>
      <c r="G10" s="108">
        <v>2846</v>
      </c>
      <c r="H10" s="108">
        <v>7429</v>
      </c>
      <c r="I10" s="135">
        <v>112707</v>
      </c>
      <c r="J10" s="118">
        <v>132679.33938000011</v>
      </c>
      <c r="K10" s="118">
        <v>37795.071259999982</v>
      </c>
      <c r="L10" s="118">
        <v>36205.555979999961</v>
      </c>
      <c r="M10" s="118">
        <v>2733.9233900000181</v>
      </c>
      <c r="N10" s="118">
        <v>566.45816999999874</v>
      </c>
      <c r="O10" s="118">
        <v>1831.5271500000151</v>
      </c>
      <c r="P10" s="134">
        <v>211811.87533000004</v>
      </c>
    </row>
    <row r="11" spans="1:18" s="235" customFormat="1" x14ac:dyDescent="0.2">
      <c r="A11" s="162"/>
      <c r="B11" s="160"/>
      <c r="C11" s="108"/>
      <c r="D11" s="108"/>
      <c r="E11" s="108"/>
      <c r="F11" s="108"/>
      <c r="G11" s="108"/>
      <c r="H11" s="108"/>
      <c r="I11" s="135"/>
      <c r="J11" s="118"/>
      <c r="K11" s="118"/>
      <c r="L11" s="118"/>
      <c r="M11" s="118"/>
      <c r="N11" s="118"/>
      <c r="O11" s="118"/>
      <c r="P11" s="134"/>
    </row>
    <row r="12" spans="1:18" s="235" customFormat="1" x14ac:dyDescent="0.2">
      <c r="A12" s="163" t="s">
        <v>30</v>
      </c>
      <c r="B12" s="162" t="s">
        <v>22</v>
      </c>
      <c r="C12" s="108">
        <v>1873</v>
      </c>
      <c r="D12" s="108">
        <v>3228</v>
      </c>
      <c r="E12" s="108">
        <v>4773</v>
      </c>
      <c r="F12" s="108">
        <v>1295</v>
      </c>
      <c r="G12" s="108">
        <v>391</v>
      </c>
      <c r="H12" s="108">
        <v>2020</v>
      </c>
      <c r="I12" s="135">
        <v>13580</v>
      </c>
      <c r="J12" s="118">
        <v>9754.7739999999976</v>
      </c>
      <c r="K12" s="118">
        <v>7395.1583400000009</v>
      </c>
      <c r="L12" s="118">
        <v>4706.4190399999998</v>
      </c>
      <c r="M12" s="118">
        <v>311.70115000000152</v>
      </c>
      <c r="N12" s="118">
        <v>81.025319999999923</v>
      </c>
      <c r="O12" s="118">
        <v>430.09735999999288</v>
      </c>
      <c r="P12" s="134">
        <v>22679.175209999994</v>
      </c>
    </row>
    <row r="13" spans="1:18" s="235" customFormat="1" x14ac:dyDescent="0.2">
      <c r="B13" s="158" t="s">
        <v>23</v>
      </c>
      <c r="C13" s="108">
        <v>4410</v>
      </c>
      <c r="D13" s="108">
        <v>6978</v>
      </c>
      <c r="E13" s="108">
        <v>10204</v>
      </c>
      <c r="F13" s="108">
        <v>3888</v>
      </c>
      <c r="G13" s="108">
        <v>1052</v>
      </c>
      <c r="H13" s="108">
        <v>1750</v>
      </c>
      <c r="I13" s="135">
        <v>28282</v>
      </c>
      <c r="J13" s="118">
        <v>24006.159689999997</v>
      </c>
      <c r="K13" s="118">
        <v>16270.659880000005</v>
      </c>
      <c r="L13" s="118">
        <v>10137.582630000006</v>
      </c>
      <c r="M13" s="118">
        <v>855.25822000000358</v>
      </c>
      <c r="N13" s="118">
        <v>200.13075000000077</v>
      </c>
      <c r="O13" s="118">
        <v>415.68185999999571</v>
      </c>
      <c r="P13" s="134">
        <v>51885.473030000008</v>
      </c>
    </row>
    <row r="14" spans="1:18" s="235" customFormat="1" x14ac:dyDescent="0.2">
      <c r="B14" s="158" t="s">
        <v>24</v>
      </c>
      <c r="C14" s="108">
        <v>6151</v>
      </c>
      <c r="D14" s="108">
        <v>8414</v>
      </c>
      <c r="E14" s="108">
        <v>11951</v>
      </c>
      <c r="F14" s="108">
        <v>4263</v>
      </c>
      <c r="G14" s="108">
        <v>1068</v>
      </c>
      <c r="H14" s="108">
        <v>2869</v>
      </c>
      <c r="I14" s="135">
        <v>34716</v>
      </c>
      <c r="J14" s="118">
        <v>34768.763639999997</v>
      </c>
      <c r="K14" s="118">
        <v>20949.354749999995</v>
      </c>
      <c r="L14" s="118">
        <v>11612.191039999994</v>
      </c>
      <c r="M14" s="118">
        <v>951.12097000003655</v>
      </c>
      <c r="N14" s="118">
        <v>218.87978000000078</v>
      </c>
      <c r="O14" s="118">
        <v>652.27102999998738</v>
      </c>
      <c r="P14" s="134">
        <v>69152.581210000018</v>
      </c>
    </row>
    <row r="15" spans="1:18" s="235" customFormat="1" x14ac:dyDescent="0.2">
      <c r="B15" s="162" t="s">
        <v>25</v>
      </c>
      <c r="C15" s="108">
        <v>7134</v>
      </c>
      <c r="D15" s="108">
        <v>9738</v>
      </c>
      <c r="E15" s="108">
        <v>12695</v>
      </c>
      <c r="F15" s="108">
        <v>4880</v>
      </c>
      <c r="G15" s="108">
        <v>1142</v>
      </c>
      <c r="H15" s="108">
        <v>2852</v>
      </c>
      <c r="I15" s="135">
        <v>38441</v>
      </c>
      <c r="J15" s="118">
        <v>40047.365699999958</v>
      </c>
      <c r="K15" s="118">
        <v>24205.160599999992</v>
      </c>
      <c r="L15" s="118">
        <v>11991.423659999993</v>
      </c>
      <c r="M15" s="118">
        <v>1069.6276300000379</v>
      </c>
      <c r="N15" s="118">
        <v>226.05760000000078</v>
      </c>
      <c r="O15" s="118">
        <v>628.82841999998777</v>
      </c>
      <c r="P15" s="134">
        <v>78168.463609999963</v>
      </c>
    </row>
    <row r="16" spans="1:18" s="158" customFormat="1" ht="27" customHeight="1" x14ac:dyDescent="0.2">
      <c r="A16" s="164" t="s">
        <v>29</v>
      </c>
      <c r="B16" s="165" t="s">
        <v>22</v>
      </c>
      <c r="C16" s="249">
        <v>5926</v>
      </c>
      <c r="D16" s="249">
        <v>7637</v>
      </c>
      <c r="E16" s="249">
        <v>10460</v>
      </c>
      <c r="F16" s="249">
        <v>4109</v>
      </c>
      <c r="G16" s="249">
        <v>884</v>
      </c>
      <c r="H16" s="249">
        <v>2252</v>
      </c>
      <c r="I16" s="250">
        <v>31268</v>
      </c>
      <c r="J16" s="337">
        <v>36701.395329999978</v>
      </c>
      <c r="K16" s="337">
        <v>17028.440149999991</v>
      </c>
      <c r="L16" s="337">
        <v>9297.4811199999931</v>
      </c>
      <c r="M16" s="337">
        <v>908.5426000000283</v>
      </c>
      <c r="N16" s="337">
        <v>177.28128000000041</v>
      </c>
      <c r="O16" s="337">
        <v>530.23097999998902</v>
      </c>
      <c r="P16" s="444">
        <v>64643.371459999988</v>
      </c>
      <c r="R16" s="235"/>
    </row>
    <row r="17" spans="1:18" s="235" customFormat="1" x14ac:dyDescent="0.2">
      <c r="B17" s="158" t="s">
        <v>23</v>
      </c>
      <c r="C17" s="108">
        <v>5726</v>
      </c>
      <c r="D17" s="108">
        <v>6741</v>
      </c>
      <c r="E17" s="108">
        <v>10352</v>
      </c>
      <c r="F17" s="108">
        <v>4206</v>
      </c>
      <c r="G17" s="108">
        <v>995</v>
      </c>
      <c r="H17" s="108">
        <v>2325</v>
      </c>
      <c r="I17" s="135">
        <v>30345</v>
      </c>
      <c r="J17" s="118">
        <v>38937.977179999958</v>
      </c>
      <c r="K17" s="118">
        <v>15195.299870000021</v>
      </c>
      <c r="L17" s="118">
        <v>8753.8765400000048</v>
      </c>
      <c r="M17" s="118">
        <v>902.29027000001008</v>
      </c>
      <c r="N17" s="118">
        <v>198.01441000000005</v>
      </c>
      <c r="O17" s="118">
        <v>472.11622999999372</v>
      </c>
      <c r="P17" s="134">
        <v>64459.574499999988</v>
      </c>
    </row>
    <row r="18" spans="1:18" s="235" customFormat="1" x14ac:dyDescent="0.2">
      <c r="B18" s="158" t="s">
        <v>24</v>
      </c>
      <c r="C18" s="108">
        <v>5987</v>
      </c>
      <c r="D18" s="108">
        <v>6666</v>
      </c>
      <c r="E18" s="108">
        <v>10492</v>
      </c>
      <c r="F18" s="108">
        <v>3979</v>
      </c>
      <c r="G18" s="108">
        <v>855</v>
      </c>
      <c r="H18" s="108">
        <v>2217</v>
      </c>
      <c r="I18" s="135">
        <v>30196</v>
      </c>
      <c r="J18" s="118">
        <v>34741.917179999989</v>
      </c>
      <c r="K18" s="118">
        <v>13373.981569999991</v>
      </c>
      <c r="L18" s="118">
        <v>8526.3939700000155</v>
      </c>
      <c r="M18" s="118">
        <v>831.61283000000537</v>
      </c>
      <c r="N18" s="118">
        <v>163.27457999999984</v>
      </c>
      <c r="O18" s="118">
        <v>470.47419999999624</v>
      </c>
      <c r="P18" s="134">
        <v>58107.654329999998</v>
      </c>
    </row>
    <row r="19" spans="1:18" s="235" customFormat="1" x14ac:dyDescent="0.2">
      <c r="B19" s="162" t="s">
        <v>25</v>
      </c>
      <c r="C19" s="108">
        <v>5508</v>
      </c>
      <c r="D19" s="108">
        <v>6219</v>
      </c>
      <c r="E19" s="108">
        <v>9901</v>
      </c>
      <c r="F19" s="108">
        <v>4319</v>
      </c>
      <c r="G19" s="108">
        <v>1060</v>
      </c>
      <c r="H19" s="108">
        <v>2416</v>
      </c>
      <c r="I19" s="135">
        <v>29423</v>
      </c>
      <c r="J19" s="118">
        <v>31938.198069999999</v>
      </c>
      <c r="K19" s="118">
        <v>13003.832619999997</v>
      </c>
      <c r="L19" s="118">
        <v>7974.9354299999932</v>
      </c>
      <c r="M19" s="118">
        <v>912.97549000000708</v>
      </c>
      <c r="N19" s="118">
        <v>212.89894000000035</v>
      </c>
      <c r="O19" s="118">
        <v>555.17288999999266</v>
      </c>
      <c r="P19" s="134">
        <v>54598.013439999988</v>
      </c>
    </row>
    <row r="20" spans="1:18" s="158" customFormat="1" ht="27" customHeight="1" x14ac:dyDescent="0.2">
      <c r="A20" s="165" t="s">
        <v>28</v>
      </c>
      <c r="B20" s="165" t="s">
        <v>22</v>
      </c>
      <c r="C20" s="249">
        <v>5890</v>
      </c>
      <c r="D20" s="249">
        <v>6321</v>
      </c>
      <c r="E20" s="249">
        <v>10761</v>
      </c>
      <c r="F20" s="249">
        <v>3616</v>
      </c>
      <c r="G20" s="249">
        <v>826</v>
      </c>
      <c r="H20" s="249">
        <v>1970</v>
      </c>
      <c r="I20" s="250">
        <v>29384</v>
      </c>
      <c r="J20" s="337">
        <v>33862.288710000023</v>
      </c>
      <c r="K20" s="337">
        <v>11598.461110000002</v>
      </c>
      <c r="L20" s="337">
        <v>8653.285950000005</v>
      </c>
      <c r="M20" s="337">
        <v>747.98296000000357</v>
      </c>
      <c r="N20" s="337">
        <v>162.9638299999996</v>
      </c>
      <c r="O20" s="337">
        <v>428.74276000000305</v>
      </c>
      <c r="P20" s="444">
        <v>55453.725320000027</v>
      </c>
      <c r="R20" s="235"/>
    </row>
    <row r="21" spans="1:18" s="235" customFormat="1" x14ac:dyDescent="0.2">
      <c r="B21" s="158" t="s">
        <v>23</v>
      </c>
      <c r="C21" s="108">
        <v>5976</v>
      </c>
      <c r="D21" s="108">
        <v>5855</v>
      </c>
      <c r="E21" s="108">
        <v>10766</v>
      </c>
      <c r="F21" s="108">
        <v>4237</v>
      </c>
      <c r="G21" s="108">
        <v>877</v>
      </c>
      <c r="H21" s="108">
        <v>2221</v>
      </c>
      <c r="I21" s="135">
        <v>29932</v>
      </c>
      <c r="J21" s="118">
        <v>42279.743009999991</v>
      </c>
      <c r="K21" s="118">
        <v>10558.376270000012</v>
      </c>
      <c r="L21" s="118">
        <v>8622.5190499999881</v>
      </c>
      <c r="M21" s="118">
        <v>899.64663000000712</v>
      </c>
      <c r="N21" s="118">
        <v>172.78343999999987</v>
      </c>
      <c r="O21" s="118">
        <v>507.5908099999973</v>
      </c>
      <c r="P21" s="134">
        <v>63040.659209999991</v>
      </c>
    </row>
    <row r="22" spans="1:18" s="235" customFormat="1" x14ac:dyDescent="0.2">
      <c r="B22" s="158" t="s">
        <v>24</v>
      </c>
      <c r="C22" s="108">
        <v>5580</v>
      </c>
      <c r="D22" s="108">
        <v>5666</v>
      </c>
      <c r="E22" s="108">
        <v>11514</v>
      </c>
      <c r="F22" s="108">
        <v>4072</v>
      </c>
      <c r="G22" s="108">
        <v>922</v>
      </c>
      <c r="H22" s="108">
        <v>2312</v>
      </c>
      <c r="I22" s="135">
        <v>30066</v>
      </c>
      <c r="J22" s="118">
        <v>31802.276450000041</v>
      </c>
      <c r="K22" s="118">
        <v>9992.427280000009</v>
      </c>
      <c r="L22" s="118">
        <v>9055.4447800000016</v>
      </c>
      <c r="M22" s="118">
        <v>875.52352000000747</v>
      </c>
      <c r="N22" s="118">
        <v>182.54410999999996</v>
      </c>
      <c r="O22" s="118">
        <v>535.65883999999869</v>
      </c>
      <c r="P22" s="134">
        <v>52443.874980000059</v>
      </c>
    </row>
    <row r="23" spans="1:18" s="235" customFormat="1" x14ac:dyDescent="0.2">
      <c r="A23" s="107"/>
      <c r="B23" s="162" t="s">
        <v>25</v>
      </c>
      <c r="C23" s="121">
        <v>5588</v>
      </c>
      <c r="D23" s="121">
        <v>5820</v>
      </c>
      <c r="E23" s="121">
        <v>11931</v>
      </c>
      <c r="F23" s="121">
        <v>3914</v>
      </c>
      <c r="G23" s="121">
        <v>838</v>
      </c>
      <c r="H23" s="121">
        <v>2214</v>
      </c>
      <c r="I23" s="136">
        <v>30305</v>
      </c>
      <c r="J23" s="122">
        <v>34072.754880000015</v>
      </c>
      <c r="K23" s="122">
        <v>10330.099689999999</v>
      </c>
      <c r="L23" s="122">
        <v>9423.9085900000046</v>
      </c>
      <c r="M23" s="122">
        <v>824.58181000000752</v>
      </c>
      <c r="N23" s="122">
        <v>161.65416000000002</v>
      </c>
      <c r="O23" s="122">
        <v>518.38188000000287</v>
      </c>
      <c r="P23" s="443">
        <v>55331.381010000026</v>
      </c>
    </row>
    <row r="24" spans="1:18" s="158" customFormat="1" ht="27" customHeight="1" x14ac:dyDescent="0.2">
      <c r="A24" s="120" t="s">
        <v>118</v>
      </c>
      <c r="B24" s="165" t="s">
        <v>22</v>
      </c>
      <c r="C24" s="251">
        <v>5066</v>
      </c>
      <c r="D24" s="251">
        <v>5284</v>
      </c>
      <c r="E24" s="251">
        <v>11174</v>
      </c>
      <c r="F24" s="251">
        <v>3147</v>
      </c>
      <c r="G24" s="251">
        <v>689</v>
      </c>
      <c r="H24" s="251">
        <v>1855</v>
      </c>
      <c r="I24" s="252">
        <v>27215</v>
      </c>
      <c r="J24" s="336">
        <v>33277.982400000023</v>
      </c>
      <c r="K24" s="336">
        <v>8980.731389999999</v>
      </c>
      <c r="L24" s="336">
        <v>9009.244479999983</v>
      </c>
      <c r="M24" s="336">
        <v>682.53507000000332</v>
      </c>
      <c r="N24" s="336">
        <v>136.27751999999975</v>
      </c>
      <c r="O24" s="336">
        <v>457.67458000000369</v>
      </c>
      <c r="P24" s="445">
        <v>52544.44544000001</v>
      </c>
      <c r="R24" s="235"/>
    </row>
    <row r="25" spans="1:18" s="235" customFormat="1" x14ac:dyDescent="0.2">
      <c r="A25" s="107"/>
      <c r="B25" s="158" t="s">
        <v>23</v>
      </c>
      <c r="C25" s="121">
        <v>5416</v>
      </c>
      <c r="D25" s="121">
        <v>5505</v>
      </c>
      <c r="E25" s="121">
        <v>11308</v>
      </c>
      <c r="F25" s="121">
        <v>3344</v>
      </c>
      <c r="G25" s="121">
        <v>752</v>
      </c>
      <c r="H25" s="121">
        <v>1804</v>
      </c>
      <c r="I25" s="136">
        <v>28129</v>
      </c>
      <c r="J25" s="122">
        <v>34906.274100000017</v>
      </c>
      <c r="K25" s="122">
        <v>9057.0935200000004</v>
      </c>
      <c r="L25" s="122">
        <v>9001.5955099999883</v>
      </c>
      <c r="M25" s="122">
        <v>724.58172000000502</v>
      </c>
      <c r="N25" s="122">
        <v>148.13155999999967</v>
      </c>
      <c r="O25" s="122">
        <v>439.17098000000362</v>
      </c>
      <c r="P25" s="443">
        <v>54276.847390000024</v>
      </c>
    </row>
    <row r="26" spans="1:18" s="235" customFormat="1" x14ac:dyDescent="0.2">
      <c r="A26" s="107"/>
      <c r="B26" s="158" t="s">
        <v>24</v>
      </c>
      <c r="C26" s="121">
        <v>5781</v>
      </c>
      <c r="D26" s="121">
        <v>6066</v>
      </c>
      <c r="E26" s="121">
        <v>11641</v>
      </c>
      <c r="F26" s="121">
        <v>3165</v>
      </c>
      <c r="G26" s="121">
        <v>741</v>
      </c>
      <c r="H26" s="121">
        <v>1971</v>
      </c>
      <c r="I26" s="136">
        <v>29365</v>
      </c>
      <c r="J26" s="122">
        <v>31639.744999999988</v>
      </c>
      <c r="K26" s="122">
        <v>10419.681820000002</v>
      </c>
      <c r="L26" s="122">
        <v>9264.5175099999924</v>
      </c>
      <c r="M26" s="122">
        <v>685.20323000000633</v>
      </c>
      <c r="N26" s="122">
        <v>145.91577999999967</v>
      </c>
      <c r="O26" s="122">
        <v>484.32331000000374</v>
      </c>
      <c r="P26" s="443">
        <v>52639.386649999993</v>
      </c>
    </row>
    <row r="27" spans="1:18" s="235" customFormat="1" x14ac:dyDescent="0.2">
      <c r="A27" s="107"/>
      <c r="B27" s="162" t="s">
        <v>25</v>
      </c>
      <c r="C27" s="121">
        <v>5670</v>
      </c>
      <c r="D27" s="121">
        <v>5866</v>
      </c>
      <c r="E27" s="121">
        <v>11049</v>
      </c>
      <c r="F27" s="121">
        <v>2950</v>
      </c>
      <c r="G27" s="121">
        <v>664</v>
      </c>
      <c r="H27" s="121">
        <v>1799</v>
      </c>
      <c r="I27" s="136">
        <v>27998</v>
      </c>
      <c r="J27" s="122">
        <v>32855.337880000043</v>
      </c>
      <c r="K27" s="122">
        <v>9337.5645299999906</v>
      </c>
      <c r="L27" s="122">
        <v>8930.1984800000082</v>
      </c>
      <c r="M27" s="122">
        <v>641.60337000000459</v>
      </c>
      <c r="N27" s="122">
        <v>136.13330999999965</v>
      </c>
      <c r="O27" s="122">
        <v>450.35828000000311</v>
      </c>
      <c r="P27" s="443">
        <v>52351.195850000055</v>
      </c>
    </row>
    <row r="28" spans="1:18" s="158" customFormat="1" ht="27" customHeight="1" x14ac:dyDescent="0.2">
      <c r="A28" s="120" t="s">
        <v>339</v>
      </c>
      <c r="B28" s="165" t="s">
        <v>22</v>
      </c>
      <c r="C28" s="251">
        <v>5517</v>
      </c>
      <c r="D28" s="251">
        <v>5874</v>
      </c>
      <c r="E28" s="251">
        <v>10910</v>
      </c>
      <c r="F28" s="251">
        <v>3075</v>
      </c>
      <c r="G28" s="251">
        <v>696</v>
      </c>
      <c r="H28" s="251">
        <v>1942</v>
      </c>
      <c r="I28" s="252">
        <v>28014</v>
      </c>
      <c r="J28" s="336">
        <v>36135.903419999973</v>
      </c>
      <c r="K28" s="336">
        <v>9925.8700099999915</v>
      </c>
      <c r="L28" s="336">
        <v>8992.4371599999904</v>
      </c>
      <c r="M28" s="336">
        <v>663.78792000000612</v>
      </c>
      <c r="N28" s="336">
        <v>136.80316999999971</v>
      </c>
      <c r="O28" s="336">
        <v>484.70706000000422</v>
      </c>
      <c r="P28" s="445">
        <v>56339.508739999968</v>
      </c>
      <c r="R28" s="235"/>
    </row>
    <row r="29" spans="1:18" s="235" customFormat="1" x14ac:dyDescent="0.2">
      <c r="A29" s="107"/>
      <c r="B29" s="162" t="s">
        <v>23</v>
      </c>
      <c r="C29" s="121">
        <v>5942</v>
      </c>
      <c r="D29" s="121">
        <v>6505</v>
      </c>
      <c r="E29" s="121">
        <v>10278</v>
      </c>
      <c r="F29" s="121">
        <v>2833</v>
      </c>
      <c r="G29" s="121">
        <v>613</v>
      </c>
      <c r="H29" s="121">
        <v>1716</v>
      </c>
      <c r="I29" s="136">
        <v>27887</v>
      </c>
      <c r="J29" s="122">
        <v>37347.764869999999</v>
      </c>
      <c r="K29" s="122">
        <v>10913.206939999998</v>
      </c>
      <c r="L29" s="122">
        <v>8472.5348000000013</v>
      </c>
      <c r="M29" s="122">
        <v>599.58258000000308</v>
      </c>
      <c r="N29" s="122">
        <v>127.73147999999981</v>
      </c>
      <c r="O29" s="122">
        <v>467.4107300000029</v>
      </c>
      <c r="P29" s="443">
        <v>57928.231400000004</v>
      </c>
    </row>
    <row r="30" spans="1:18" s="235" customFormat="1" ht="13.5" thickBot="1" x14ac:dyDescent="0.25">
      <c r="A30" s="393"/>
      <c r="B30" s="393"/>
      <c r="C30" s="393"/>
      <c r="D30" s="393"/>
      <c r="E30" s="393"/>
      <c r="F30" s="393"/>
      <c r="G30" s="393"/>
      <c r="H30" s="393"/>
      <c r="I30" s="393"/>
      <c r="J30" s="393"/>
      <c r="K30" s="393"/>
      <c r="L30" s="393"/>
      <c r="M30" s="393"/>
      <c r="N30" s="393"/>
      <c r="O30" s="393"/>
      <c r="P30" s="393"/>
    </row>
    <row r="31" spans="1:18" s="235" customFormat="1" x14ac:dyDescent="0.2"/>
    <row r="32" spans="1:18" s="235" customFormat="1" ht="14.25" x14ac:dyDescent="0.2">
      <c r="A32" s="144" t="s">
        <v>108</v>
      </c>
    </row>
    <row r="33" spans="1:1" s="235" customFormat="1" ht="14.25" x14ac:dyDescent="0.2">
      <c r="A33" s="144" t="s">
        <v>111</v>
      </c>
    </row>
    <row r="34" spans="1:1" s="235" customFormat="1" x14ac:dyDescent="0.2">
      <c r="A34" s="219" t="s">
        <v>248</v>
      </c>
    </row>
    <row r="35" spans="1:1" s="235" customFormat="1" x14ac:dyDescent="0.2"/>
    <row r="36" spans="1:1" s="235" customFormat="1" x14ac:dyDescent="0.2"/>
    <row r="37" spans="1:1" s="235" customFormat="1" x14ac:dyDescent="0.2"/>
    <row r="38" spans="1:1" s="235" customFormat="1" x14ac:dyDescent="0.2"/>
    <row r="39" spans="1:1" s="235" customFormat="1" x14ac:dyDescent="0.2"/>
    <row r="40" spans="1:1" s="235" customFormat="1" x14ac:dyDescent="0.2"/>
    <row r="41" spans="1:1" s="235" customFormat="1" x14ac:dyDescent="0.2"/>
    <row r="42" spans="1:1" s="235" customFormat="1" x14ac:dyDescent="0.2"/>
    <row r="43" spans="1:1" s="235" customFormat="1" x14ac:dyDescent="0.2"/>
    <row r="44" spans="1:1" s="235" customFormat="1" x14ac:dyDescent="0.2"/>
    <row r="45" spans="1:1" s="235" customFormat="1" x14ac:dyDescent="0.2"/>
    <row r="46" spans="1:1" s="235" customFormat="1" x14ac:dyDescent="0.2"/>
    <row r="47" spans="1:1" s="235" customFormat="1" x14ac:dyDescent="0.2"/>
    <row r="48" spans="1:1" s="235" customFormat="1" x14ac:dyDescent="0.2"/>
    <row r="49" s="235" customFormat="1" x14ac:dyDescent="0.2"/>
    <row r="50" s="235" customFormat="1" x14ac:dyDescent="0.2"/>
    <row r="51" s="235" customFormat="1" x14ac:dyDescent="0.2"/>
    <row r="52" s="235" customFormat="1" x14ac:dyDescent="0.2"/>
    <row r="53" s="235" customFormat="1" x14ac:dyDescent="0.2"/>
    <row r="54" s="235" customFormat="1" x14ac:dyDescent="0.2"/>
    <row r="55" s="235" customFormat="1" x14ac:dyDescent="0.2"/>
    <row r="56" s="235" customFormat="1" x14ac:dyDescent="0.2"/>
    <row r="57" s="235" customFormat="1" x14ac:dyDescent="0.2"/>
    <row r="58" s="235" customFormat="1" x14ac:dyDescent="0.2"/>
  </sheetData>
  <pageMargins left="0.74803149606299213" right="0.74803149606299213" top="0.98425196850393704" bottom="0.98425196850393704" header="0.51181102362204722" footer="0.51181102362204722"/>
  <pageSetup paperSize="9" scale="91"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pane xSplit="2" ySplit="5" topLeftCell="C6" activePane="bottomRight" state="frozen"/>
      <selection activeCell="E11" sqref="E11"/>
      <selection pane="topRight" activeCell="E11" sqref="E11"/>
      <selection pane="bottomLeft" activeCell="E11" sqref="E11"/>
      <selection pane="bottomRight" activeCell="A2" sqref="A2"/>
    </sheetView>
  </sheetViews>
  <sheetFormatPr defaultColWidth="9.42578125" defaultRowHeight="12.75" x14ac:dyDescent="0.2"/>
  <cols>
    <col min="1" max="1" width="9.5703125" style="61" customWidth="1"/>
    <col min="2" max="2" width="10.42578125" style="61" customWidth="1"/>
    <col min="3" max="3" width="14.5703125" style="61" customWidth="1"/>
    <col min="4" max="4" width="16.5703125" style="61" customWidth="1"/>
    <col min="5" max="5" width="15.42578125" style="61" customWidth="1"/>
    <col min="6" max="6" width="18.42578125" style="61" customWidth="1"/>
    <col min="7" max="7" width="11.42578125" style="61" bestFit="1" customWidth="1"/>
    <col min="8" max="16384" width="9.42578125" style="61"/>
  </cols>
  <sheetData>
    <row r="1" spans="1:7" ht="18" x14ac:dyDescent="0.2">
      <c r="A1" s="44" t="s">
        <v>327</v>
      </c>
    </row>
    <row r="2" spans="1:7" ht="12.75" customHeight="1" x14ac:dyDescent="0.2">
      <c r="A2" s="44"/>
    </row>
    <row r="3" spans="1:7" ht="30.75" customHeight="1" x14ac:dyDescent="0.2">
      <c r="A3" s="530" t="s">
        <v>360</v>
      </c>
      <c r="B3" s="530"/>
      <c r="C3" s="530"/>
      <c r="D3" s="530"/>
      <c r="E3" s="530"/>
      <c r="F3" s="530"/>
    </row>
    <row r="4" spans="1:7" ht="13.5" thickBot="1" x14ac:dyDescent="0.25">
      <c r="A4" s="273"/>
      <c r="B4" s="273"/>
      <c r="C4" s="273"/>
      <c r="D4" s="273"/>
      <c r="E4" s="273"/>
      <c r="F4" s="273"/>
    </row>
    <row r="5" spans="1:7" s="235" customFormat="1" ht="45" customHeight="1" x14ac:dyDescent="0.2">
      <c r="A5" s="242" t="s">
        <v>13</v>
      </c>
      <c r="B5" s="253" t="s">
        <v>21</v>
      </c>
      <c r="C5" s="243" t="s">
        <v>88</v>
      </c>
      <c r="D5" s="243" t="s">
        <v>89</v>
      </c>
      <c r="E5" s="243" t="s">
        <v>90</v>
      </c>
      <c r="F5" s="243" t="s">
        <v>221</v>
      </c>
    </row>
    <row r="6" spans="1:7" s="235" customFormat="1" x14ac:dyDescent="0.2">
      <c r="A6" s="264" t="s">
        <v>44</v>
      </c>
      <c r="B6" s="160"/>
      <c r="C6" s="122">
        <v>56</v>
      </c>
      <c r="D6" s="122">
        <v>417</v>
      </c>
      <c r="E6" s="122">
        <v>426</v>
      </c>
      <c r="F6" s="138">
        <v>104567.81564</v>
      </c>
      <c r="G6" s="108"/>
    </row>
    <row r="7" spans="1:7" s="235" customFormat="1" x14ac:dyDescent="0.2">
      <c r="A7" s="159" t="s">
        <v>31</v>
      </c>
      <c r="B7" s="161"/>
      <c r="C7" s="118">
        <v>54</v>
      </c>
      <c r="D7" s="118">
        <v>391</v>
      </c>
      <c r="E7" s="118">
        <v>399</v>
      </c>
      <c r="F7" s="137">
        <v>124614.01444999986</v>
      </c>
      <c r="G7" s="108"/>
    </row>
    <row r="8" spans="1:7" s="235" customFormat="1" x14ac:dyDescent="0.2">
      <c r="A8" s="159" t="s">
        <v>32</v>
      </c>
      <c r="B8" s="161"/>
      <c r="C8" s="118">
        <v>63</v>
      </c>
      <c r="D8" s="118">
        <v>437</v>
      </c>
      <c r="E8" s="118">
        <v>433</v>
      </c>
      <c r="F8" s="137">
        <v>112093.80101999996</v>
      </c>
      <c r="G8" s="108"/>
    </row>
    <row r="9" spans="1:7" s="235" customFormat="1" x14ac:dyDescent="0.2">
      <c r="A9" s="159" t="s">
        <v>33</v>
      </c>
      <c r="B9" s="161"/>
      <c r="C9" s="118">
        <v>55</v>
      </c>
      <c r="D9" s="118">
        <v>426</v>
      </c>
      <c r="E9" s="118">
        <v>313</v>
      </c>
      <c r="F9" s="137">
        <v>95308.961019999944</v>
      </c>
      <c r="G9" s="108"/>
    </row>
    <row r="10" spans="1:7" s="235" customFormat="1" x14ac:dyDescent="0.2">
      <c r="A10" s="159" t="s">
        <v>34</v>
      </c>
      <c r="B10" s="161"/>
      <c r="C10" s="118">
        <v>33</v>
      </c>
      <c r="D10" s="118">
        <v>264</v>
      </c>
      <c r="E10" s="118">
        <v>460</v>
      </c>
      <c r="F10" s="137">
        <v>93086.990620000026</v>
      </c>
      <c r="G10" s="108"/>
    </row>
    <row r="11" spans="1:7" s="235" customFormat="1" x14ac:dyDescent="0.2">
      <c r="A11" s="159" t="s">
        <v>30</v>
      </c>
      <c r="B11" s="161"/>
      <c r="C11" s="118">
        <v>28</v>
      </c>
      <c r="D11" s="118">
        <v>228</v>
      </c>
      <c r="E11" s="118">
        <v>293</v>
      </c>
      <c r="F11" s="137">
        <v>91738.809279999943</v>
      </c>
      <c r="G11" s="108"/>
    </row>
    <row r="12" spans="1:7" s="235" customFormat="1" x14ac:dyDescent="0.2">
      <c r="A12" s="159" t="s">
        <v>29</v>
      </c>
      <c r="B12" s="161"/>
      <c r="C12" s="118">
        <v>20</v>
      </c>
      <c r="D12" s="118">
        <v>112</v>
      </c>
      <c r="E12" s="118">
        <v>224</v>
      </c>
      <c r="F12" s="137">
        <v>67664.643739999985</v>
      </c>
      <c r="G12" s="108"/>
    </row>
    <row r="13" spans="1:7" s="235" customFormat="1" x14ac:dyDescent="0.2">
      <c r="A13" s="159" t="s">
        <v>28</v>
      </c>
      <c r="B13" s="160"/>
      <c r="C13" s="118">
        <v>12</v>
      </c>
      <c r="D13" s="118">
        <v>75</v>
      </c>
      <c r="E13" s="118">
        <v>217</v>
      </c>
      <c r="F13" s="137">
        <v>56776.217479999992</v>
      </c>
      <c r="G13" s="108"/>
    </row>
    <row r="14" spans="1:7" s="235" customFormat="1" x14ac:dyDescent="0.2">
      <c r="A14" s="204" t="s">
        <v>118</v>
      </c>
      <c r="B14" s="160"/>
      <c r="C14" s="118">
        <v>3</v>
      </c>
      <c r="D14" s="118">
        <v>31</v>
      </c>
      <c r="E14" s="118">
        <v>113</v>
      </c>
      <c r="F14" s="137">
        <v>36178.930560000015</v>
      </c>
      <c r="G14" s="108"/>
    </row>
    <row r="15" spans="1:7" s="235" customFormat="1" x14ac:dyDescent="0.2">
      <c r="A15" s="162"/>
      <c r="B15" s="160"/>
      <c r="C15" s="118"/>
      <c r="D15" s="118"/>
      <c r="E15" s="118"/>
      <c r="F15" s="137"/>
      <c r="G15" s="108"/>
    </row>
    <row r="16" spans="1:7" s="235" customFormat="1" x14ac:dyDescent="0.2">
      <c r="A16" s="163" t="s">
        <v>30</v>
      </c>
      <c r="B16" s="162" t="s">
        <v>22</v>
      </c>
      <c r="C16" s="137">
        <v>4</v>
      </c>
      <c r="D16" s="137">
        <v>55</v>
      </c>
      <c r="E16" s="137">
        <v>74</v>
      </c>
      <c r="F16" s="137">
        <v>20236.211669999979</v>
      </c>
      <c r="G16" s="108"/>
    </row>
    <row r="17" spans="1:11" s="235" customFormat="1" x14ac:dyDescent="0.2">
      <c r="B17" s="158" t="s">
        <v>23</v>
      </c>
      <c r="C17" s="137">
        <v>14</v>
      </c>
      <c r="D17" s="137">
        <v>66</v>
      </c>
      <c r="E17" s="137">
        <v>63</v>
      </c>
      <c r="F17" s="137">
        <v>20679.691099999971</v>
      </c>
      <c r="G17" s="108"/>
    </row>
    <row r="18" spans="1:11" s="235" customFormat="1" x14ac:dyDescent="0.2">
      <c r="B18" s="158" t="s">
        <v>24</v>
      </c>
      <c r="C18" s="137">
        <v>9</v>
      </c>
      <c r="D18" s="137">
        <v>79</v>
      </c>
      <c r="E18" s="137">
        <v>103</v>
      </c>
      <c r="F18" s="137">
        <v>27904.390239999975</v>
      </c>
      <c r="G18" s="108"/>
    </row>
    <row r="19" spans="1:11" s="235" customFormat="1" x14ac:dyDescent="0.2">
      <c r="B19" s="162" t="s">
        <v>25</v>
      </c>
      <c r="C19" s="137">
        <v>1</v>
      </c>
      <c r="D19" s="137">
        <v>28</v>
      </c>
      <c r="E19" s="137">
        <v>53</v>
      </c>
      <c r="F19" s="137">
        <v>22918.516270000015</v>
      </c>
      <c r="G19" s="108"/>
    </row>
    <row r="20" spans="1:11" s="158" customFormat="1" ht="27" customHeight="1" x14ac:dyDescent="0.2">
      <c r="A20" s="164" t="s">
        <v>29</v>
      </c>
      <c r="B20" s="165" t="s">
        <v>22</v>
      </c>
      <c r="C20" s="260">
        <v>1</v>
      </c>
      <c r="D20" s="260">
        <v>22</v>
      </c>
      <c r="E20" s="260">
        <v>83</v>
      </c>
      <c r="F20" s="260">
        <v>19794.391929999987</v>
      </c>
      <c r="G20" s="108"/>
      <c r="K20" s="235"/>
    </row>
    <row r="21" spans="1:11" s="235" customFormat="1" x14ac:dyDescent="0.2">
      <c r="B21" s="158" t="s">
        <v>23</v>
      </c>
      <c r="C21" s="137">
        <v>6</v>
      </c>
      <c r="D21" s="137">
        <v>32</v>
      </c>
      <c r="E21" s="137">
        <v>62</v>
      </c>
      <c r="F21" s="137">
        <v>16099.338740000008</v>
      </c>
      <c r="G21" s="108"/>
    </row>
    <row r="22" spans="1:11" s="235" customFormat="1" x14ac:dyDescent="0.2">
      <c r="B22" s="158" t="s">
        <v>24</v>
      </c>
      <c r="C22" s="137">
        <v>5</v>
      </c>
      <c r="D22" s="137">
        <v>27</v>
      </c>
      <c r="E22" s="137">
        <v>39</v>
      </c>
      <c r="F22" s="137">
        <v>16185.695909999991</v>
      </c>
      <c r="G22" s="108"/>
    </row>
    <row r="23" spans="1:11" s="235" customFormat="1" x14ac:dyDescent="0.2">
      <c r="B23" s="162" t="s">
        <v>25</v>
      </c>
      <c r="C23" s="137">
        <v>8</v>
      </c>
      <c r="D23" s="137">
        <v>31</v>
      </c>
      <c r="E23" s="137">
        <v>40</v>
      </c>
      <c r="F23" s="137">
        <v>15585.217159999991</v>
      </c>
      <c r="G23" s="108"/>
    </row>
    <row r="24" spans="1:11" s="158" customFormat="1" ht="27" customHeight="1" x14ac:dyDescent="0.2">
      <c r="A24" s="165" t="s">
        <v>28</v>
      </c>
      <c r="B24" s="165" t="s">
        <v>22</v>
      </c>
      <c r="C24" s="260">
        <v>5</v>
      </c>
      <c r="D24" s="260">
        <v>18</v>
      </c>
      <c r="E24" s="260">
        <v>55</v>
      </c>
      <c r="F24" s="260">
        <v>17822.067549999992</v>
      </c>
      <c r="G24" s="108"/>
      <c r="K24" s="235"/>
    </row>
    <row r="25" spans="1:11" s="235" customFormat="1" x14ac:dyDescent="0.2">
      <c r="B25" s="158" t="s">
        <v>23</v>
      </c>
      <c r="C25" s="137">
        <v>4</v>
      </c>
      <c r="D25" s="137">
        <v>24</v>
      </c>
      <c r="E25" s="137">
        <v>39</v>
      </c>
      <c r="F25" s="137">
        <v>15141.311860000009</v>
      </c>
      <c r="G25" s="108"/>
    </row>
    <row r="26" spans="1:11" s="235" customFormat="1" x14ac:dyDescent="0.2">
      <c r="B26" s="158" t="s">
        <v>24</v>
      </c>
      <c r="C26" s="137">
        <v>3</v>
      </c>
      <c r="D26" s="137">
        <v>24</v>
      </c>
      <c r="E26" s="137">
        <v>70</v>
      </c>
      <c r="F26" s="137">
        <v>13196.643290000004</v>
      </c>
      <c r="G26" s="108"/>
    </row>
    <row r="27" spans="1:11" s="235" customFormat="1" x14ac:dyDescent="0.2">
      <c r="A27" s="107"/>
      <c r="B27" s="162" t="s">
        <v>25</v>
      </c>
      <c r="C27" s="137">
        <v>0</v>
      </c>
      <c r="D27" s="137">
        <v>9</v>
      </c>
      <c r="E27" s="137">
        <v>53</v>
      </c>
      <c r="F27" s="137">
        <v>10616.194779999989</v>
      </c>
      <c r="G27" s="108"/>
    </row>
    <row r="28" spans="1:11" s="158" customFormat="1" ht="27" customHeight="1" x14ac:dyDescent="0.2">
      <c r="A28" s="120" t="s">
        <v>118</v>
      </c>
      <c r="B28" s="165" t="s">
        <v>22</v>
      </c>
      <c r="C28" s="260">
        <v>0</v>
      </c>
      <c r="D28" s="260">
        <v>5</v>
      </c>
      <c r="E28" s="260">
        <v>29</v>
      </c>
      <c r="F28" s="260">
        <v>9300.8351300000122</v>
      </c>
      <c r="G28" s="108"/>
      <c r="K28" s="235"/>
    </row>
    <row r="29" spans="1:11" s="235" customFormat="1" x14ac:dyDescent="0.2">
      <c r="A29" s="107"/>
      <c r="B29" s="158" t="s">
        <v>23</v>
      </c>
      <c r="C29" s="137">
        <v>2</v>
      </c>
      <c r="D29" s="137">
        <v>16</v>
      </c>
      <c r="E29" s="137">
        <v>23</v>
      </c>
      <c r="F29" s="137">
        <v>10751.55567</v>
      </c>
      <c r="G29" s="108"/>
    </row>
    <row r="30" spans="1:11" s="235" customFormat="1" x14ac:dyDescent="0.2">
      <c r="A30" s="107"/>
      <c r="B30" s="158" t="s">
        <v>24</v>
      </c>
      <c r="C30" s="137">
        <v>1</v>
      </c>
      <c r="D30" s="137">
        <v>7</v>
      </c>
      <c r="E30" s="137">
        <v>32</v>
      </c>
      <c r="F30" s="137">
        <v>9736.8214900000021</v>
      </c>
      <c r="G30" s="108"/>
    </row>
    <row r="31" spans="1:11" s="235" customFormat="1" x14ac:dyDescent="0.2">
      <c r="A31" s="107"/>
      <c r="B31" s="162" t="s">
        <v>25</v>
      </c>
      <c r="C31" s="137">
        <v>0</v>
      </c>
      <c r="D31" s="137">
        <v>3</v>
      </c>
      <c r="E31" s="137">
        <v>29</v>
      </c>
      <c r="F31" s="137">
        <v>6389.7182700000067</v>
      </c>
      <c r="G31" s="472"/>
    </row>
    <row r="32" spans="1:11" s="158" customFormat="1" ht="27" customHeight="1" x14ac:dyDescent="0.2">
      <c r="A32" s="165" t="s">
        <v>339</v>
      </c>
      <c r="B32" s="165" t="s">
        <v>22</v>
      </c>
      <c r="C32" s="260">
        <v>2</v>
      </c>
      <c r="D32" s="260">
        <v>4</v>
      </c>
      <c r="E32" s="260">
        <v>11</v>
      </c>
      <c r="F32" s="260">
        <v>7209.9103700000096</v>
      </c>
      <c r="G32" s="472"/>
      <c r="K32" s="235"/>
    </row>
    <row r="33" spans="1:7" s="235" customFormat="1" x14ac:dyDescent="0.2">
      <c r="A33" s="107"/>
      <c r="B33" s="158" t="s">
        <v>23</v>
      </c>
      <c r="C33" s="137">
        <v>4</v>
      </c>
      <c r="D33" s="137">
        <v>9</v>
      </c>
      <c r="E33" s="137">
        <v>8</v>
      </c>
      <c r="F33" s="260">
        <v>7404.0926299999983</v>
      </c>
      <c r="G33" s="108"/>
    </row>
    <row r="34" spans="1:7" s="235" customFormat="1" ht="13.5" thickBot="1" x14ac:dyDescent="0.25">
      <c r="A34" s="393"/>
      <c r="B34" s="393"/>
      <c r="C34" s="393"/>
      <c r="D34" s="393"/>
      <c r="E34" s="393"/>
      <c r="F34" s="393"/>
    </row>
    <row r="35" spans="1:7" s="235" customFormat="1" x14ac:dyDescent="0.2"/>
    <row r="36" spans="1:7" s="235" customFormat="1" x14ac:dyDescent="0.2">
      <c r="A36" s="219" t="s">
        <v>251</v>
      </c>
    </row>
    <row r="37" spans="1:7" s="235" customFormat="1" x14ac:dyDescent="0.2"/>
    <row r="38" spans="1:7" s="235" customFormat="1" x14ac:dyDescent="0.2"/>
    <row r="39" spans="1:7" s="235" customFormat="1" x14ac:dyDescent="0.2"/>
    <row r="40" spans="1:7" s="235" customFormat="1" x14ac:dyDescent="0.2"/>
    <row r="41" spans="1:7" s="235" customFormat="1" x14ac:dyDescent="0.2"/>
    <row r="42" spans="1:7" s="235" customFormat="1" x14ac:dyDescent="0.2"/>
    <row r="43" spans="1:7" s="235" customFormat="1" x14ac:dyDescent="0.2"/>
    <row r="44" spans="1:7" s="235" customFormat="1" x14ac:dyDescent="0.2"/>
    <row r="45" spans="1:7" s="235" customFormat="1" x14ac:dyDescent="0.2"/>
    <row r="46" spans="1:7" s="235" customFormat="1" x14ac:dyDescent="0.2"/>
    <row r="47" spans="1:7" s="235" customFormat="1" x14ac:dyDescent="0.2"/>
    <row r="48" spans="1:7" s="235" customFormat="1" x14ac:dyDescent="0.2"/>
    <row r="49" s="235" customFormat="1" x14ac:dyDescent="0.2"/>
    <row r="50" s="235" customFormat="1" x14ac:dyDescent="0.2"/>
    <row r="51" s="235" customFormat="1" x14ac:dyDescent="0.2"/>
    <row r="52" s="235" customFormat="1" x14ac:dyDescent="0.2"/>
    <row r="53" s="235" customFormat="1" x14ac:dyDescent="0.2"/>
    <row r="54" s="235" customFormat="1" x14ac:dyDescent="0.2"/>
    <row r="55" s="235" customFormat="1" x14ac:dyDescent="0.2"/>
    <row r="56" s="235" customFormat="1" x14ac:dyDescent="0.2"/>
    <row r="57" s="235" customFormat="1" x14ac:dyDescent="0.2"/>
    <row r="58" s="235" customFormat="1" x14ac:dyDescent="0.2"/>
  </sheetData>
  <mergeCells count="1">
    <mergeCell ref="A3:F3"/>
  </mergeCells>
  <pageMargins left="0.74803149606299213" right="0.74803149606299213" top="0.98425196850393704" bottom="0.98425196850393704" header="0.51181102362204722" footer="0.51181102362204722"/>
  <pageSetup paperSize="9" scale="81"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60"/>
  <sheetViews>
    <sheetView showGridLines="0" zoomScaleNormal="100" workbookViewId="0">
      <pane xSplit="2" ySplit="7" topLeftCell="C8" activePane="bottomRight" state="frozen"/>
      <selection activeCell="E11" sqref="E11"/>
      <selection pane="topRight" activeCell="E11" sqref="E11"/>
      <selection pane="bottomLeft" activeCell="E11" sqref="E11"/>
      <selection pane="bottomRight"/>
    </sheetView>
  </sheetViews>
  <sheetFormatPr defaultRowHeight="15" customHeight="1" outlineLevelCol="1" x14ac:dyDescent="0.2"/>
  <cols>
    <col min="1" max="1" width="9.42578125" style="13" customWidth="1"/>
    <col min="2" max="2" width="8.5703125" style="23" customWidth="1"/>
    <col min="3" max="3" width="10.42578125" style="23" customWidth="1"/>
    <col min="4" max="5" width="10.42578125" style="221" hidden="1" customWidth="1" outlineLevel="1"/>
    <col min="6" max="6" width="12.5703125" style="14" customWidth="1" collapsed="1"/>
    <col min="7" max="7" width="8.42578125" style="14" customWidth="1"/>
    <col min="8" max="8" width="12.42578125" style="23" hidden="1" customWidth="1" outlineLevel="1"/>
    <col min="9" max="9" width="10.5703125" style="23" hidden="1" customWidth="1" outlineLevel="1"/>
    <col min="10" max="10" width="11" style="23" hidden="1" customWidth="1" outlineLevel="1"/>
    <col min="11" max="11" width="10.5703125" style="23" hidden="1" customWidth="1" outlineLevel="1"/>
    <col min="12" max="12" width="9.42578125" style="23" hidden="1" customWidth="1" outlineLevel="1"/>
    <col min="13" max="13" width="13.5703125" style="23" hidden="1" customWidth="1" outlineLevel="1"/>
    <col min="14" max="14" width="10.5703125" style="14" hidden="1" customWidth="1" outlineLevel="1"/>
    <col min="15" max="15" width="12.42578125" style="23" hidden="1" customWidth="1" outlineLevel="1"/>
    <col min="16" max="16" width="9.42578125" style="23" hidden="1" customWidth="1" outlineLevel="1"/>
    <col min="17" max="17" width="13.42578125" style="14" hidden="1" customWidth="1" outlineLevel="1"/>
    <col min="18" max="19" width="8.5703125" style="14" hidden="1" customWidth="1" outlineLevel="1"/>
    <col min="20" max="20" width="9.42578125" style="23" hidden="1" customWidth="1" outlineLevel="1"/>
    <col min="21" max="21" width="11.5703125" style="221" customWidth="1" collapsed="1"/>
    <col min="22" max="22" width="12.42578125" style="23" customWidth="1"/>
    <col min="23" max="25" width="8.42578125" customWidth="1"/>
    <col min="26" max="34" width="8.42578125" style="14" customWidth="1"/>
    <col min="35" max="35" width="8.42578125" style="14" bestFit="1" customWidth="1"/>
    <col min="36" max="36" width="8.42578125" style="14" customWidth="1"/>
    <col min="37" max="37" width="9.42578125" style="14"/>
    <col min="39" max="260" width="9.42578125" style="14"/>
    <col min="261" max="261" width="26.42578125" style="14" customWidth="1"/>
    <col min="262" max="269" width="0" style="14" hidden="1" customWidth="1"/>
    <col min="270" max="275" width="9.42578125" style="14" customWidth="1"/>
    <col min="276" max="276" width="2.42578125" style="14" customWidth="1"/>
    <col min="277" max="280" width="8.42578125" style="14" bestFit="1" customWidth="1"/>
    <col min="281" max="281" width="1.5703125" style="14" customWidth="1"/>
    <col min="282" max="285" width="8.42578125" style="14" bestFit="1" customWidth="1"/>
    <col min="286" max="286" width="1.5703125" style="14" customWidth="1"/>
    <col min="287" max="287" width="8.42578125" style="14" bestFit="1" customWidth="1"/>
    <col min="288" max="288" width="7.5703125" style="14" bestFit="1" customWidth="1"/>
    <col min="289" max="290" width="8.42578125" style="14" bestFit="1" customWidth="1"/>
    <col min="291" max="291" width="1.5703125" style="14" customWidth="1"/>
    <col min="292" max="292" width="8.42578125" style="14" bestFit="1" customWidth="1"/>
    <col min="293" max="516" width="9.42578125" style="14"/>
    <col min="517" max="517" width="26.42578125" style="14" customWidth="1"/>
    <col min="518" max="525" width="0" style="14" hidden="1" customWidth="1"/>
    <col min="526" max="531" width="9.42578125" style="14" customWidth="1"/>
    <col min="532" max="532" width="2.42578125" style="14" customWidth="1"/>
    <col min="533" max="536" width="8.42578125" style="14" bestFit="1" customWidth="1"/>
    <col min="537" max="537" width="1.5703125" style="14" customWidth="1"/>
    <col min="538" max="541" width="8.42578125" style="14" bestFit="1" customWidth="1"/>
    <col min="542" max="542" width="1.5703125" style="14" customWidth="1"/>
    <col min="543" max="543" width="8.42578125" style="14" bestFit="1" customWidth="1"/>
    <col min="544" max="544" width="7.5703125" style="14" bestFit="1" customWidth="1"/>
    <col min="545" max="546" width="8.42578125" style="14" bestFit="1" customWidth="1"/>
    <col min="547" max="547" width="1.5703125" style="14" customWidth="1"/>
    <col min="548" max="548" width="8.42578125" style="14" bestFit="1" customWidth="1"/>
    <col min="549" max="772" width="9.42578125" style="14"/>
    <col min="773" max="773" width="26.42578125" style="14" customWidth="1"/>
    <col min="774" max="781" width="0" style="14" hidden="1" customWidth="1"/>
    <col min="782" max="787" width="9.42578125" style="14" customWidth="1"/>
    <col min="788" max="788" width="2.42578125" style="14" customWidth="1"/>
    <col min="789" max="792" width="8.42578125" style="14" bestFit="1" customWidth="1"/>
    <col min="793" max="793" width="1.5703125" style="14" customWidth="1"/>
    <col min="794" max="797" width="8.42578125" style="14" bestFit="1" customWidth="1"/>
    <col min="798" max="798" width="1.5703125" style="14" customWidth="1"/>
    <col min="799" max="799" width="8.42578125" style="14" bestFit="1" customWidth="1"/>
    <col min="800" max="800" width="7.5703125" style="14" bestFit="1" customWidth="1"/>
    <col min="801" max="802" width="8.42578125" style="14" bestFit="1" customWidth="1"/>
    <col min="803" max="803" width="1.5703125" style="14" customWidth="1"/>
    <col min="804" max="804" width="8.42578125" style="14" bestFit="1" customWidth="1"/>
    <col min="805" max="1028" width="9.42578125" style="14"/>
    <col min="1029" max="1029" width="26.42578125" style="14" customWidth="1"/>
    <col min="1030" max="1037" width="0" style="14" hidden="1" customWidth="1"/>
    <col min="1038" max="1043" width="9.42578125" style="14" customWidth="1"/>
    <col min="1044" max="1044" width="2.42578125" style="14" customWidth="1"/>
    <col min="1045" max="1048" width="8.42578125" style="14" bestFit="1" customWidth="1"/>
    <col min="1049" max="1049" width="1.5703125" style="14" customWidth="1"/>
    <col min="1050" max="1053" width="8.42578125" style="14" bestFit="1" customWidth="1"/>
    <col min="1054" max="1054" width="1.5703125" style="14" customWidth="1"/>
    <col min="1055" max="1055" width="8.42578125" style="14" bestFit="1" customWidth="1"/>
    <col min="1056" max="1056" width="7.5703125" style="14" bestFit="1" customWidth="1"/>
    <col min="1057" max="1058" width="8.42578125" style="14" bestFit="1" customWidth="1"/>
    <col min="1059" max="1059" width="1.5703125" style="14" customWidth="1"/>
    <col min="1060" max="1060" width="8.42578125" style="14" bestFit="1" customWidth="1"/>
    <col min="1061" max="1284" width="9.42578125" style="14"/>
    <col min="1285" max="1285" width="26.42578125" style="14" customWidth="1"/>
    <col min="1286" max="1293" width="0" style="14" hidden="1" customWidth="1"/>
    <col min="1294" max="1299" width="9.42578125" style="14" customWidth="1"/>
    <col min="1300" max="1300" width="2.42578125" style="14" customWidth="1"/>
    <col min="1301" max="1304" width="8.42578125" style="14" bestFit="1" customWidth="1"/>
    <col min="1305" max="1305" width="1.5703125" style="14" customWidth="1"/>
    <col min="1306" max="1309" width="8.42578125" style="14" bestFit="1" customWidth="1"/>
    <col min="1310" max="1310" width="1.5703125" style="14" customWidth="1"/>
    <col min="1311" max="1311" width="8.42578125" style="14" bestFit="1" customWidth="1"/>
    <col min="1312" max="1312" width="7.5703125" style="14" bestFit="1" customWidth="1"/>
    <col min="1313" max="1314" width="8.42578125" style="14" bestFit="1" customWidth="1"/>
    <col min="1315" max="1315" width="1.5703125" style="14" customWidth="1"/>
    <col min="1316" max="1316" width="8.42578125" style="14" bestFit="1" customWidth="1"/>
    <col min="1317" max="1540" width="9.42578125" style="14"/>
    <col min="1541" max="1541" width="26.42578125" style="14" customWidth="1"/>
    <col min="1542" max="1549" width="0" style="14" hidden="1" customWidth="1"/>
    <col min="1550" max="1555" width="9.42578125" style="14" customWidth="1"/>
    <col min="1556" max="1556" width="2.42578125" style="14" customWidth="1"/>
    <col min="1557" max="1560" width="8.42578125" style="14" bestFit="1" customWidth="1"/>
    <col min="1561" max="1561" width="1.5703125" style="14" customWidth="1"/>
    <col min="1562" max="1565" width="8.42578125" style="14" bestFit="1" customWidth="1"/>
    <col min="1566" max="1566" width="1.5703125" style="14" customWidth="1"/>
    <col min="1567" max="1567" width="8.42578125" style="14" bestFit="1" customWidth="1"/>
    <col min="1568" max="1568" width="7.5703125" style="14" bestFit="1" customWidth="1"/>
    <col min="1569" max="1570" width="8.42578125" style="14" bestFit="1" customWidth="1"/>
    <col min="1571" max="1571" width="1.5703125" style="14" customWidth="1"/>
    <col min="1572" max="1572" width="8.42578125" style="14" bestFit="1" customWidth="1"/>
    <col min="1573" max="1796" width="9.42578125" style="14"/>
    <col min="1797" max="1797" width="26.42578125" style="14" customWidth="1"/>
    <col min="1798" max="1805" width="0" style="14" hidden="1" customWidth="1"/>
    <col min="1806" max="1811" width="9.42578125" style="14" customWidth="1"/>
    <col min="1812" max="1812" width="2.42578125" style="14" customWidth="1"/>
    <col min="1813" max="1816" width="8.42578125" style="14" bestFit="1" customWidth="1"/>
    <col min="1817" max="1817" width="1.5703125" style="14" customWidth="1"/>
    <col min="1818" max="1821" width="8.42578125" style="14" bestFit="1" customWidth="1"/>
    <col min="1822" max="1822" width="1.5703125" style="14" customWidth="1"/>
    <col min="1823" max="1823" width="8.42578125" style="14" bestFit="1" customWidth="1"/>
    <col min="1824" max="1824" width="7.5703125" style="14" bestFit="1" customWidth="1"/>
    <col min="1825" max="1826" width="8.42578125" style="14" bestFit="1" customWidth="1"/>
    <col min="1827" max="1827" width="1.5703125" style="14" customWidth="1"/>
    <col min="1828" max="1828" width="8.42578125" style="14" bestFit="1" customWidth="1"/>
    <col min="1829" max="2052" width="9.42578125" style="14"/>
    <col min="2053" max="2053" width="26.42578125" style="14" customWidth="1"/>
    <col min="2054" max="2061" width="0" style="14" hidden="1" customWidth="1"/>
    <col min="2062" max="2067" width="9.42578125" style="14" customWidth="1"/>
    <col min="2068" max="2068" width="2.42578125" style="14" customWidth="1"/>
    <col min="2069" max="2072" width="8.42578125" style="14" bestFit="1" customWidth="1"/>
    <col min="2073" max="2073" width="1.5703125" style="14" customWidth="1"/>
    <col min="2074" max="2077" width="8.42578125" style="14" bestFit="1" customWidth="1"/>
    <col min="2078" max="2078" width="1.5703125" style="14" customWidth="1"/>
    <col min="2079" max="2079" width="8.42578125" style="14" bestFit="1" customWidth="1"/>
    <col min="2080" max="2080" width="7.5703125" style="14" bestFit="1" customWidth="1"/>
    <col min="2081" max="2082" width="8.42578125" style="14" bestFit="1" customWidth="1"/>
    <col min="2083" max="2083" width="1.5703125" style="14" customWidth="1"/>
    <col min="2084" max="2084" width="8.42578125" style="14" bestFit="1" customWidth="1"/>
    <col min="2085" max="2308" width="9.42578125" style="14"/>
    <col min="2309" max="2309" width="26.42578125" style="14" customWidth="1"/>
    <col min="2310" max="2317" width="0" style="14" hidden="1" customWidth="1"/>
    <col min="2318" max="2323" width="9.42578125" style="14" customWidth="1"/>
    <col min="2324" max="2324" width="2.42578125" style="14" customWidth="1"/>
    <col min="2325" max="2328" width="8.42578125" style="14" bestFit="1" customWidth="1"/>
    <col min="2329" max="2329" width="1.5703125" style="14" customWidth="1"/>
    <col min="2330" max="2333" width="8.42578125" style="14" bestFit="1" customWidth="1"/>
    <col min="2334" max="2334" width="1.5703125" style="14" customWidth="1"/>
    <col min="2335" max="2335" width="8.42578125" style="14" bestFit="1" customWidth="1"/>
    <col min="2336" max="2336" width="7.5703125" style="14" bestFit="1" customWidth="1"/>
    <col min="2337" max="2338" width="8.42578125" style="14" bestFit="1" customWidth="1"/>
    <col min="2339" max="2339" width="1.5703125" style="14" customWidth="1"/>
    <col min="2340" max="2340" width="8.42578125" style="14" bestFit="1" customWidth="1"/>
    <col min="2341" max="2564" width="9.42578125" style="14"/>
    <col min="2565" max="2565" width="26.42578125" style="14" customWidth="1"/>
    <col min="2566" max="2573" width="0" style="14" hidden="1" customWidth="1"/>
    <col min="2574" max="2579" width="9.42578125" style="14" customWidth="1"/>
    <col min="2580" max="2580" width="2.42578125" style="14" customWidth="1"/>
    <col min="2581" max="2584" width="8.42578125" style="14" bestFit="1" customWidth="1"/>
    <col min="2585" max="2585" width="1.5703125" style="14" customWidth="1"/>
    <col min="2586" max="2589" width="8.42578125" style="14" bestFit="1" customWidth="1"/>
    <col min="2590" max="2590" width="1.5703125" style="14" customWidth="1"/>
    <col min="2591" max="2591" width="8.42578125" style="14" bestFit="1" customWidth="1"/>
    <col min="2592" max="2592" width="7.5703125" style="14" bestFit="1" customWidth="1"/>
    <col min="2593" max="2594" width="8.42578125" style="14" bestFit="1" customWidth="1"/>
    <col min="2595" max="2595" width="1.5703125" style="14" customWidth="1"/>
    <col min="2596" max="2596" width="8.42578125" style="14" bestFit="1" customWidth="1"/>
    <col min="2597" max="2820" width="9.42578125" style="14"/>
    <col min="2821" max="2821" width="26.42578125" style="14" customWidth="1"/>
    <col min="2822" max="2829" width="0" style="14" hidden="1" customWidth="1"/>
    <col min="2830" max="2835" width="9.42578125" style="14" customWidth="1"/>
    <col min="2836" max="2836" width="2.42578125" style="14" customWidth="1"/>
    <col min="2837" max="2840" width="8.42578125" style="14" bestFit="1" customWidth="1"/>
    <col min="2841" max="2841" width="1.5703125" style="14" customWidth="1"/>
    <col min="2842" max="2845" width="8.42578125" style="14" bestFit="1" customWidth="1"/>
    <col min="2846" max="2846" width="1.5703125" style="14" customWidth="1"/>
    <col min="2847" max="2847" width="8.42578125" style="14" bestFit="1" customWidth="1"/>
    <col min="2848" max="2848" width="7.5703125" style="14" bestFit="1" customWidth="1"/>
    <col min="2849" max="2850" width="8.42578125" style="14" bestFit="1" customWidth="1"/>
    <col min="2851" max="2851" width="1.5703125" style="14" customWidth="1"/>
    <col min="2852" max="2852" width="8.42578125" style="14" bestFit="1" customWidth="1"/>
    <col min="2853" max="3076" width="9.42578125" style="14"/>
    <col min="3077" max="3077" width="26.42578125" style="14" customWidth="1"/>
    <col min="3078" max="3085" width="0" style="14" hidden="1" customWidth="1"/>
    <col min="3086" max="3091" width="9.42578125" style="14" customWidth="1"/>
    <col min="3092" max="3092" width="2.42578125" style="14" customWidth="1"/>
    <col min="3093" max="3096" width="8.42578125" style="14" bestFit="1" customWidth="1"/>
    <col min="3097" max="3097" width="1.5703125" style="14" customWidth="1"/>
    <col min="3098" max="3101" width="8.42578125" style="14" bestFit="1" customWidth="1"/>
    <col min="3102" max="3102" width="1.5703125" style="14" customWidth="1"/>
    <col min="3103" max="3103" width="8.42578125" style="14" bestFit="1" customWidth="1"/>
    <col min="3104" max="3104" width="7.5703125" style="14" bestFit="1" customWidth="1"/>
    <col min="3105" max="3106" width="8.42578125" style="14" bestFit="1" customWidth="1"/>
    <col min="3107" max="3107" width="1.5703125" style="14" customWidth="1"/>
    <col min="3108" max="3108" width="8.42578125" style="14" bestFit="1" customWidth="1"/>
    <col min="3109" max="3332" width="9.42578125" style="14"/>
    <col min="3333" max="3333" width="26.42578125" style="14" customWidth="1"/>
    <col min="3334" max="3341" width="0" style="14" hidden="1" customWidth="1"/>
    <col min="3342" max="3347" width="9.42578125" style="14" customWidth="1"/>
    <col min="3348" max="3348" width="2.42578125" style="14" customWidth="1"/>
    <col min="3349" max="3352" width="8.42578125" style="14" bestFit="1" customWidth="1"/>
    <col min="3353" max="3353" width="1.5703125" style="14" customWidth="1"/>
    <col min="3354" max="3357" width="8.42578125" style="14" bestFit="1" customWidth="1"/>
    <col min="3358" max="3358" width="1.5703125" style="14" customWidth="1"/>
    <col min="3359" max="3359" width="8.42578125" style="14" bestFit="1" customWidth="1"/>
    <col min="3360" max="3360" width="7.5703125" style="14" bestFit="1" customWidth="1"/>
    <col min="3361" max="3362" width="8.42578125" style="14" bestFit="1" customWidth="1"/>
    <col min="3363" max="3363" width="1.5703125" style="14" customWidth="1"/>
    <col min="3364" max="3364" width="8.42578125" style="14" bestFit="1" customWidth="1"/>
    <col min="3365" max="3588" width="9.42578125" style="14"/>
    <col min="3589" max="3589" width="26.42578125" style="14" customWidth="1"/>
    <col min="3590" max="3597" width="0" style="14" hidden="1" customWidth="1"/>
    <col min="3598" max="3603" width="9.42578125" style="14" customWidth="1"/>
    <col min="3604" max="3604" width="2.42578125" style="14" customWidth="1"/>
    <col min="3605" max="3608" width="8.42578125" style="14" bestFit="1" customWidth="1"/>
    <col min="3609" max="3609" width="1.5703125" style="14" customWidth="1"/>
    <col min="3610" max="3613" width="8.42578125" style="14" bestFit="1" customWidth="1"/>
    <col min="3614" max="3614" width="1.5703125" style="14" customWidth="1"/>
    <col min="3615" max="3615" width="8.42578125" style="14" bestFit="1" customWidth="1"/>
    <col min="3616" max="3616" width="7.5703125" style="14" bestFit="1" customWidth="1"/>
    <col min="3617" max="3618" width="8.42578125" style="14" bestFit="1" customWidth="1"/>
    <col min="3619" max="3619" width="1.5703125" style="14" customWidth="1"/>
    <col min="3620" max="3620" width="8.42578125" style="14" bestFit="1" customWidth="1"/>
    <col min="3621" max="3844" width="9.42578125" style="14"/>
    <col min="3845" max="3845" width="26.42578125" style="14" customWidth="1"/>
    <col min="3846" max="3853" width="0" style="14" hidden="1" customWidth="1"/>
    <col min="3854" max="3859" width="9.42578125" style="14" customWidth="1"/>
    <col min="3860" max="3860" width="2.42578125" style="14" customWidth="1"/>
    <col min="3861" max="3864" width="8.42578125" style="14" bestFit="1" customWidth="1"/>
    <col min="3865" max="3865" width="1.5703125" style="14" customWidth="1"/>
    <col min="3866" max="3869" width="8.42578125" style="14" bestFit="1" customWidth="1"/>
    <col min="3870" max="3870" width="1.5703125" style="14" customWidth="1"/>
    <col min="3871" max="3871" width="8.42578125" style="14" bestFit="1" customWidth="1"/>
    <col min="3872" max="3872" width="7.5703125" style="14" bestFit="1" customWidth="1"/>
    <col min="3873" max="3874" width="8.42578125" style="14" bestFit="1" customWidth="1"/>
    <col min="3875" max="3875" width="1.5703125" style="14" customWidth="1"/>
    <col min="3876" max="3876" width="8.42578125" style="14" bestFit="1" customWidth="1"/>
    <col min="3877" max="4100" width="9.42578125" style="14"/>
    <col min="4101" max="4101" width="26.42578125" style="14" customWidth="1"/>
    <col min="4102" max="4109" width="0" style="14" hidden="1" customWidth="1"/>
    <col min="4110" max="4115" width="9.42578125" style="14" customWidth="1"/>
    <col min="4116" max="4116" width="2.42578125" style="14" customWidth="1"/>
    <col min="4117" max="4120" width="8.42578125" style="14" bestFit="1" customWidth="1"/>
    <col min="4121" max="4121" width="1.5703125" style="14" customWidth="1"/>
    <col min="4122" max="4125" width="8.42578125" style="14" bestFit="1" customWidth="1"/>
    <col min="4126" max="4126" width="1.5703125" style="14" customWidth="1"/>
    <col min="4127" max="4127" width="8.42578125" style="14" bestFit="1" customWidth="1"/>
    <col min="4128" max="4128" width="7.5703125" style="14" bestFit="1" customWidth="1"/>
    <col min="4129" max="4130" width="8.42578125" style="14" bestFit="1" customWidth="1"/>
    <col min="4131" max="4131" width="1.5703125" style="14" customWidth="1"/>
    <col min="4132" max="4132" width="8.42578125" style="14" bestFit="1" customWidth="1"/>
    <col min="4133" max="4356" width="9.42578125" style="14"/>
    <col min="4357" max="4357" width="26.42578125" style="14" customWidth="1"/>
    <col min="4358" max="4365" width="0" style="14" hidden="1" customWidth="1"/>
    <col min="4366" max="4371" width="9.42578125" style="14" customWidth="1"/>
    <col min="4372" max="4372" width="2.42578125" style="14" customWidth="1"/>
    <col min="4373" max="4376" width="8.42578125" style="14" bestFit="1" customWidth="1"/>
    <col min="4377" max="4377" width="1.5703125" style="14" customWidth="1"/>
    <col min="4378" max="4381" width="8.42578125" style="14" bestFit="1" customWidth="1"/>
    <col min="4382" max="4382" width="1.5703125" style="14" customWidth="1"/>
    <col min="4383" max="4383" width="8.42578125" style="14" bestFit="1" customWidth="1"/>
    <col min="4384" max="4384" width="7.5703125" style="14" bestFit="1" customWidth="1"/>
    <col min="4385" max="4386" width="8.42578125" style="14" bestFit="1" customWidth="1"/>
    <col min="4387" max="4387" width="1.5703125" style="14" customWidth="1"/>
    <col min="4388" max="4388" width="8.42578125" style="14" bestFit="1" customWidth="1"/>
    <col min="4389" max="4612" width="9.42578125" style="14"/>
    <col min="4613" max="4613" width="26.42578125" style="14" customWidth="1"/>
    <col min="4614" max="4621" width="0" style="14" hidden="1" customWidth="1"/>
    <col min="4622" max="4627" width="9.42578125" style="14" customWidth="1"/>
    <col min="4628" max="4628" width="2.42578125" style="14" customWidth="1"/>
    <col min="4629" max="4632" width="8.42578125" style="14" bestFit="1" customWidth="1"/>
    <col min="4633" max="4633" width="1.5703125" style="14" customWidth="1"/>
    <col min="4634" max="4637" width="8.42578125" style="14" bestFit="1" customWidth="1"/>
    <col min="4638" max="4638" width="1.5703125" style="14" customWidth="1"/>
    <col min="4639" max="4639" width="8.42578125" style="14" bestFit="1" customWidth="1"/>
    <col min="4640" max="4640" width="7.5703125" style="14" bestFit="1" customWidth="1"/>
    <col min="4641" max="4642" width="8.42578125" style="14" bestFit="1" customWidth="1"/>
    <col min="4643" max="4643" width="1.5703125" style="14" customWidth="1"/>
    <col min="4644" max="4644" width="8.42578125" style="14" bestFit="1" customWidth="1"/>
    <col min="4645" max="4868" width="9.42578125" style="14"/>
    <col min="4869" max="4869" width="26.42578125" style="14" customWidth="1"/>
    <col min="4870" max="4877" width="0" style="14" hidden="1" customWidth="1"/>
    <col min="4878" max="4883" width="9.42578125" style="14" customWidth="1"/>
    <col min="4884" max="4884" width="2.42578125" style="14" customWidth="1"/>
    <col min="4885" max="4888" width="8.42578125" style="14" bestFit="1" customWidth="1"/>
    <col min="4889" max="4889" width="1.5703125" style="14" customWidth="1"/>
    <col min="4890" max="4893" width="8.42578125" style="14" bestFit="1" customWidth="1"/>
    <col min="4894" max="4894" width="1.5703125" style="14" customWidth="1"/>
    <col min="4895" max="4895" width="8.42578125" style="14" bestFit="1" customWidth="1"/>
    <col min="4896" max="4896" width="7.5703125" style="14" bestFit="1" customWidth="1"/>
    <col min="4897" max="4898" width="8.42578125" style="14" bestFit="1" customWidth="1"/>
    <col min="4899" max="4899" width="1.5703125" style="14" customWidth="1"/>
    <col min="4900" max="4900" width="8.42578125" style="14" bestFit="1" customWidth="1"/>
    <col min="4901" max="5124" width="9.42578125" style="14"/>
    <col min="5125" max="5125" width="26.42578125" style="14" customWidth="1"/>
    <col min="5126" max="5133" width="0" style="14" hidden="1" customWidth="1"/>
    <col min="5134" max="5139" width="9.42578125" style="14" customWidth="1"/>
    <col min="5140" max="5140" width="2.42578125" style="14" customWidth="1"/>
    <col min="5141" max="5144" width="8.42578125" style="14" bestFit="1" customWidth="1"/>
    <col min="5145" max="5145" width="1.5703125" style="14" customWidth="1"/>
    <col min="5146" max="5149" width="8.42578125" style="14" bestFit="1" customWidth="1"/>
    <col min="5150" max="5150" width="1.5703125" style="14" customWidth="1"/>
    <col min="5151" max="5151" width="8.42578125" style="14" bestFit="1" customWidth="1"/>
    <col min="5152" max="5152" width="7.5703125" style="14" bestFit="1" customWidth="1"/>
    <col min="5153" max="5154" width="8.42578125" style="14" bestFit="1" customWidth="1"/>
    <col min="5155" max="5155" width="1.5703125" style="14" customWidth="1"/>
    <col min="5156" max="5156" width="8.42578125" style="14" bestFit="1" customWidth="1"/>
    <col min="5157" max="5380" width="9.42578125" style="14"/>
    <col min="5381" max="5381" width="26.42578125" style="14" customWidth="1"/>
    <col min="5382" max="5389" width="0" style="14" hidden="1" customWidth="1"/>
    <col min="5390" max="5395" width="9.42578125" style="14" customWidth="1"/>
    <col min="5396" max="5396" width="2.42578125" style="14" customWidth="1"/>
    <col min="5397" max="5400" width="8.42578125" style="14" bestFit="1" customWidth="1"/>
    <col min="5401" max="5401" width="1.5703125" style="14" customWidth="1"/>
    <col min="5402" max="5405" width="8.42578125" style="14" bestFit="1" customWidth="1"/>
    <col min="5406" max="5406" width="1.5703125" style="14" customWidth="1"/>
    <col min="5407" max="5407" width="8.42578125" style="14" bestFit="1" customWidth="1"/>
    <col min="5408" max="5408" width="7.5703125" style="14" bestFit="1" customWidth="1"/>
    <col min="5409" max="5410" width="8.42578125" style="14" bestFit="1" customWidth="1"/>
    <col min="5411" max="5411" width="1.5703125" style="14" customWidth="1"/>
    <col min="5412" max="5412" width="8.42578125" style="14" bestFit="1" customWidth="1"/>
    <col min="5413" max="5636" width="9.42578125" style="14"/>
    <col min="5637" max="5637" width="26.42578125" style="14" customWidth="1"/>
    <col min="5638" max="5645" width="0" style="14" hidden="1" customWidth="1"/>
    <col min="5646" max="5651" width="9.42578125" style="14" customWidth="1"/>
    <col min="5652" max="5652" width="2.42578125" style="14" customWidth="1"/>
    <col min="5653" max="5656" width="8.42578125" style="14" bestFit="1" customWidth="1"/>
    <col min="5657" max="5657" width="1.5703125" style="14" customWidth="1"/>
    <col min="5658" max="5661" width="8.42578125" style="14" bestFit="1" customWidth="1"/>
    <col min="5662" max="5662" width="1.5703125" style="14" customWidth="1"/>
    <col min="5663" max="5663" width="8.42578125" style="14" bestFit="1" customWidth="1"/>
    <col min="5664" max="5664" width="7.5703125" style="14" bestFit="1" customWidth="1"/>
    <col min="5665" max="5666" width="8.42578125" style="14" bestFit="1" customWidth="1"/>
    <col min="5667" max="5667" width="1.5703125" style="14" customWidth="1"/>
    <col min="5668" max="5668" width="8.42578125" style="14" bestFit="1" customWidth="1"/>
    <col min="5669" max="5892" width="9.42578125" style="14"/>
    <col min="5893" max="5893" width="26.42578125" style="14" customWidth="1"/>
    <col min="5894" max="5901" width="0" style="14" hidden="1" customWidth="1"/>
    <col min="5902" max="5907" width="9.42578125" style="14" customWidth="1"/>
    <col min="5908" max="5908" width="2.42578125" style="14" customWidth="1"/>
    <col min="5909" max="5912" width="8.42578125" style="14" bestFit="1" customWidth="1"/>
    <col min="5913" max="5913" width="1.5703125" style="14" customWidth="1"/>
    <col min="5914" max="5917" width="8.42578125" style="14" bestFit="1" customWidth="1"/>
    <col min="5918" max="5918" width="1.5703125" style="14" customWidth="1"/>
    <col min="5919" max="5919" width="8.42578125" style="14" bestFit="1" customWidth="1"/>
    <col min="5920" max="5920" width="7.5703125" style="14" bestFit="1" customWidth="1"/>
    <col min="5921" max="5922" width="8.42578125" style="14" bestFit="1" customWidth="1"/>
    <col min="5923" max="5923" width="1.5703125" style="14" customWidth="1"/>
    <col min="5924" max="5924" width="8.42578125" style="14" bestFit="1" customWidth="1"/>
    <col min="5925" max="6148" width="9.42578125" style="14"/>
    <col min="6149" max="6149" width="26.42578125" style="14" customWidth="1"/>
    <col min="6150" max="6157" width="0" style="14" hidden="1" customWidth="1"/>
    <col min="6158" max="6163" width="9.42578125" style="14" customWidth="1"/>
    <col min="6164" max="6164" width="2.42578125" style="14" customWidth="1"/>
    <col min="6165" max="6168" width="8.42578125" style="14" bestFit="1" customWidth="1"/>
    <col min="6169" max="6169" width="1.5703125" style="14" customWidth="1"/>
    <col min="6170" max="6173" width="8.42578125" style="14" bestFit="1" customWidth="1"/>
    <col min="6174" max="6174" width="1.5703125" style="14" customWidth="1"/>
    <col min="6175" max="6175" width="8.42578125" style="14" bestFit="1" customWidth="1"/>
    <col min="6176" max="6176" width="7.5703125" style="14" bestFit="1" customWidth="1"/>
    <col min="6177" max="6178" width="8.42578125" style="14" bestFit="1" customWidth="1"/>
    <col min="6179" max="6179" width="1.5703125" style="14" customWidth="1"/>
    <col min="6180" max="6180" width="8.42578125" style="14" bestFit="1" customWidth="1"/>
    <col min="6181" max="6404" width="9.42578125" style="14"/>
    <col min="6405" max="6405" width="26.42578125" style="14" customWidth="1"/>
    <col min="6406" max="6413" width="0" style="14" hidden="1" customWidth="1"/>
    <col min="6414" max="6419" width="9.42578125" style="14" customWidth="1"/>
    <col min="6420" max="6420" width="2.42578125" style="14" customWidth="1"/>
    <col min="6421" max="6424" width="8.42578125" style="14" bestFit="1" customWidth="1"/>
    <col min="6425" max="6425" width="1.5703125" style="14" customWidth="1"/>
    <col min="6426" max="6429" width="8.42578125" style="14" bestFit="1" customWidth="1"/>
    <col min="6430" max="6430" width="1.5703125" style="14" customWidth="1"/>
    <col min="6431" max="6431" width="8.42578125" style="14" bestFit="1" customWidth="1"/>
    <col min="6432" max="6432" width="7.5703125" style="14" bestFit="1" customWidth="1"/>
    <col min="6433" max="6434" width="8.42578125" style="14" bestFit="1" customWidth="1"/>
    <col min="6435" max="6435" width="1.5703125" style="14" customWidth="1"/>
    <col min="6436" max="6436" width="8.42578125" style="14" bestFit="1" customWidth="1"/>
    <col min="6437" max="6660" width="9.42578125" style="14"/>
    <col min="6661" max="6661" width="26.42578125" style="14" customWidth="1"/>
    <col min="6662" max="6669" width="0" style="14" hidden="1" customWidth="1"/>
    <col min="6670" max="6675" width="9.42578125" style="14" customWidth="1"/>
    <col min="6676" max="6676" width="2.42578125" style="14" customWidth="1"/>
    <col min="6677" max="6680" width="8.42578125" style="14" bestFit="1" customWidth="1"/>
    <col min="6681" max="6681" width="1.5703125" style="14" customWidth="1"/>
    <col min="6682" max="6685" width="8.42578125" style="14" bestFit="1" customWidth="1"/>
    <col min="6686" max="6686" width="1.5703125" style="14" customWidth="1"/>
    <col min="6687" max="6687" width="8.42578125" style="14" bestFit="1" customWidth="1"/>
    <col min="6688" max="6688" width="7.5703125" style="14" bestFit="1" customWidth="1"/>
    <col min="6689" max="6690" width="8.42578125" style="14" bestFit="1" customWidth="1"/>
    <col min="6691" max="6691" width="1.5703125" style="14" customWidth="1"/>
    <col min="6692" max="6692" width="8.42578125" style="14" bestFit="1" customWidth="1"/>
    <col min="6693" max="6916" width="9.42578125" style="14"/>
    <col min="6917" max="6917" width="26.42578125" style="14" customWidth="1"/>
    <col min="6918" max="6925" width="0" style="14" hidden="1" customWidth="1"/>
    <col min="6926" max="6931" width="9.42578125" style="14" customWidth="1"/>
    <col min="6932" max="6932" width="2.42578125" style="14" customWidth="1"/>
    <col min="6933" max="6936" width="8.42578125" style="14" bestFit="1" customWidth="1"/>
    <col min="6937" max="6937" width="1.5703125" style="14" customWidth="1"/>
    <col min="6938" max="6941" width="8.42578125" style="14" bestFit="1" customWidth="1"/>
    <col min="6942" max="6942" width="1.5703125" style="14" customWidth="1"/>
    <col min="6943" max="6943" width="8.42578125" style="14" bestFit="1" customWidth="1"/>
    <col min="6944" max="6944" width="7.5703125" style="14" bestFit="1" customWidth="1"/>
    <col min="6945" max="6946" width="8.42578125" style="14" bestFit="1" customWidth="1"/>
    <col min="6947" max="6947" width="1.5703125" style="14" customWidth="1"/>
    <col min="6948" max="6948" width="8.42578125" style="14" bestFit="1" customWidth="1"/>
    <col min="6949" max="7172" width="9.42578125" style="14"/>
    <col min="7173" max="7173" width="26.42578125" style="14" customWidth="1"/>
    <col min="7174" max="7181" width="0" style="14" hidden="1" customWidth="1"/>
    <col min="7182" max="7187" width="9.42578125" style="14" customWidth="1"/>
    <col min="7188" max="7188" width="2.42578125" style="14" customWidth="1"/>
    <col min="7189" max="7192" width="8.42578125" style="14" bestFit="1" customWidth="1"/>
    <col min="7193" max="7193" width="1.5703125" style="14" customWidth="1"/>
    <col min="7194" max="7197" width="8.42578125" style="14" bestFit="1" customWidth="1"/>
    <col min="7198" max="7198" width="1.5703125" style="14" customWidth="1"/>
    <col min="7199" max="7199" width="8.42578125" style="14" bestFit="1" customWidth="1"/>
    <col min="7200" max="7200" width="7.5703125" style="14" bestFit="1" customWidth="1"/>
    <col min="7201" max="7202" width="8.42578125" style="14" bestFit="1" customWidth="1"/>
    <col min="7203" max="7203" width="1.5703125" style="14" customWidth="1"/>
    <col min="7204" max="7204" width="8.42578125" style="14" bestFit="1" customWidth="1"/>
    <col min="7205" max="7428" width="9.42578125" style="14"/>
    <col min="7429" max="7429" width="26.42578125" style="14" customWidth="1"/>
    <col min="7430" max="7437" width="0" style="14" hidden="1" customWidth="1"/>
    <col min="7438" max="7443" width="9.42578125" style="14" customWidth="1"/>
    <col min="7444" max="7444" width="2.42578125" style="14" customWidth="1"/>
    <col min="7445" max="7448" width="8.42578125" style="14" bestFit="1" customWidth="1"/>
    <col min="7449" max="7449" width="1.5703125" style="14" customWidth="1"/>
    <col min="7450" max="7453" width="8.42578125" style="14" bestFit="1" customWidth="1"/>
    <col min="7454" max="7454" width="1.5703125" style="14" customWidth="1"/>
    <col min="7455" max="7455" width="8.42578125" style="14" bestFit="1" customWidth="1"/>
    <col min="7456" max="7456" width="7.5703125" style="14" bestFit="1" customWidth="1"/>
    <col min="7457" max="7458" width="8.42578125" style="14" bestFit="1" customWidth="1"/>
    <col min="7459" max="7459" width="1.5703125" style="14" customWidth="1"/>
    <col min="7460" max="7460" width="8.42578125" style="14" bestFit="1" customWidth="1"/>
    <col min="7461" max="7684" width="9.42578125" style="14"/>
    <col min="7685" max="7685" width="26.42578125" style="14" customWidth="1"/>
    <col min="7686" max="7693" width="0" style="14" hidden="1" customWidth="1"/>
    <col min="7694" max="7699" width="9.42578125" style="14" customWidth="1"/>
    <col min="7700" max="7700" width="2.42578125" style="14" customWidth="1"/>
    <col min="7701" max="7704" width="8.42578125" style="14" bestFit="1" customWidth="1"/>
    <col min="7705" max="7705" width="1.5703125" style="14" customWidth="1"/>
    <col min="7706" max="7709" width="8.42578125" style="14" bestFit="1" customWidth="1"/>
    <col min="7710" max="7710" width="1.5703125" style="14" customWidth="1"/>
    <col min="7711" max="7711" width="8.42578125" style="14" bestFit="1" customWidth="1"/>
    <col min="7712" max="7712" width="7.5703125" style="14" bestFit="1" customWidth="1"/>
    <col min="7713" max="7714" width="8.42578125" style="14" bestFit="1" customWidth="1"/>
    <col min="7715" max="7715" width="1.5703125" style="14" customWidth="1"/>
    <col min="7716" max="7716" width="8.42578125" style="14" bestFit="1" customWidth="1"/>
    <col min="7717" max="7940" width="9.42578125" style="14"/>
    <col min="7941" max="7941" width="26.42578125" style="14" customWidth="1"/>
    <col min="7942" max="7949" width="0" style="14" hidden="1" customWidth="1"/>
    <col min="7950" max="7955" width="9.42578125" style="14" customWidth="1"/>
    <col min="7956" max="7956" width="2.42578125" style="14" customWidth="1"/>
    <col min="7957" max="7960" width="8.42578125" style="14" bestFit="1" customWidth="1"/>
    <col min="7961" max="7961" width="1.5703125" style="14" customWidth="1"/>
    <col min="7962" max="7965" width="8.42578125" style="14" bestFit="1" customWidth="1"/>
    <col min="7966" max="7966" width="1.5703125" style="14" customWidth="1"/>
    <col min="7967" max="7967" width="8.42578125" style="14" bestFit="1" customWidth="1"/>
    <col min="7968" max="7968" width="7.5703125" style="14" bestFit="1" customWidth="1"/>
    <col min="7969" max="7970" width="8.42578125" style="14" bestFit="1" customWidth="1"/>
    <col min="7971" max="7971" width="1.5703125" style="14" customWidth="1"/>
    <col min="7972" max="7972" width="8.42578125" style="14" bestFit="1" customWidth="1"/>
    <col min="7973" max="8196" width="9.42578125" style="14"/>
    <col min="8197" max="8197" width="26.42578125" style="14" customWidth="1"/>
    <col min="8198" max="8205" width="0" style="14" hidden="1" customWidth="1"/>
    <col min="8206" max="8211" width="9.42578125" style="14" customWidth="1"/>
    <col min="8212" max="8212" width="2.42578125" style="14" customWidth="1"/>
    <col min="8213" max="8216" width="8.42578125" style="14" bestFit="1" customWidth="1"/>
    <col min="8217" max="8217" width="1.5703125" style="14" customWidth="1"/>
    <col min="8218" max="8221" width="8.42578125" style="14" bestFit="1" customWidth="1"/>
    <col min="8222" max="8222" width="1.5703125" style="14" customWidth="1"/>
    <col min="8223" max="8223" width="8.42578125" style="14" bestFit="1" customWidth="1"/>
    <col min="8224" max="8224" width="7.5703125" style="14" bestFit="1" customWidth="1"/>
    <col min="8225" max="8226" width="8.42578125" style="14" bestFit="1" customWidth="1"/>
    <col min="8227" max="8227" width="1.5703125" style="14" customWidth="1"/>
    <col min="8228" max="8228" width="8.42578125" style="14" bestFit="1" customWidth="1"/>
    <col min="8229" max="8452" width="9.42578125" style="14"/>
    <col min="8453" max="8453" width="26.42578125" style="14" customWidth="1"/>
    <col min="8454" max="8461" width="0" style="14" hidden="1" customWidth="1"/>
    <col min="8462" max="8467" width="9.42578125" style="14" customWidth="1"/>
    <col min="8468" max="8468" width="2.42578125" style="14" customWidth="1"/>
    <col min="8469" max="8472" width="8.42578125" style="14" bestFit="1" customWidth="1"/>
    <col min="8473" max="8473" width="1.5703125" style="14" customWidth="1"/>
    <col min="8474" max="8477" width="8.42578125" style="14" bestFit="1" customWidth="1"/>
    <col min="8478" max="8478" width="1.5703125" style="14" customWidth="1"/>
    <col min="8479" max="8479" width="8.42578125" style="14" bestFit="1" customWidth="1"/>
    <col min="8480" max="8480" width="7.5703125" style="14" bestFit="1" customWidth="1"/>
    <col min="8481" max="8482" width="8.42578125" style="14" bestFit="1" customWidth="1"/>
    <col min="8483" max="8483" width="1.5703125" style="14" customWidth="1"/>
    <col min="8484" max="8484" width="8.42578125" style="14" bestFit="1" customWidth="1"/>
    <col min="8485" max="8708" width="9.42578125" style="14"/>
    <col min="8709" max="8709" width="26.42578125" style="14" customWidth="1"/>
    <col min="8710" max="8717" width="0" style="14" hidden="1" customWidth="1"/>
    <col min="8718" max="8723" width="9.42578125" style="14" customWidth="1"/>
    <col min="8724" max="8724" width="2.42578125" style="14" customWidth="1"/>
    <col min="8725" max="8728" width="8.42578125" style="14" bestFit="1" customWidth="1"/>
    <col min="8729" max="8729" width="1.5703125" style="14" customWidth="1"/>
    <col min="8730" max="8733" width="8.42578125" style="14" bestFit="1" customWidth="1"/>
    <col min="8734" max="8734" width="1.5703125" style="14" customWidth="1"/>
    <col min="8735" max="8735" width="8.42578125" style="14" bestFit="1" customWidth="1"/>
    <col min="8736" max="8736" width="7.5703125" style="14" bestFit="1" customWidth="1"/>
    <col min="8737" max="8738" width="8.42578125" style="14" bestFit="1" customWidth="1"/>
    <col min="8739" max="8739" width="1.5703125" style="14" customWidth="1"/>
    <col min="8740" max="8740" width="8.42578125" style="14" bestFit="1" customWidth="1"/>
    <col min="8741" max="8964" width="9.42578125" style="14"/>
    <col min="8965" max="8965" width="26.42578125" style="14" customWidth="1"/>
    <col min="8966" max="8973" width="0" style="14" hidden="1" customWidth="1"/>
    <col min="8974" max="8979" width="9.42578125" style="14" customWidth="1"/>
    <col min="8980" max="8980" width="2.42578125" style="14" customWidth="1"/>
    <col min="8981" max="8984" width="8.42578125" style="14" bestFit="1" customWidth="1"/>
    <col min="8985" max="8985" width="1.5703125" style="14" customWidth="1"/>
    <col min="8986" max="8989" width="8.42578125" style="14" bestFit="1" customWidth="1"/>
    <col min="8990" max="8990" width="1.5703125" style="14" customWidth="1"/>
    <col min="8991" max="8991" width="8.42578125" style="14" bestFit="1" customWidth="1"/>
    <col min="8992" max="8992" width="7.5703125" style="14" bestFit="1" customWidth="1"/>
    <col min="8993" max="8994" width="8.42578125" style="14" bestFit="1" customWidth="1"/>
    <col min="8995" max="8995" width="1.5703125" style="14" customWidth="1"/>
    <col min="8996" max="8996" width="8.42578125" style="14" bestFit="1" customWidth="1"/>
    <col min="8997" max="9220" width="9.42578125" style="14"/>
    <col min="9221" max="9221" width="26.42578125" style="14" customWidth="1"/>
    <col min="9222" max="9229" width="0" style="14" hidden="1" customWidth="1"/>
    <col min="9230" max="9235" width="9.42578125" style="14" customWidth="1"/>
    <col min="9236" max="9236" width="2.42578125" style="14" customWidth="1"/>
    <col min="9237" max="9240" width="8.42578125" style="14" bestFit="1" customWidth="1"/>
    <col min="9241" max="9241" width="1.5703125" style="14" customWidth="1"/>
    <col min="9242" max="9245" width="8.42578125" style="14" bestFit="1" customWidth="1"/>
    <col min="9246" max="9246" width="1.5703125" style="14" customWidth="1"/>
    <col min="9247" max="9247" width="8.42578125" style="14" bestFit="1" customWidth="1"/>
    <col min="9248" max="9248" width="7.5703125" style="14" bestFit="1" customWidth="1"/>
    <col min="9249" max="9250" width="8.42578125" style="14" bestFit="1" customWidth="1"/>
    <col min="9251" max="9251" width="1.5703125" style="14" customWidth="1"/>
    <col min="9252" max="9252" width="8.42578125" style="14" bestFit="1" customWidth="1"/>
    <col min="9253" max="9476" width="9.42578125" style="14"/>
    <col min="9477" max="9477" width="26.42578125" style="14" customWidth="1"/>
    <col min="9478" max="9485" width="0" style="14" hidden="1" customWidth="1"/>
    <col min="9486" max="9491" width="9.42578125" style="14" customWidth="1"/>
    <col min="9492" max="9492" width="2.42578125" style="14" customWidth="1"/>
    <col min="9493" max="9496" width="8.42578125" style="14" bestFit="1" customWidth="1"/>
    <col min="9497" max="9497" width="1.5703125" style="14" customWidth="1"/>
    <col min="9498" max="9501" width="8.42578125" style="14" bestFit="1" customWidth="1"/>
    <col min="9502" max="9502" width="1.5703125" style="14" customWidth="1"/>
    <col min="9503" max="9503" width="8.42578125" style="14" bestFit="1" customWidth="1"/>
    <col min="9504" max="9504" width="7.5703125" style="14" bestFit="1" customWidth="1"/>
    <col min="9505" max="9506" width="8.42578125" style="14" bestFit="1" customWidth="1"/>
    <col min="9507" max="9507" width="1.5703125" style="14" customWidth="1"/>
    <col min="9508" max="9508" width="8.42578125" style="14" bestFit="1" customWidth="1"/>
    <col min="9509" max="9732" width="9.42578125" style="14"/>
    <col min="9733" max="9733" width="26.42578125" style="14" customWidth="1"/>
    <col min="9734" max="9741" width="0" style="14" hidden="1" customWidth="1"/>
    <col min="9742" max="9747" width="9.42578125" style="14" customWidth="1"/>
    <col min="9748" max="9748" width="2.42578125" style="14" customWidth="1"/>
    <col min="9749" max="9752" width="8.42578125" style="14" bestFit="1" customWidth="1"/>
    <col min="9753" max="9753" width="1.5703125" style="14" customWidth="1"/>
    <col min="9754" max="9757" width="8.42578125" style="14" bestFit="1" customWidth="1"/>
    <col min="9758" max="9758" width="1.5703125" style="14" customWidth="1"/>
    <col min="9759" max="9759" width="8.42578125" style="14" bestFit="1" customWidth="1"/>
    <col min="9760" max="9760" width="7.5703125" style="14" bestFit="1" customWidth="1"/>
    <col min="9761" max="9762" width="8.42578125" style="14" bestFit="1" customWidth="1"/>
    <col min="9763" max="9763" width="1.5703125" style="14" customWidth="1"/>
    <col min="9764" max="9764" width="8.42578125" style="14" bestFit="1" customWidth="1"/>
    <col min="9765" max="9988" width="9.42578125" style="14"/>
    <col min="9989" max="9989" width="26.42578125" style="14" customWidth="1"/>
    <col min="9990" max="9997" width="0" style="14" hidden="1" customWidth="1"/>
    <col min="9998" max="10003" width="9.42578125" style="14" customWidth="1"/>
    <col min="10004" max="10004" width="2.42578125" style="14" customWidth="1"/>
    <col min="10005" max="10008" width="8.42578125" style="14" bestFit="1" customWidth="1"/>
    <col min="10009" max="10009" width="1.5703125" style="14" customWidth="1"/>
    <col min="10010" max="10013" width="8.42578125" style="14" bestFit="1" customWidth="1"/>
    <col min="10014" max="10014" width="1.5703125" style="14" customWidth="1"/>
    <col min="10015" max="10015" width="8.42578125" style="14" bestFit="1" customWidth="1"/>
    <col min="10016" max="10016" width="7.5703125" style="14" bestFit="1" customWidth="1"/>
    <col min="10017" max="10018" width="8.42578125" style="14" bestFit="1" customWidth="1"/>
    <col min="10019" max="10019" width="1.5703125" style="14" customWidth="1"/>
    <col min="10020" max="10020" width="8.42578125" style="14" bestFit="1" customWidth="1"/>
    <col min="10021" max="10244" width="9.42578125" style="14"/>
    <col min="10245" max="10245" width="26.42578125" style="14" customWidth="1"/>
    <col min="10246" max="10253" width="0" style="14" hidden="1" customWidth="1"/>
    <col min="10254" max="10259" width="9.42578125" style="14" customWidth="1"/>
    <col min="10260" max="10260" width="2.42578125" style="14" customWidth="1"/>
    <col min="10261" max="10264" width="8.42578125" style="14" bestFit="1" customWidth="1"/>
    <col min="10265" max="10265" width="1.5703125" style="14" customWidth="1"/>
    <col min="10266" max="10269" width="8.42578125" style="14" bestFit="1" customWidth="1"/>
    <col min="10270" max="10270" width="1.5703125" style="14" customWidth="1"/>
    <col min="10271" max="10271" width="8.42578125" style="14" bestFit="1" customWidth="1"/>
    <col min="10272" max="10272" width="7.5703125" style="14" bestFit="1" customWidth="1"/>
    <col min="10273" max="10274" width="8.42578125" style="14" bestFit="1" customWidth="1"/>
    <col min="10275" max="10275" width="1.5703125" style="14" customWidth="1"/>
    <col min="10276" max="10276" width="8.42578125" style="14" bestFit="1" customWidth="1"/>
    <col min="10277" max="10500" width="9.42578125" style="14"/>
    <col min="10501" max="10501" width="26.42578125" style="14" customWidth="1"/>
    <col min="10502" max="10509" width="0" style="14" hidden="1" customWidth="1"/>
    <col min="10510" max="10515" width="9.42578125" style="14" customWidth="1"/>
    <col min="10516" max="10516" width="2.42578125" style="14" customWidth="1"/>
    <col min="10517" max="10520" width="8.42578125" style="14" bestFit="1" customWidth="1"/>
    <col min="10521" max="10521" width="1.5703125" style="14" customWidth="1"/>
    <col min="10522" max="10525" width="8.42578125" style="14" bestFit="1" customWidth="1"/>
    <col min="10526" max="10526" width="1.5703125" style="14" customWidth="1"/>
    <col min="10527" max="10527" width="8.42578125" style="14" bestFit="1" customWidth="1"/>
    <col min="10528" max="10528" width="7.5703125" style="14" bestFit="1" customWidth="1"/>
    <col min="10529" max="10530" width="8.42578125" style="14" bestFit="1" customWidth="1"/>
    <col min="10531" max="10531" width="1.5703125" style="14" customWidth="1"/>
    <col min="10532" max="10532" width="8.42578125" style="14" bestFit="1" customWidth="1"/>
    <col min="10533" max="10756" width="9.42578125" style="14"/>
    <col min="10757" max="10757" width="26.42578125" style="14" customWidth="1"/>
    <col min="10758" max="10765" width="0" style="14" hidden="1" customWidth="1"/>
    <col min="10766" max="10771" width="9.42578125" style="14" customWidth="1"/>
    <col min="10772" max="10772" width="2.42578125" style="14" customWidth="1"/>
    <col min="10773" max="10776" width="8.42578125" style="14" bestFit="1" customWidth="1"/>
    <col min="10777" max="10777" width="1.5703125" style="14" customWidth="1"/>
    <col min="10778" max="10781" width="8.42578125" style="14" bestFit="1" customWidth="1"/>
    <col min="10782" max="10782" width="1.5703125" style="14" customWidth="1"/>
    <col min="10783" max="10783" width="8.42578125" style="14" bestFit="1" customWidth="1"/>
    <col min="10784" max="10784" width="7.5703125" style="14" bestFit="1" customWidth="1"/>
    <col min="10785" max="10786" width="8.42578125" style="14" bestFit="1" customWidth="1"/>
    <col min="10787" max="10787" width="1.5703125" style="14" customWidth="1"/>
    <col min="10788" max="10788" width="8.42578125" style="14" bestFit="1" customWidth="1"/>
    <col min="10789" max="11012" width="9.42578125" style="14"/>
    <col min="11013" max="11013" width="26.42578125" style="14" customWidth="1"/>
    <col min="11014" max="11021" width="0" style="14" hidden="1" customWidth="1"/>
    <col min="11022" max="11027" width="9.42578125" style="14" customWidth="1"/>
    <col min="11028" max="11028" width="2.42578125" style="14" customWidth="1"/>
    <col min="11029" max="11032" width="8.42578125" style="14" bestFit="1" customWidth="1"/>
    <col min="11033" max="11033" width="1.5703125" style="14" customWidth="1"/>
    <col min="11034" max="11037" width="8.42578125" style="14" bestFit="1" customWidth="1"/>
    <col min="11038" max="11038" width="1.5703125" style="14" customWidth="1"/>
    <col min="11039" max="11039" width="8.42578125" style="14" bestFit="1" customWidth="1"/>
    <col min="11040" max="11040" width="7.5703125" style="14" bestFit="1" customWidth="1"/>
    <col min="11041" max="11042" width="8.42578125" style="14" bestFit="1" customWidth="1"/>
    <col min="11043" max="11043" width="1.5703125" style="14" customWidth="1"/>
    <col min="11044" max="11044" width="8.42578125" style="14" bestFit="1" customWidth="1"/>
    <col min="11045" max="11268" width="9.42578125" style="14"/>
    <col min="11269" max="11269" width="26.42578125" style="14" customWidth="1"/>
    <col min="11270" max="11277" width="0" style="14" hidden="1" customWidth="1"/>
    <col min="11278" max="11283" width="9.42578125" style="14" customWidth="1"/>
    <col min="11284" max="11284" width="2.42578125" style="14" customWidth="1"/>
    <col min="11285" max="11288" width="8.42578125" style="14" bestFit="1" customWidth="1"/>
    <col min="11289" max="11289" width="1.5703125" style="14" customWidth="1"/>
    <col min="11290" max="11293" width="8.42578125" style="14" bestFit="1" customWidth="1"/>
    <col min="11294" max="11294" width="1.5703125" style="14" customWidth="1"/>
    <col min="11295" max="11295" width="8.42578125" style="14" bestFit="1" customWidth="1"/>
    <col min="11296" max="11296" width="7.5703125" style="14" bestFit="1" customWidth="1"/>
    <col min="11297" max="11298" width="8.42578125" style="14" bestFit="1" customWidth="1"/>
    <col min="11299" max="11299" width="1.5703125" style="14" customWidth="1"/>
    <col min="11300" max="11300" width="8.42578125" style="14" bestFit="1" customWidth="1"/>
    <col min="11301" max="11524" width="9.42578125" style="14"/>
    <col min="11525" max="11525" width="26.42578125" style="14" customWidth="1"/>
    <col min="11526" max="11533" width="0" style="14" hidden="1" customWidth="1"/>
    <col min="11534" max="11539" width="9.42578125" style="14" customWidth="1"/>
    <col min="11540" max="11540" width="2.42578125" style="14" customWidth="1"/>
    <col min="11541" max="11544" width="8.42578125" style="14" bestFit="1" customWidth="1"/>
    <col min="11545" max="11545" width="1.5703125" style="14" customWidth="1"/>
    <col min="11546" max="11549" width="8.42578125" style="14" bestFit="1" customWidth="1"/>
    <col min="11550" max="11550" width="1.5703125" style="14" customWidth="1"/>
    <col min="11551" max="11551" width="8.42578125" style="14" bestFit="1" customWidth="1"/>
    <col min="11552" max="11552" width="7.5703125" style="14" bestFit="1" customWidth="1"/>
    <col min="11553" max="11554" width="8.42578125" style="14" bestFit="1" customWidth="1"/>
    <col min="11555" max="11555" width="1.5703125" style="14" customWidth="1"/>
    <col min="11556" max="11556" width="8.42578125" style="14" bestFit="1" customWidth="1"/>
    <col min="11557" max="11780" width="9.42578125" style="14"/>
    <col min="11781" max="11781" width="26.42578125" style="14" customWidth="1"/>
    <col min="11782" max="11789" width="0" style="14" hidden="1" customWidth="1"/>
    <col min="11790" max="11795" width="9.42578125" style="14" customWidth="1"/>
    <col min="11796" max="11796" width="2.42578125" style="14" customWidth="1"/>
    <col min="11797" max="11800" width="8.42578125" style="14" bestFit="1" customWidth="1"/>
    <col min="11801" max="11801" width="1.5703125" style="14" customWidth="1"/>
    <col min="11802" max="11805" width="8.42578125" style="14" bestFit="1" customWidth="1"/>
    <col min="11806" max="11806" width="1.5703125" style="14" customWidth="1"/>
    <col min="11807" max="11807" width="8.42578125" style="14" bestFit="1" customWidth="1"/>
    <col min="11808" max="11808" width="7.5703125" style="14" bestFit="1" customWidth="1"/>
    <col min="11809" max="11810" width="8.42578125" style="14" bestFit="1" customWidth="1"/>
    <col min="11811" max="11811" width="1.5703125" style="14" customWidth="1"/>
    <col min="11812" max="11812" width="8.42578125" style="14" bestFit="1" customWidth="1"/>
    <col min="11813" max="12036" width="9.42578125" style="14"/>
    <col min="12037" max="12037" width="26.42578125" style="14" customWidth="1"/>
    <col min="12038" max="12045" width="0" style="14" hidden="1" customWidth="1"/>
    <col min="12046" max="12051" width="9.42578125" style="14" customWidth="1"/>
    <col min="12052" max="12052" width="2.42578125" style="14" customWidth="1"/>
    <col min="12053" max="12056" width="8.42578125" style="14" bestFit="1" customWidth="1"/>
    <col min="12057" max="12057" width="1.5703125" style="14" customWidth="1"/>
    <col min="12058" max="12061" width="8.42578125" style="14" bestFit="1" customWidth="1"/>
    <col min="12062" max="12062" width="1.5703125" style="14" customWidth="1"/>
    <col min="12063" max="12063" width="8.42578125" style="14" bestFit="1" customWidth="1"/>
    <col min="12064" max="12064" width="7.5703125" style="14" bestFit="1" customWidth="1"/>
    <col min="12065" max="12066" width="8.42578125" style="14" bestFit="1" customWidth="1"/>
    <col min="12067" max="12067" width="1.5703125" style="14" customWidth="1"/>
    <col min="12068" max="12068" width="8.42578125" style="14" bestFit="1" customWidth="1"/>
    <col min="12069" max="12292" width="9.42578125" style="14"/>
    <col min="12293" max="12293" width="26.42578125" style="14" customWidth="1"/>
    <col min="12294" max="12301" width="0" style="14" hidden="1" customWidth="1"/>
    <col min="12302" max="12307" width="9.42578125" style="14" customWidth="1"/>
    <col min="12308" max="12308" width="2.42578125" style="14" customWidth="1"/>
    <col min="12309" max="12312" width="8.42578125" style="14" bestFit="1" customWidth="1"/>
    <col min="12313" max="12313" width="1.5703125" style="14" customWidth="1"/>
    <col min="12314" max="12317" width="8.42578125" style="14" bestFit="1" customWidth="1"/>
    <col min="12318" max="12318" width="1.5703125" style="14" customWidth="1"/>
    <col min="12319" max="12319" width="8.42578125" style="14" bestFit="1" customWidth="1"/>
    <col min="12320" max="12320" width="7.5703125" style="14" bestFit="1" customWidth="1"/>
    <col min="12321" max="12322" width="8.42578125" style="14" bestFit="1" customWidth="1"/>
    <col min="12323" max="12323" width="1.5703125" style="14" customWidth="1"/>
    <col min="12324" max="12324" width="8.42578125" style="14" bestFit="1" customWidth="1"/>
    <col min="12325" max="12548" width="9.42578125" style="14"/>
    <col min="12549" max="12549" width="26.42578125" style="14" customWidth="1"/>
    <col min="12550" max="12557" width="0" style="14" hidden="1" customWidth="1"/>
    <col min="12558" max="12563" width="9.42578125" style="14" customWidth="1"/>
    <col min="12564" max="12564" width="2.42578125" style="14" customWidth="1"/>
    <col min="12565" max="12568" width="8.42578125" style="14" bestFit="1" customWidth="1"/>
    <col min="12569" max="12569" width="1.5703125" style="14" customWidth="1"/>
    <col min="12570" max="12573" width="8.42578125" style="14" bestFit="1" customWidth="1"/>
    <col min="12574" max="12574" width="1.5703125" style="14" customWidth="1"/>
    <col min="12575" max="12575" width="8.42578125" style="14" bestFit="1" customWidth="1"/>
    <col min="12576" max="12576" width="7.5703125" style="14" bestFit="1" customWidth="1"/>
    <col min="12577" max="12578" width="8.42578125" style="14" bestFit="1" customWidth="1"/>
    <col min="12579" max="12579" width="1.5703125" style="14" customWidth="1"/>
    <col min="12580" max="12580" width="8.42578125" style="14" bestFit="1" customWidth="1"/>
    <col min="12581" max="12804" width="9.42578125" style="14"/>
    <col min="12805" max="12805" width="26.42578125" style="14" customWidth="1"/>
    <col min="12806" max="12813" width="0" style="14" hidden="1" customWidth="1"/>
    <col min="12814" max="12819" width="9.42578125" style="14" customWidth="1"/>
    <col min="12820" max="12820" width="2.42578125" style="14" customWidth="1"/>
    <col min="12821" max="12824" width="8.42578125" style="14" bestFit="1" customWidth="1"/>
    <col min="12825" max="12825" width="1.5703125" style="14" customWidth="1"/>
    <col min="12826" max="12829" width="8.42578125" style="14" bestFit="1" customWidth="1"/>
    <col min="12830" max="12830" width="1.5703125" style="14" customWidth="1"/>
    <col min="12831" max="12831" width="8.42578125" style="14" bestFit="1" customWidth="1"/>
    <col min="12832" max="12832" width="7.5703125" style="14" bestFit="1" customWidth="1"/>
    <col min="12833" max="12834" width="8.42578125" style="14" bestFit="1" customWidth="1"/>
    <col min="12835" max="12835" width="1.5703125" style="14" customWidth="1"/>
    <col min="12836" max="12836" width="8.42578125" style="14" bestFit="1" customWidth="1"/>
    <col min="12837" max="13060" width="9.42578125" style="14"/>
    <col min="13061" max="13061" width="26.42578125" style="14" customWidth="1"/>
    <col min="13062" max="13069" width="0" style="14" hidden="1" customWidth="1"/>
    <col min="13070" max="13075" width="9.42578125" style="14" customWidth="1"/>
    <col min="13076" max="13076" width="2.42578125" style="14" customWidth="1"/>
    <col min="13077" max="13080" width="8.42578125" style="14" bestFit="1" customWidth="1"/>
    <col min="13081" max="13081" width="1.5703125" style="14" customWidth="1"/>
    <col min="13082" max="13085" width="8.42578125" style="14" bestFit="1" customWidth="1"/>
    <col min="13086" max="13086" width="1.5703125" style="14" customWidth="1"/>
    <col min="13087" max="13087" width="8.42578125" style="14" bestFit="1" customWidth="1"/>
    <col min="13088" max="13088" width="7.5703125" style="14" bestFit="1" customWidth="1"/>
    <col min="13089" max="13090" width="8.42578125" style="14" bestFit="1" customWidth="1"/>
    <col min="13091" max="13091" width="1.5703125" style="14" customWidth="1"/>
    <col min="13092" max="13092" width="8.42578125" style="14" bestFit="1" customWidth="1"/>
    <col min="13093" max="13316" width="9.42578125" style="14"/>
    <col min="13317" max="13317" width="26.42578125" style="14" customWidth="1"/>
    <col min="13318" max="13325" width="0" style="14" hidden="1" customWidth="1"/>
    <col min="13326" max="13331" width="9.42578125" style="14" customWidth="1"/>
    <col min="13332" max="13332" width="2.42578125" style="14" customWidth="1"/>
    <col min="13333" max="13336" width="8.42578125" style="14" bestFit="1" customWidth="1"/>
    <col min="13337" max="13337" width="1.5703125" style="14" customWidth="1"/>
    <col min="13338" max="13341" width="8.42578125" style="14" bestFit="1" customWidth="1"/>
    <col min="13342" max="13342" width="1.5703125" style="14" customWidth="1"/>
    <col min="13343" max="13343" width="8.42578125" style="14" bestFit="1" customWidth="1"/>
    <col min="13344" max="13344" width="7.5703125" style="14" bestFit="1" customWidth="1"/>
    <col min="13345" max="13346" width="8.42578125" style="14" bestFit="1" customWidth="1"/>
    <col min="13347" max="13347" width="1.5703125" style="14" customWidth="1"/>
    <col min="13348" max="13348" width="8.42578125" style="14" bestFit="1" customWidth="1"/>
    <col min="13349" max="13572" width="9.42578125" style="14"/>
    <col min="13573" max="13573" width="26.42578125" style="14" customWidth="1"/>
    <col min="13574" max="13581" width="0" style="14" hidden="1" customWidth="1"/>
    <col min="13582" max="13587" width="9.42578125" style="14" customWidth="1"/>
    <col min="13588" max="13588" width="2.42578125" style="14" customWidth="1"/>
    <col min="13589" max="13592" width="8.42578125" style="14" bestFit="1" customWidth="1"/>
    <col min="13593" max="13593" width="1.5703125" style="14" customWidth="1"/>
    <col min="13594" max="13597" width="8.42578125" style="14" bestFit="1" customWidth="1"/>
    <col min="13598" max="13598" width="1.5703125" style="14" customWidth="1"/>
    <col min="13599" max="13599" width="8.42578125" style="14" bestFit="1" customWidth="1"/>
    <col min="13600" max="13600" width="7.5703125" style="14" bestFit="1" customWidth="1"/>
    <col min="13601" max="13602" width="8.42578125" style="14" bestFit="1" customWidth="1"/>
    <col min="13603" max="13603" width="1.5703125" style="14" customWidth="1"/>
    <col min="13604" max="13604" width="8.42578125" style="14" bestFit="1" customWidth="1"/>
    <col min="13605" max="13828" width="9.42578125" style="14"/>
    <col min="13829" max="13829" width="26.42578125" style="14" customWidth="1"/>
    <col min="13830" max="13837" width="0" style="14" hidden="1" customWidth="1"/>
    <col min="13838" max="13843" width="9.42578125" style="14" customWidth="1"/>
    <col min="13844" max="13844" width="2.42578125" style="14" customWidth="1"/>
    <col min="13845" max="13848" width="8.42578125" style="14" bestFit="1" customWidth="1"/>
    <col min="13849" max="13849" width="1.5703125" style="14" customWidth="1"/>
    <col min="13850" max="13853" width="8.42578125" style="14" bestFit="1" customWidth="1"/>
    <col min="13854" max="13854" width="1.5703125" style="14" customWidth="1"/>
    <col min="13855" max="13855" width="8.42578125" style="14" bestFit="1" customWidth="1"/>
    <col min="13856" max="13856" width="7.5703125" style="14" bestFit="1" customWidth="1"/>
    <col min="13857" max="13858" width="8.42578125" style="14" bestFit="1" customWidth="1"/>
    <col min="13859" max="13859" width="1.5703125" style="14" customWidth="1"/>
    <col min="13860" max="13860" width="8.42578125" style="14" bestFit="1" customWidth="1"/>
    <col min="13861" max="14084" width="9.42578125" style="14"/>
    <col min="14085" max="14085" width="26.42578125" style="14" customWidth="1"/>
    <col min="14086" max="14093" width="0" style="14" hidden="1" customWidth="1"/>
    <col min="14094" max="14099" width="9.42578125" style="14" customWidth="1"/>
    <col min="14100" max="14100" width="2.42578125" style="14" customWidth="1"/>
    <col min="14101" max="14104" width="8.42578125" style="14" bestFit="1" customWidth="1"/>
    <col min="14105" max="14105" width="1.5703125" style="14" customWidth="1"/>
    <col min="14106" max="14109" width="8.42578125" style="14" bestFit="1" customWidth="1"/>
    <col min="14110" max="14110" width="1.5703125" style="14" customWidth="1"/>
    <col min="14111" max="14111" width="8.42578125" style="14" bestFit="1" customWidth="1"/>
    <col min="14112" max="14112" width="7.5703125" style="14" bestFit="1" customWidth="1"/>
    <col min="14113" max="14114" width="8.42578125" style="14" bestFit="1" customWidth="1"/>
    <col min="14115" max="14115" width="1.5703125" style="14" customWidth="1"/>
    <col min="14116" max="14116" width="8.42578125" style="14" bestFit="1" customWidth="1"/>
    <col min="14117" max="14340" width="9.42578125" style="14"/>
    <col min="14341" max="14341" width="26.42578125" style="14" customWidth="1"/>
    <col min="14342" max="14349" width="0" style="14" hidden="1" customWidth="1"/>
    <col min="14350" max="14355" width="9.42578125" style="14" customWidth="1"/>
    <col min="14356" max="14356" width="2.42578125" style="14" customWidth="1"/>
    <col min="14357" max="14360" width="8.42578125" style="14" bestFit="1" customWidth="1"/>
    <col min="14361" max="14361" width="1.5703125" style="14" customWidth="1"/>
    <col min="14362" max="14365" width="8.42578125" style="14" bestFit="1" customWidth="1"/>
    <col min="14366" max="14366" width="1.5703125" style="14" customWidth="1"/>
    <col min="14367" max="14367" width="8.42578125" style="14" bestFit="1" customWidth="1"/>
    <col min="14368" max="14368" width="7.5703125" style="14" bestFit="1" customWidth="1"/>
    <col min="14369" max="14370" width="8.42578125" style="14" bestFit="1" customWidth="1"/>
    <col min="14371" max="14371" width="1.5703125" style="14" customWidth="1"/>
    <col min="14372" max="14372" width="8.42578125" style="14" bestFit="1" customWidth="1"/>
    <col min="14373" max="14596" width="9.42578125" style="14"/>
    <col min="14597" max="14597" width="26.42578125" style="14" customWidth="1"/>
    <col min="14598" max="14605" width="0" style="14" hidden="1" customWidth="1"/>
    <col min="14606" max="14611" width="9.42578125" style="14" customWidth="1"/>
    <col min="14612" max="14612" width="2.42578125" style="14" customWidth="1"/>
    <col min="14613" max="14616" width="8.42578125" style="14" bestFit="1" customWidth="1"/>
    <col min="14617" max="14617" width="1.5703125" style="14" customWidth="1"/>
    <col min="14618" max="14621" width="8.42578125" style="14" bestFit="1" customWidth="1"/>
    <col min="14622" max="14622" width="1.5703125" style="14" customWidth="1"/>
    <col min="14623" max="14623" width="8.42578125" style="14" bestFit="1" customWidth="1"/>
    <col min="14624" max="14624" width="7.5703125" style="14" bestFit="1" customWidth="1"/>
    <col min="14625" max="14626" width="8.42578125" style="14" bestFit="1" customWidth="1"/>
    <col min="14627" max="14627" width="1.5703125" style="14" customWidth="1"/>
    <col min="14628" max="14628" width="8.42578125" style="14" bestFit="1" customWidth="1"/>
    <col min="14629" max="14852" width="9.42578125" style="14"/>
    <col min="14853" max="14853" width="26.42578125" style="14" customWidth="1"/>
    <col min="14854" max="14861" width="0" style="14" hidden="1" customWidth="1"/>
    <col min="14862" max="14867" width="9.42578125" style="14" customWidth="1"/>
    <col min="14868" max="14868" width="2.42578125" style="14" customWidth="1"/>
    <col min="14869" max="14872" width="8.42578125" style="14" bestFit="1" customWidth="1"/>
    <col min="14873" max="14873" width="1.5703125" style="14" customWidth="1"/>
    <col min="14874" max="14877" width="8.42578125" style="14" bestFit="1" customWidth="1"/>
    <col min="14878" max="14878" width="1.5703125" style="14" customWidth="1"/>
    <col min="14879" max="14879" width="8.42578125" style="14" bestFit="1" customWidth="1"/>
    <col min="14880" max="14880" width="7.5703125" style="14" bestFit="1" customWidth="1"/>
    <col min="14881" max="14882" width="8.42578125" style="14" bestFit="1" customWidth="1"/>
    <col min="14883" max="14883" width="1.5703125" style="14" customWidth="1"/>
    <col min="14884" max="14884" width="8.42578125" style="14" bestFit="1" customWidth="1"/>
    <col min="14885" max="15108" width="9.42578125" style="14"/>
    <col min="15109" max="15109" width="26.42578125" style="14" customWidth="1"/>
    <col min="15110" max="15117" width="0" style="14" hidden="1" customWidth="1"/>
    <col min="15118" max="15123" width="9.42578125" style="14" customWidth="1"/>
    <col min="15124" max="15124" width="2.42578125" style="14" customWidth="1"/>
    <col min="15125" max="15128" width="8.42578125" style="14" bestFit="1" customWidth="1"/>
    <col min="15129" max="15129" width="1.5703125" style="14" customWidth="1"/>
    <col min="15130" max="15133" width="8.42578125" style="14" bestFit="1" customWidth="1"/>
    <col min="15134" max="15134" width="1.5703125" style="14" customWidth="1"/>
    <col min="15135" max="15135" width="8.42578125" style="14" bestFit="1" customWidth="1"/>
    <col min="15136" max="15136" width="7.5703125" style="14" bestFit="1" customWidth="1"/>
    <col min="15137" max="15138" width="8.42578125" style="14" bestFit="1" customWidth="1"/>
    <col min="15139" max="15139" width="1.5703125" style="14" customWidth="1"/>
    <col min="15140" max="15140" width="8.42578125" style="14" bestFit="1" customWidth="1"/>
    <col min="15141" max="15364" width="9.42578125" style="14"/>
    <col min="15365" max="15365" width="26.42578125" style="14" customWidth="1"/>
    <col min="15366" max="15373" width="0" style="14" hidden="1" customWidth="1"/>
    <col min="15374" max="15379" width="9.42578125" style="14" customWidth="1"/>
    <col min="15380" max="15380" width="2.42578125" style="14" customWidth="1"/>
    <col min="15381" max="15384" width="8.42578125" style="14" bestFit="1" customWidth="1"/>
    <col min="15385" max="15385" width="1.5703125" style="14" customWidth="1"/>
    <col min="15386" max="15389" width="8.42578125" style="14" bestFit="1" customWidth="1"/>
    <col min="15390" max="15390" width="1.5703125" style="14" customWidth="1"/>
    <col min="15391" max="15391" width="8.42578125" style="14" bestFit="1" customWidth="1"/>
    <col min="15392" max="15392" width="7.5703125" style="14" bestFit="1" customWidth="1"/>
    <col min="15393" max="15394" width="8.42578125" style="14" bestFit="1" customWidth="1"/>
    <col min="15395" max="15395" width="1.5703125" style="14" customWidth="1"/>
    <col min="15396" max="15396" width="8.42578125" style="14" bestFit="1" customWidth="1"/>
    <col min="15397" max="15620" width="9.42578125" style="14"/>
    <col min="15621" max="15621" width="26.42578125" style="14" customWidth="1"/>
    <col min="15622" max="15629" width="0" style="14" hidden="1" customWidth="1"/>
    <col min="15630" max="15635" width="9.42578125" style="14" customWidth="1"/>
    <col min="15636" max="15636" width="2.42578125" style="14" customWidth="1"/>
    <col min="15637" max="15640" width="8.42578125" style="14" bestFit="1" customWidth="1"/>
    <col min="15641" max="15641" width="1.5703125" style="14" customWidth="1"/>
    <col min="15642" max="15645" width="8.42578125" style="14" bestFit="1" customWidth="1"/>
    <col min="15646" max="15646" width="1.5703125" style="14" customWidth="1"/>
    <col min="15647" max="15647" width="8.42578125" style="14" bestFit="1" customWidth="1"/>
    <col min="15648" max="15648" width="7.5703125" style="14" bestFit="1" customWidth="1"/>
    <col min="15649" max="15650" width="8.42578125" style="14" bestFit="1" customWidth="1"/>
    <col min="15651" max="15651" width="1.5703125" style="14" customWidth="1"/>
    <col min="15652" max="15652" width="8.42578125" style="14" bestFit="1" customWidth="1"/>
    <col min="15653" max="15876" width="9.42578125" style="14"/>
    <col min="15877" max="15877" width="26.42578125" style="14" customWidth="1"/>
    <col min="15878" max="15885" width="0" style="14" hidden="1" customWidth="1"/>
    <col min="15886" max="15891" width="9.42578125" style="14" customWidth="1"/>
    <col min="15892" max="15892" width="2.42578125" style="14" customWidth="1"/>
    <col min="15893" max="15896" width="8.42578125" style="14" bestFit="1" customWidth="1"/>
    <col min="15897" max="15897" width="1.5703125" style="14" customWidth="1"/>
    <col min="15898" max="15901" width="8.42578125" style="14" bestFit="1" customWidth="1"/>
    <col min="15902" max="15902" width="1.5703125" style="14" customWidth="1"/>
    <col min="15903" max="15903" width="8.42578125" style="14" bestFit="1" customWidth="1"/>
    <col min="15904" max="15904" width="7.5703125" style="14" bestFit="1" customWidth="1"/>
    <col min="15905" max="15906" width="8.42578125" style="14" bestFit="1" customWidth="1"/>
    <col min="15907" max="15907" width="1.5703125" style="14" customWidth="1"/>
    <col min="15908" max="15908" width="8.42578125" style="14" bestFit="1" customWidth="1"/>
    <col min="15909" max="16132" width="9.42578125" style="14"/>
    <col min="16133" max="16133" width="26.42578125" style="14" customWidth="1"/>
    <col min="16134" max="16141" width="0" style="14" hidden="1" customWidth="1"/>
    <col min="16142" max="16147" width="9.42578125" style="14" customWidth="1"/>
    <col min="16148" max="16148" width="2.42578125" style="14" customWidth="1"/>
    <col min="16149" max="16152" width="8.42578125" style="14" bestFit="1" customWidth="1"/>
    <col min="16153" max="16153" width="1.5703125" style="14" customWidth="1"/>
    <col min="16154" max="16157" width="8.42578125" style="14" bestFit="1" customWidth="1"/>
    <col min="16158" max="16158" width="1.5703125" style="14" customWidth="1"/>
    <col min="16159" max="16159" width="8.42578125" style="14" bestFit="1" customWidth="1"/>
    <col min="16160" max="16160" width="7.5703125" style="14" bestFit="1" customWidth="1"/>
    <col min="16161" max="16162" width="8.42578125" style="14" bestFit="1" customWidth="1"/>
    <col min="16163" max="16163" width="1.5703125" style="14" customWidth="1"/>
    <col min="16164" max="16164" width="8.42578125" style="14" bestFit="1" customWidth="1"/>
    <col min="16165" max="16384" width="9.42578125" style="14"/>
  </cols>
  <sheetData>
    <row r="1" spans="1:38" ht="18" x14ac:dyDescent="0.2">
      <c r="A1" s="49" t="s">
        <v>293</v>
      </c>
      <c r="B1" s="221"/>
      <c r="C1" s="221"/>
      <c r="F1" s="219"/>
      <c r="G1" s="219"/>
      <c r="H1" s="221"/>
      <c r="I1" s="221"/>
      <c r="J1" s="221"/>
      <c r="K1" s="221"/>
      <c r="L1" s="221"/>
      <c r="M1" s="221"/>
      <c r="N1" s="219"/>
      <c r="O1" s="221"/>
      <c r="P1" s="221"/>
      <c r="Q1" s="219"/>
      <c r="R1" s="219"/>
      <c r="S1" s="219"/>
      <c r="T1" s="221"/>
      <c r="V1" s="221"/>
      <c r="AL1" s="14"/>
    </row>
    <row r="2" spans="1:38" ht="14.25" x14ac:dyDescent="0.2">
      <c r="A2" s="270" t="s">
        <v>206</v>
      </c>
      <c r="B2" s="221"/>
      <c r="C2" s="221"/>
      <c r="F2" s="219"/>
      <c r="G2" s="219"/>
      <c r="H2" s="221"/>
      <c r="I2" s="221"/>
      <c r="J2" s="221"/>
      <c r="K2" s="221"/>
      <c r="L2" s="221"/>
      <c r="M2" s="221"/>
      <c r="N2" s="219"/>
      <c r="O2" s="221"/>
      <c r="P2" s="221"/>
      <c r="Q2" s="219"/>
      <c r="R2" s="219"/>
      <c r="S2" s="219"/>
      <c r="T2" s="221"/>
      <c r="V2" s="221"/>
      <c r="AL2" s="14"/>
    </row>
    <row r="3" spans="1:38" ht="14.25" x14ac:dyDescent="0.2">
      <c r="A3" s="88" t="s">
        <v>361</v>
      </c>
      <c r="B3" s="221"/>
      <c r="C3" s="221"/>
      <c r="F3" s="219"/>
      <c r="G3" s="219"/>
      <c r="H3" s="221"/>
      <c r="I3" s="221"/>
      <c r="J3" s="221"/>
      <c r="K3" s="221"/>
      <c r="L3" s="221"/>
      <c r="M3" s="221"/>
      <c r="N3" s="219"/>
      <c r="O3" s="221"/>
      <c r="P3" s="221"/>
      <c r="Q3" s="219"/>
      <c r="R3" s="219"/>
      <c r="S3" s="219"/>
      <c r="T3" s="221"/>
      <c r="V3" s="221"/>
      <c r="AL3" s="14"/>
    </row>
    <row r="4" spans="1:38" ht="12.75" x14ac:dyDescent="0.2">
      <c r="A4" s="88"/>
      <c r="B4" s="221"/>
      <c r="C4" s="221"/>
      <c r="F4" s="219"/>
      <c r="G4" s="219"/>
      <c r="H4" s="221"/>
      <c r="I4" s="221"/>
      <c r="J4" s="221"/>
      <c r="K4" s="221"/>
      <c r="L4" s="221"/>
      <c r="M4" s="221"/>
      <c r="N4" s="219"/>
      <c r="O4" s="221"/>
      <c r="P4" s="221"/>
      <c r="Q4" s="219"/>
      <c r="R4" s="219"/>
      <c r="S4" s="219"/>
      <c r="T4" s="221"/>
      <c r="V4" s="221"/>
      <c r="AL4" s="14"/>
    </row>
    <row r="5" spans="1:38" ht="13.5" thickBot="1" x14ac:dyDescent="0.25">
      <c r="A5" s="261"/>
      <c r="B5" s="262"/>
      <c r="C5" s="295"/>
      <c r="D5" s="351" t="s">
        <v>147</v>
      </c>
      <c r="E5" s="351"/>
      <c r="F5" s="273"/>
      <c r="G5" s="295"/>
      <c r="H5" s="293" t="s">
        <v>253</v>
      </c>
      <c r="I5" s="294"/>
      <c r="J5" s="294"/>
      <c r="K5" s="294"/>
      <c r="L5" s="294"/>
      <c r="M5" s="294"/>
      <c r="N5" s="292"/>
      <c r="O5" s="294"/>
      <c r="P5" s="294"/>
      <c r="Q5" s="292"/>
      <c r="R5" s="292"/>
      <c r="S5" s="292"/>
      <c r="T5" s="294"/>
      <c r="U5" s="266"/>
      <c r="V5" s="262"/>
      <c r="Z5" s="13"/>
      <c r="AA5" s="13"/>
      <c r="AB5" s="13"/>
      <c r="AC5" s="13"/>
      <c r="AD5" s="13"/>
      <c r="AE5" s="13"/>
      <c r="AF5" s="13"/>
      <c r="AG5" s="13"/>
      <c r="AH5" s="13"/>
      <c r="AI5" s="13"/>
      <c r="AJ5" s="13"/>
      <c r="AL5" s="14"/>
    </row>
    <row r="6" spans="1:38" ht="27" x14ac:dyDescent="0.2">
      <c r="A6" s="100"/>
      <c r="B6" s="132"/>
      <c r="C6" s="347" t="s">
        <v>271</v>
      </c>
      <c r="D6" s="511" t="s">
        <v>312</v>
      </c>
      <c r="E6" s="511"/>
      <c r="F6" s="511"/>
      <c r="G6" s="348" t="s">
        <v>260</v>
      </c>
      <c r="H6" s="507" t="s">
        <v>277</v>
      </c>
      <c r="I6" s="508"/>
      <c r="J6" s="508"/>
      <c r="K6" s="508"/>
      <c r="L6" s="508"/>
      <c r="M6" s="508"/>
      <c r="N6" s="508"/>
      <c r="O6" s="508"/>
      <c r="P6" s="508"/>
      <c r="Q6" s="508"/>
      <c r="R6" s="508"/>
      <c r="S6" s="508"/>
      <c r="T6" s="508"/>
      <c r="U6" s="508"/>
      <c r="V6" s="509" t="s">
        <v>306</v>
      </c>
      <c r="Z6" s="219"/>
      <c r="AA6" s="219"/>
      <c r="AB6" s="219"/>
      <c r="AC6" s="219"/>
      <c r="AD6" s="219"/>
      <c r="AE6" s="219"/>
      <c r="AF6" s="219"/>
      <c r="AG6" s="219"/>
      <c r="AH6" s="219"/>
      <c r="AI6" s="219"/>
      <c r="AJ6" s="219"/>
      <c r="AL6" s="14"/>
    </row>
    <row r="7" spans="1:38" ht="39" customHeight="1" x14ac:dyDescent="0.2">
      <c r="A7" s="490" t="s">
        <v>13</v>
      </c>
      <c r="B7" s="348" t="s">
        <v>21</v>
      </c>
      <c r="C7" s="349" t="s">
        <v>7</v>
      </c>
      <c r="D7" s="310" t="s">
        <v>261</v>
      </c>
      <c r="E7" s="310" t="s">
        <v>262</v>
      </c>
      <c r="F7" s="348" t="s">
        <v>7</v>
      </c>
      <c r="G7" s="348" t="s">
        <v>7</v>
      </c>
      <c r="H7" s="310" t="s">
        <v>139</v>
      </c>
      <c r="I7" s="310" t="s">
        <v>140</v>
      </c>
      <c r="J7" s="310" t="s">
        <v>134</v>
      </c>
      <c r="K7" s="310" t="s">
        <v>141</v>
      </c>
      <c r="L7" s="310" t="s">
        <v>135</v>
      </c>
      <c r="M7" s="350" t="s">
        <v>142</v>
      </c>
      <c r="N7" s="310" t="s">
        <v>143</v>
      </c>
      <c r="O7" s="310" t="s">
        <v>136</v>
      </c>
      <c r="P7" s="310" t="s">
        <v>137</v>
      </c>
      <c r="Q7" s="350" t="s">
        <v>146</v>
      </c>
      <c r="R7" s="310" t="s">
        <v>144</v>
      </c>
      <c r="S7" s="310" t="s">
        <v>145</v>
      </c>
      <c r="T7" s="310" t="s">
        <v>138</v>
      </c>
      <c r="U7" s="349" t="s">
        <v>7</v>
      </c>
      <c r="V7" s="510"/>
      <c r="AB7" s="79"/>
      <c r="AC7" s="506"/>
      <c r="AD7" s="506"/>
      <c r="AE7" s="506"/>
      <c r="AF7" s="506"/>
      <c r="AG7" s="79"/>
      <c r="AH7" s="506"/>
      <c r="AI7" s="506"/>
      <c r="AJ7" s="79"/>
      <c r="AL7" s="14"/>
    </row>
    <row r="8" spans="1:38" s="15" customFormat="1" ht="12.75" x14ac:dyDescent="0.2">
      <c r="A8" s="264" t="s">
        <v>184</v>
      </c>
      <c r="B8" s="376"/>
      <c r="C8" s="248">
        <v>318496</v>
      </c>
      <c r="D8" s="212" t="s">
        <v>12</v>
      </c>
      <c r="E8" s="212" t="s">
        <v>12</v>
      </c>
      <c r="F8" s="344">
        <v>138841</v>
      </c>
      <c r="G8" s="344">
        <v>23706</v>
      </c>
      <c r="H8" s="344">
        <v>5574</v>
      </c>
      <c r="I8" s="344">
        <v>4550</v>
      </c>
      <c r="J8" s="344">
        <v>2070</v>
      </c>
      <c r="K8" s="344">
        <v>12194</v>
      </c>
      <c r="L8" s="344">
        <v>52193</v>
      </c>
      <c r="M8" s="379" t="s">
        <v>12</v>
      </c>
      <c r="N8" s="344">
        <v>3131</v>
      </c>
      <c r="O8" s="344">
        <v>12362</v>
      </c>
      <c r="P8" s="344">
        <v>90456</v>
      </c>
      <c r="Q8" s="344">
        <v>35771</v>
      </c>
      <c r="R8" s="344">
        <v>10587</v>
      </c>
      <c r="S8" s="344">
        <v>1477</v>
      </c>
      <c r="T8" s="344">
        <v>92420</v>
      </c>
      <c r="U8" s="248">
        <v>322785</v>
      </c>
      <c r="V8" s="345">
        <v>803828</v>
      </c>
      <c r="X8" s="495"/>
      <c r="AA8" s="67"/>
      <c r="AB8" s="67"/>
      <c r="AC8" s="67"/>
      <c r="AD8" s="78"/>
      <c r="AE8" s="78"/>
      <c r="AF8" s="67"/>
      <c r="AG8" s="67"/>
      <c r="AH8" s="67"/>
      <c r="AI8" s="67"/>
      <c r="AJ8" s="67"/>
    </row>
    <row r="9" spans="1:38" ht="12.75" x14ac:dyDescent="0.2">
      <c r="A9" s="264" t="s">
        <v>49</v>
      </c>
      <c r="B9" s="160"/>
      <c r="C9" s="248">
        <v>317903</v>
      </c>
      <c r="D9" s="212" t="s">
        <v>12</v>
      </c>
      <c r="E9" s="212" t="s">
        <v>12</v>
      </c>
      <c r="F9" s="344">
        <v>134238</v>
      </c>
      <c r="G9" s="344">
        <v>25931</v>
      </c>
      <c r="H9" s="344">
        <v>5348</v>
      </c>
      <c r="I9" s="344">
        <v>4800</v>
      </c>
      <c r="J9" s="344">
        <v>2136</v>
      </c>
      <c r="K9" s="344">
        <v>9239</v>
      </c>
      <c r="L9" s="344">
        <v>48751</v>
      </c>
      <c r="M9" s="379" t="s">
        <v>12</v>
      </c>
      <c r="N9" s="344">
        <v>3371</v>
      </c>
      <c r="O9" s="344">
        <v>10916</v>
      </c>
      <c r="P9" s="344">
        <v>84502</v>
      </c>
      <c r="Q9" s="344">
        <v>28252</v>
      </c>
      <c r="R9" s="344">
        <v>7265</v>
      </c>
      <c r="S9" s="344">
        <v>1412</v>
      </c>
      <c r="T9" s="344">
        <v>80633</v>
      </c>
      <c r="U9" s="248">
        <v>286625</v>
      </c>
      <c r="V9" s="345">
        <v>764697</v>
      </c>
      <c r="X9" s="495"/>
      <c r="Y9" s="15"/>
      <c r="AA9" s="13"/>
      <c r="AB9" s="13"/>
      <c r="AC9" s="13"/>
      <c r="AD9" s="13"/>
      <c r="AE9" s="13"/>
      <c r="AF9" s="13"/>
      <c r="AG9" s="13"/>
      <c r="AH9" s="13"/>
      <c r="AI9" s="13"/>
      <c r="AL9" s="14"/>
    </row>
    <row r="10" spans="1:38" ht="12.75" x14ac:dyDescent="0.2">
      <c r="A10" s="264" t="s">
        <v>48</v>
      </c>
      <c r="B10" s="160"/>
      <c r="C10" s="248">
        <v>338888</v>
      </c>
      <c r="D10" s="212" t="s">
        <v>12</v>
      </c>
      <c r="E10" s="212" t="s">
        <v>12</v>
      </c>
      <c r="F10" s="344">
        <v>155865</v>
      </c>
      <c r="G10" s="344">
        <v>28544</v>
      </c>
      <c r="H10" s="344">
        <v>5432</v>
      </c>
      <c r="I10" s="344">
        <v>4554</v>
      </c>
      <c r="J10" s="344">
        <v>2764</v>
      </c>
      <c r="K10" s="344">
        <v>7321</v>
      </c>
      <c r="L10" s="344">
        <v>53842</v>
      </c>
      <c r="M10" s="379" t="s">
        <v>12</v>
      </c>
      <c r="N10" s="344">
        <v>3498</v>
      </c>
      <c r="O10" s="344">
        <v>11827</v>
      </c>
      <c r="P10" s="344">
        <v>87931</v>
      </c>
      <c r="Q10" s="344">
        <v>22897</v>
      </c>
      <c r="R10" s="344">
        <v>5784</v>
      </c>
      <c r="S10" s="344">
        <v>1803</v>
      </c>
      <c r="T10" s="344">
        <v>80898</v>
      </c>
      <c r="U10" s="248">
        <v>288551</v>
      </c>
      <c r="V10" s="345">
        <v>811848</v>
      </c>
      <c r="X10" s="495"/>
      <c r="Y10" s="15"/>
      <c r="AA10" s="24"/>
      <c r="AB10" s="24"/>
      <c r="AC10" s="24"/>
      <c r="AD10" s="24"/>
      <c r="AE10" s="24"/>
      <c r="AF10" s="24"/>
      <c r="AG10" s="24"/>
      <c r="AH10" s="24"/>
      <c r="AI10" s="24"/>
      <c r="AJ10" s="24"/>
      <c r="AK10" s="68"/>
      <c r="AL10" s="14"/>
    </row>
    <row r="11" spans="1:38" ht="12.75" x14ac:dyDescent="0.2">
      <c r="A11" s="159" t="s">
        <v>47</v>
      </c>
      <c r="B11" s="160"/>
      <c r="C11" s="248">
        <v>299188</v>
      </c>
      <c r="D11" s="212" t="s">
        <v>12</v>
      </c>
      <c r="E11" s="212" t="s">
        <v>12</v>
      </c>
      <c r="F11" s="344">
        <v>120440</v>
      </c>
      <c r="G11" s="344">
        <v>28896</v>
      </c>
      <c r="H11" s="344">
        <v>4409</v>
      </c>
      <c r="I11" s="344">
        <v>4041</v>
      </c>
      <c r="J11" s="344">
        <v>3092</v>
      </c>
      <c r="K11" s="344">
        <v>4985</v>
      </c>
      <c r="L11" s="344">
        <v>54851</v>
      </c>
      <c r="M11" s="379" t="s">
        <v>12</v>
      </c>
      <c r="N11" s="344">
        <v>2886</v>
      </c>
      <c r="O11" s="344">
        <v>10275</v>
      </c>
      <c r="P11" s="344">
        <v>80260</v>
      </c>
      <c r="Q11" s="344">
        <v>14847</v>
      </c>
      <c r="R11" s="344">
        <v>4794</v>
      </c>
      <c r="S11" s="344">
        <v>1601</v>
      </c>
      <c r="T11" s="344">
        <v>75204</v>
      </c>
      <c r="U11" s="248">
        <v>261245</v>
      </c>
      <c r="V11" s="345">
        <v>709769</v>
      </c>
      <c r="X11" s="495"/>
      <c r="Y11" s="15"/>
      <c r="AA11" s="24"/>
      <c r="AB11" s="24"/>
      <c r="AC11" s="24"/>
      <c r="AD11" s="24"/>
      <c r="AE11" s="24"/>
      <c r="AF11" s="24"/>
      <c r="AG11" s="24"/>
      <c r="AH11" s="24"/>
      <c r="AI11" s="24"/>
      <c r="AJ11" s="24"/>
      <c r="AL11" s="14"/>
    </row>
    <row r="12" spans="1:38" s="69" customFormat="1" ht="12.75" x14ac:dyDescent="0.2">
      <c r="A12" s="159" t="s">
        <v>46</v>
      </c>
      <c r="B12" s="160"/>
      <c r="C12" s="248">
        <v>272903</v>
      </c>
      <c r="D12" s="212" t="s">
        <v>12</v>
      </c>
      <c r="E12" s="212" t="s">
        <v>12</v>
      </c>
      <c r="F12" s="344">
        <v>94236</v>
      </c>
      <c r="G12" s="344">
        <v>30910</v>
      </c>
      <c r="H12" s="344">
        <v>4551</v>
      </c>
      <c r="I12" s="344">
        <v>3649</v>
      </c>
      <c r="J12" s="344">
        <v>3426</v>
      </c>
      <c r="K12" s="344">
        <v>3891</v>
      </c>
      <c r="L12" s="344">
        <v>58253</v>
      </c>
      <c r="M12" s="379" t="s">
        <v>12</v>
      </c>
      <c r="N12" s="344">
        <v>2646</v>
      </c>
      <c r="O12" s="344">
        <v>9487</v>
      </c>
      <c r="P12" s="344">
        <v>83193</v>
      </c>
      <c r="Q12" s="344">
        <v>9821</v>
      </c>
      <c r="R12" s="344">
        <v>3137</v>
      </c>
      <c r="S12" s="344">
        <v>1632</v>
      </c>
      <c r="T12" s="344">
        <v>72532</v>
      </c>
      <c r="U12" s="248">
        <v>256218</v>
      </c>
      <c r="V12" s="345">
        <v>654267</v>
      </c>
      <c r="X12" s="495"/>
      <c r="Y12" s="15"/>
      <c r="AA12" s="26"/>
      <c r="AB12" s="26"/>
      <c r="AC12" s="26"/>
      <c r="AD12" s="26"/>
      <c r="AE12" s="26"/>
      <c r="AF12" s="26"/>
      <c r="AG12" s="26"/>
      <c r="AH12" s="26"/>
      <c r="AI12" s="26"/>
      <c r="AJ12" s="26"/>
    </row>
    <row r="13" spans="1:38" s="69" customFormat="1" ht="12.75" x14ac:dyDescent="0.2">
      <c r="A13" s="159" t="s">
        <v>45</v>
      </c>
      <c r="B13" s="160"/>
      <c r="C13" s="248">
        <v>283830</v>
      </c>
      <c r="D13" s="212" t="s">
        <v>12</v>
      </c>
      <c r="E13" s="212" t="s">
        <v>12</v>
      </c>
      <c r="F13" s="344">
        <v>91317</v>
      </c>
      <c r="G13" s="344">
        <v>34311</v>
      </c>
      <c r="H13" s="344">
        <v>4561</v>
      </c>
      <c r="I13" s="344">
        <v>3558</v>
      </c>
      <c r="J13" s="344">
        <v>4230</v>
      </c>
      <c r="K13" s="344">
        <v>3848</v>
      </c>
      <c r="L13" s="344">
        <v>102542</v>
      </c>
      <c r="M13" s="379" t="s">
        <v>12</v>
      </c>
      <c r="N13" s="344">
        <v>7279</v>
      </c>
      <c r="O13" s="344">
        <v>23071</v>
      </c>
      <c r="P13" s="344">
        <v>110404</v>
      </c>
      <c r="Q13" s="344">
        <v>10885</v>
      </c>
      <c r="R13" s="344">
        <v>2854</v>
      </c>
      <c r="S13" s="344">
        <v>1800</v>
      </c>
      <c r="T13" s="344">
        <v>98965</v>
      </c>
      <c r="U13" s="248">
        <v>373997</v>
      </c>
      <c r="V13" s="345">
        <v>783455</v>
      </c>
      <c r="X13" s="495"/>
      <c r="Y13" s="15"/>
      <c r="AA13" s="26"/>
      <c r="AB13" s="26"/>
      <c r="AC13" s="26"/>
      <c r="AD13" s="26"/>
      <c r="AE13" s="26"/>
      <c r="AF13" s="26"/>
      <c r="AG13" s="26"/>
      <c r="AH13" s="26"/>
      <c r="AI13" s="26"/>
      <c r="AJ13" s="26"/>
    </row>
    <row r="14" spans="1:38" s="69" customFormat="1" ht="14.25" customHeight="1" x14ac:dyDescent="0.2">
      <c r="A14" s="159" t="s">
        <v>44</v>
      </c>
      <c r="B14" s="160"/>
      <c r="C14" s="248">
        <v>280466</v>
      </c>
      <c r="D14" s="212" t="s">
        <v>12</v>
      </c>
      <c r="E14" s="212" t="s">
        <v>12</v>
      </c>
      <c r="F14" s="344">
        <v>91037</v>
      </c>
      <c r="G14" s="344">
        <v>34323</v>
      </c>
      <c r="H14" s="344">
        <v>4675</v>
      </c>
      <c r="I14" s="344">
        <v>3724</v>
      </c>
      <c r="J14" s="344">
        <v>4559</v>
      </c>
      <c r="K14" s="344">
        <v>3827</v>
      </c>
      <c r="L14" s="344">
        <v>121287</v>
      </c>
      <c r="M14" s="379" t="s">
        <v>12</v>
      </c>
      <c r="N14" s="344">
        <v>11930</v>
      </c>
      <c r="O14" s="344">
        <v>22222</v>
      </c>
      <c r="P14" s="344">
        <v>133311</v>
      </c>
      <c r="Q14" s="344">
        <v>9962</v>
      </c>
      <c r="R14" s="344">
        <v>2790</v>
      </c>
      <c r="S14" s="344">
        <v>1758</v>
      </c>
      <c r="T14" s="344">
        <v>125152</v>
      </c>
      <c r="U14" s="248">
        <v>445197</v>
      </c>
      <c r="V14" s="345">
        <v>851023</v>
      </c>
      <c r="X14" s="495"/>
      <c r="Y14" s="15"/>
      <c r="AA14" s="26"/>
      <c r="AB14" s="26"/>
      <c r="AC14" s="26"/>
      <c r="AD14" s="26"/>
      <c r="AE14" s="26"/>
      <c r="AF14" s="26"/>
      <c r="AG14" s="26"/>
      <c r="AH14" s="26"/>
      <c r="AI14" s="26"/>
      <c r="AJ14" s="26"/>
    </row>
    <row r="15" spans="1:38" ht="12.75" x14ac:dyDescent="0.2">
      <c r="A15" s="159" t="s">
        <v>31</v>
      </c>
      <c r="B15" s="161"/>
      <c r="C15" s="248">
        <v>263009</v>
      </c>
      <c r="D15" s="212" t="s">
        <v>12</v>
      </c>
      <c r="E15" s="212" t="s">
        <v>12</v>
      </c>
      <c r="F15" s="344">
        <v>84899</v>
      </c>
      <c r="G15" s="344">
        <v>35414</v>
      </c>
      <c r="H15" s="344">
        <v>4323</v>
      </c>
      <c r="I15" s="344">
        <v>3832</v>
      </c>
      <c r="J15" s="344">
        <v>4853</v>
      </c>
      <c r="K15" s="344">
        <v>3360</v>
      </c>
      <c r="L15" s="344">
        <v>111463</v>
      </c>
      <c r="M15" s="379" t="s">
        <v>12</v>
      </c>
      <c r="N15" s="344">
        <v>9067</v>
      </c>
      <c r="O15" s="344">
        <v>22638</v>
      </c>
      <c r="P15" s="344">
        <v>127257</v>
      </c>
      <c r="Q15" s="344">
        <v>7013</v>
      </c>
      <c r="R15" s="344">
        <v>1807</v>
      </c>
      <c r="S15" s="344">
        <v>1935</v>
      </c>
      <c r="T15" s="344">
        <v>126589</v>
      </c>
      <c r="U15" s="248">
        <v>424137</v>
      </c>
      <c r="V15" s="345">
        <v>807459</v>
      </c>
      <c r="X15" s="495"/>
      <c r="Y15" s="15"/>
      <c r="AA15" s="70"/>
      <c r="AB15" s="70"/>
      <c r="AC15" s="70"/>
      <c r="AD15" s="70"/>
      <c r="AE15" s="70"/>
      <c r="AF15" s="70"/>
      <c r="AG15" s="70"/>
      <c r="AH15" s="70"/>
      <c r="AI15" s="70"/>
      <c r="AJ15" s="70"/>
      <c r="AL15" s="14"/>
    </row>
    <row r="16" spans="1:38" ht="12.75" x14ac:dyDescent="0.2">
      <c r="A16" s="159" t="s">
        <v>32</v>
      </c>
      <c r="B16" s="161"/>
      <c r="C16" s="248">
        <v>286506</v>
      </c>
      <c r="D16" s="212" t="s">
        <v>12</v>
      </c>
      <c r="E16" s="212" t="s">
        <v>12</v>
      </c>
      <c r="F16" s="344">
        <v>94983</v>
      </c>
      <c r="G16" s="344">
        <v>36374</v>
      </c>
      <c r="H16" s="344">
        <v>4709</v>
      </c>
      <c r="I16" s="344">
        <v>3597</v>
      </c>
      <c r="J16" s="344">
        <v>7417</v>
      </c>
      <c r="K16" s="344">
        <v>3084</v>
      </c>
      <c r="L16" s="344">
        <v>130870</v>
      </c>
      <c r="M16" s="379" t="s">
        <v>12</v>
      </c>
      <c r="N16" s="344">
        <v>7102</v>
      </c>
      <c r="O16" s="344">
        <v>27825</v>
      </c>
      <c r="P16" s="344">
        <v>137694</v>
      </c>
      <c r="Q16" s="344">
        <v>6871</v>
      </c>
      <c r="R16" s="344">
        <v>1616</v>
      </c>
      <c r="S16" s="344">
        <v>2463</v>
      </c>
      <c r="T16" s="344">
        <v>135751</v>
      </c>
      <c r="U16" s="248">
        <v>468999</v>
      </c>
      <c r="V16" s="345">
        <v>886862</v>
      </c>
      <c r="X16" s="495"/>
      <c r="Y16" s="15"/>
      <c r="AA16" s="70"/>
      <c r="AB16" s="70"/>
      <c r="AC16" s="70"/>
      <c r="AD16" s="70"/>
      <c r="AE16" s="70"/>
      <c r="AF16" s="70"/>
      <c r="AG16" s="70"/>
      <c r="AH16" s="70"/>
      <c r="AI16" s="70"/>
      <c r="AJ16" s="70"/>
      <c r="AL16" s="14"/>
    </row>
    <row r="17" spans="1:38" ht="12.75" x14ac:dyDescent="0.2">
      <c r="A17" s="159" t="s">
        <v>33</v>
      </c>
      <c r="B17" s="161"/>
      <c r="C17" s="248">
        <v>308838</v>
      </c>
      <c r="D17" s="344">
        <v>46851</v>
      </c>
      <c r="E17" s="344">
        <v>51688</v>
      </c>
      <c r="F17" s="248">
        <v>98539</v>
      </c>
      <c r="G17" s="344">
        <v>38109</v>
      </c>
      <c r="H17" s="344">
        <v>4908</v>
      </c>
      <c r="I17" s="344">
        <v>4052</v>
      </c>
      <c r="J17" s="344">
        <v>8569</v>
      </c>
      <c r="K17" s="344">
        <v>2776</v>
      </c>
      <c r="L17" s="344">
        <v>143858</v>
      </c>
      <c r="M17" s="379" t="s">
        <v>12</v>
      </c>
      <c r="N17" s="344">
        <v>5400</v>
      </c>
      <c r="O17" s="344">
        <v>31223</v>
      </c>
      <c r="P17" s="344">
        <v>137220</v>
      </c>
      <c r="Q17" s="344">
        <v>4753</v>
      </c>
      <c r="R17" s="344">
        <v>1724</v>
      </c>
      <c r="S17" s="344">
        <v>2221</v>
      </c>
      <c r="T17" s="344">
        <v>141625</v>
      </c>
      <c r="U17" s="248">
        <v>488329</v>
      </c>
      <c r="V17" s="345">
        <v>933815</v>
      </c>
      <c r="X17" s="495"/>
      <c r="Y17" s="15"/>
      <c r="AA17" s="70"/>
      <c r="AB17" s="70"/>
      <c r="AC17" s="70"/>
      <c r="AD17" s="70"/>
      <c r="AE17" s="70"/>
      <c r="AF17" s="70"/>
      <c r="AG17" s="70"/>
      <c r="AH17" s="70"/>
      <c r="AI17" s="70"/>
      <c r="AJ17" s="70"/>
      <c r="AL17" s="14"/>
    </row>
    <row r="18" spans="1:38" ht="12.75" x14ac:dyDescent="0.2">
      <c r="A18" s="159" t="s">
        <v>34</v>
      </c>
      <c r="B18" s="161"/>
      <c r="C18" s="248">
        <v>268662</v>
      </c>
      <c r="D18" s="344">
        <v>40572</v>
      </c>
      <c r="E18" s="344">
        <v>42218</v>
      </c>
      <c r="F18" s="248">
        <v>82790</v>
      </c>
      <c r="G18" s="344">
        <v>34623</v>
      </c>
      <c r="H18" s="344">
        <v>3677</v>
      </c>
      <c r="I18" s="344">
        <v>3979</v>
      </c>
      <c r="J18" s="344">
        <v>5629</v>
      </c>
      <c r="K18" s="344">
        <v>1226</v>
      </c>
      <c r="L18" s="344">
        <v>123123</v>
      </c>
      <c r="M18" s="379" t="s">
        <v>12</v>
      </c>
      <c r="N18" s="344">
        <v>4675</v>
      </c>
      <c r="O18" s="344">
        <v>24143</v>
      </c>
      <c r="P18" s="344">
        <v>112097</v>
      </c>
      <c r="Q18" s="344">
        <v>2348</v>
      </c>
      <c r="R18" s="344">
        <v>829</v>
      </c>
      <c r="S18" s="344">
        <v>1495</v>
      </c>
      <c r="T18" s="344">
        <v>116081</v>
      </c>
      <c r="U18" s="248">
        <v>399302</v>
      </c>
      <c r="V18" s="345">
        <v>785377</v>
      </c>
      <c r="X18" s="495"/>
      <c r="Y18" s="15"/>
      <c r="AA18" s="70"/>
      <c r="AB18" s="70"/>
      <c r="AC18" s="70"/>
      <c r="AD18" s="70"/>
      <c r="AE18" s="70"/>
      <c r="AF18" s="70"/>
      <c r="AG18" s="70"/>
      <c r="AH18" s="70"/>
      <c r="AI18" s="70"/>
      <c r="AJ18" s="70"/>
      <c r="AL18" s="14"/>
    </row>
    <row r="19" spans="1:38" ht="12.75" x14ac:dyDescent="0.2">
      <c r="A19" s="159" t="s">
        <v>30</v>
      </c>
      <c r="B19" s="161"/>
      <c r="C19" s="248">
        <v>232392</v>
      </c>
      <c r="D19" s="344">
        <v>32574</v>
      </c>
      <c r="E19" s="344">
        <v>28221</v>
      </c>
      <c r="F19" s="248">
        <v>60795</v>
      </c>
      <c r="G19" s="344">
        <v>39578</v>
      </c>
      <c r="H19" s="344">
        <v>4007</v>
      </c>
      <c r="I19" s="344">
        <v>3649</v>
      </c>
      <c r="J19" s="344">
        <v>6216</v>
      </c>
      <c r="K19" s="344">
        <v>550</v>
      </c>
      <c r="L19" s="344">
        <v>102065</v>
      </c>
      <c r="M19" s="379" t="s">
        <v>12</v>
      </c>
      <c r="N19" s="344">
        <v>3775</v>
      </c>
      <c r="O19" s="344">
        <v>18870</v>
      </c>
      <c r="P19" s="344">
        <v>101903</v>
      </c>
      <c r="Q19" s="344">
        <v>900</v>
      </c>
      <c r="R19" s="344">
        <v>527</v>
      </c>
      <c r="S19" s="344">
        <v>1624</v>
      </c>
      <c r="T19" s="344">
        <v>102920</v>
      </c>
      <c r="U19" s="248">
        <v>347006</v>
      </c>
      <c r="V19" s="345">
        <v>679771</v>
      </c>
      <c r="X19" s="495"/>
      <c r="Y19" s="495"/>
      <c r="Z19" s="495"/>
      <c r="AA19" s="495"/>
      <c r="AB19" s="70"/>
      <c r="AC19" s="70"/>
      <c r="AD19" s="70"/>
      <c r="AE19" s="70"/>
      <c r="AF19" s="70"/>
      <c r="AG19" s="70"/>
      <c r="AH19" s="70"/>
      <c r="AI19" s="70"/>
      <c r="AJ19" s="70"/>
      <c r="AL19" s="14"/>
    </row>
    <row r="20" spans="1:38" ht="12.75" x14ac:dyDescent="0.2">
      <c r="A20" s="159" t="s">
        <v>29</v>
      </c>
      <c r="B20" s="161"/>
      <c r="C20" s="248">
        <v>204242</v>
      </c>
      <c r="D20" s="344">
        <v>29879</v>
      </c>
      <c r="E20" s="344">
        <v>22506</v>
      </c>
      <c r="F20" s="248">
        <v>52385</v>
      </c>
      <c r="G20" s="289">
        <v>41407</v>
      </c>
      <c r="H20" s="289">
        <v>2950</v>
      </c>
      <c r="I20" s="344">
        <v>2859</v>
      </c>
      <c r="J20" s="344">
        <v>4977</v>
      </c>
      <c r="K20" s="344">
        <v>335</v>
      </c>
      <c r="L20" s="344">
        <v>76766</v>
      </c>
      <c r="M20" s="379" t="s">
        <v>12</v>
      </c>
      <c r="N20" s="344">
        <v>2955</v>
      </c>
      <c r="O20" s="344">
        <v>15153</v>
      </c>
      <c r="P20" s="344">
        <v>85161</v>
      </c>
      <c r="Q20" s="344">
        <v>326</v>
      </c>
      <c r="R20" s="344">
        <v>317</v>
      </c>
      <c r="S20" s="344">
        <v>1353</v>
      </c>
      <c r="T20" s="344">
        <v>82526</v>
      </c>
      <c r="U20" s="248">
        <v>275678</v>
      </c>
      <c r="V20" s="345">
        <v>573712</v>
      </c>
      <c r="X20" s="495"/>
      <c r="Y20" s="495"/>
      <c r="Z20" s="495"/>
      <c r="AA20" s="495"/>
      <c r="AB20" s="70"/>
      <c r="AC20" s="70"/>
      <c r="AD20" s="70"/>
      <c r="AE20" s="70"/>
      <c r="AF20" s="70"/>
      <c r="AG20" s="70"/>
      <c r="AH20" s="70"/>
      <c r="AI20" s="70"/>
      <c r="AJ20" s="70"/>
      <c r="AL20" s="14"/>
    </row>
    <row r="21" spans="1:38" s="69" customFormat="1" ht="12.75" x14ac:dyDescent="0.2">
      <c r="A21" s="159" t="s">
        <v>28</v>
      </c>
      <c r="B21" s="160"/>
      <c r="C21" s="248">
        <v>42987</v>
      </c>
      <c r="D21" s="344">
        <v>28094</v>
      </c>
      <c r="E21" s="344">
        <v>67</v>
      </c>
      <c r="F21" s="248">
        <v>28161</v>
      </c>
      <c r="G21" s="289">
        <v>42248</v>
      </c>
      <c r="H21" s="289">
        <v>2235</v>
      </c>
      <c r="I21" s="344">
        <v>114</v>
      </c>
      <c r="J21" s="344">
        <v>3278</v>
      </c>
      <c r="K21" s="379" t="s">
        <v>12</v>
      </c>
      <c r="L21" s="344">
        <v>2376</v>
      </c>
      <c r="M21" s="344">
        <v>2301</v>
      </c>
      <c r="N21" s="344">
        <v>1153</v>
      </c>
      <c r="O21" s="344">
        <v>6</v>
      </c>
      <c r="P21" s="344">
        <v>47144</v>
      </c>
      <c r="Q21" s="344">
        <v>198</v>
      </c>
      <c r="R21" s="344">
        <v>5</v>
      </c>
      <c r="S21" s="344">
        <v>1107</v>
      </c>
      <c r="T21" s="344">
        <v>163</v>
      </c>
      <c r="U21" s="248">
        <v>60080</v>
      </c>
      <c r="V21" s="345">
        <v>173476</v>
      </c>
      <c r="X21" s="495"/>
      <c r="Y21" s="495"/>
      <c r="Z21" s="495"/>
      <c r="AA21" s="495"/>
      <c r="AB21" s="70"/>
      <c r="AC21" s="26"/>
      <c r="AD21" s="26"/>
      <c r="AE21" s="26"/>
      <c r="AF21" s="26"/>
      <c r="AG21" s="26"/>
      <c r="AH21" s="26"/>
      <c r="AI21" s="26"/>
      <c r="AJ21" s="26"/>
    </row>
    <row r="22" spans="1:38" s="69" customFormat="1" ht="12.75" x14ac:dyDescent="0.2">
      <c r="A22" s="110" t="s">
        <v>118</v>
      </c>
      <c r="B22" s="160"/>
      <c r="C22" s="248">
        <v>43563</v>
      </c>
      <c r="D22" s="344">
        <v>30339</v>
      </c>
      <c r="E22" s="344">
        <v>21</v>
      </c>
      <c r="F22" s="248">
        <v>30360</v>
      </c>
      <c r="G22" s="289">
        <v>42975</v>
      </c>
      <c r="H22" s="289">
        <v>1872</v>
      </c>
      <c r="I22" s="344">
        <v>74</v>
      </c>
      <c r="J22" s="344">
        <v>3325</v>
      </c>
      <c r="K22" s="379" t="s">
        <v>12</v>
      </c>
      <c r="L22" s="344">
        <v>1383</v>
      </c>
      <c r="M22" s="344">
        <v>1602</v>
      </c>
      <c r="N22" s="344">
        <v>1752</v>
      </c>
      <c r="O22" s="344">
        <v>6</v>
      </c>
      <c r="P22" s="344">
        <v>42884</v>
      </c>
      <c r="Q22" s="344">
        <v>115</v>
      </c>
      <c r="R22" s="344">
        <v>5</v>
      </c>
      <c r="S22" s="344">
        <v>1120</v>
      </c>
      <c r="T22" s="344">
        <v>497</v>
      </c>
      <c r="U22" s="248">
        <v>54635</v>
      </c>
      <c r="V22" s="345">
        <v>171533</v>
      </c>
      <c r="X22" s="495"/>
      <c r="Y22" s="495"/>
      <c r="Z22" s="495"/>
      <c r="AA22" s="495"/>
      <c r="AB22" s="70"/>
      <c r="AC22" s="26"/>
      <c r="AD22" s="26"/>
      <c r="AE22" s="26"/>
      <c r="AF22" s="26"/>
      <c r="AG22" s="26"/>
      <c r="AH22" s="26"/>
      <c r="AI22" s="26"/>
      <c r="AJ22" s="26"/>
    </row>
    <row r="23" spans="1:38" ht="12.75" x14ac:dyDescent="0.2">
      <c r="A23" s="162"/>
      <c r="B23" s="160"/>
      <c r="C23" s="248"/>
      <c r="D23" s="248"/>
      <c r="E23" s="248"/>
      <c r="F23" s="248"/>
      <c r="G23" s="248"/>
      <c r="H23" s="248"/>
      <c r="I23" s="248"/>
      <c r="J23" s="248"/>
      <c r="K23" s="248"/>
      <c r="L23" s="248"/>
      <c r="M23" s="248"/>
      <c r="N23" s="248"/>
      <c r="O23" s="248"/>
      <c r="P23" s="248"/>
      <c r="Q23" s="248"/>
      <c r="R23" s="248"/>
      <c r="S23" s="248"/>
      <c r="T23" s="248"/>
      <c r="U23" s="248"/>
      <c r="V23" s="345"/>
      <c r="X23" s="495"/>
      <c r="Y23" s="15"/>
      <c r="Z23" s="70"/>
      <c r="AA23" s="70"/>
      <c r="AB23" s="70"/>
      <c r="AC23" s="70"/>
      <c r="AD23" s="70"/>
      <c r="AE23" s="70"/>
      <c r="AF23" s="70"/>
      <c r="AG23" s="70"/>
      <c r="AH23" s="70"/>
      <c r="AI23" s="70"/>
      <c r="AJ23" s="70"/>
      <c r="AL23" s="14"/>
    </row>
    <row r="24" spans="1:38" ht="12.75" x14ac:dyDescent="0.2">
      <c r="A24" s="163" t="s">
        <v>171</v>
      </c>
      <c r="B24" s="162" t="s">
        <v>22</v>
      </c>
      <c r="C24" s="289">
        <v>60951</v>
      </c>
      <c r="D24" s="344">
        <v>7163</v>
      </c>
      <c r="E24" s="344">
        <v>7651</v>
      </c>
      <c r="F24" s="346">
        <v>14814</v>
      </c>
      <c r="G24" s="289">
        <v>9222</v>
      </c>
      <c r="H24" s="289">
        <v>955</v>
      </c>
      <c r="I24" s="344">
        <v>977</v>
      </c>
      <c r="J24" s="344">
        <v>1506</v>
      </c>
      <c r="K24" s="344">
        <v>145</v>
      </c>
      <c r="L24" s="344">
        <v>26398</v>
      </c>
      <c r="M24" s="379" t="s">
        <v>12</v>
      </c>
      <c r="N24" s="344">
        <v>933</v>
      </c>
      <c r="O24" s="344">
        <v>4702</v>
      </c>
      <c r="P24" s="344">
        <v>24929</v>
      </c>
      <c r="Q24" s="344">
        <v>267</v>
      </c>
      <c r="R24" s="344">
        <v>153</v>
      </c>
      <c r="S24" s="344">
        <v>366</v>
      </c>
      <c r="T24" s="344">
        <v>25074</v>
      </c>
      <c r="U24" s="248">
        <v>86405</v>
      </c>
      <c r="V24" s="345">
        <v>171392</v>
      </c>
      <c r="X24" s="495"/>
      <c r="Y24" s="15"/>
      <c r="Z24" s="70"/>
      <c r="AA24" s="70"/>
      <c r="AB24" s="70"/>
      <c r="AC24" s="70"/>
      <c r="AD24" s="70"/>
      <c r="AE24" s="70"/>
      <c r="AF24" s="70"/>
      <c r="AG24" s="70"/>
      <c r="AH24" s="70"/>
      <c r="AI24" s="70"/>
      <c r="AJ24" s="70"/>
      <c r="AL24" s="14"/>
    </row>
    <row r="25" spans="1:38" ht="12.75" x14ac:dyDescent="0.2">
      <c r="A25" s="235"/>
      <c r="B25" s="158" t="s">
        <v>23</v>
      </c>
      <c r="C25" s="289">
        <v>60112</v>
      </c>
      <c r="D25" s="344">
        <v>9489</v>
      </c>
      <c r="E25" s="344">
        <v>7629</v>
      </c>
      <c r="F25" s="346">
        <v>17118</v>
      </c>
      <c r="G25" s="289">
        <v>10594</v>
      </c>
      <c r="H25" s="289">
        <v>1211</v>
      </c>
      <c r="I25" s="344">
        <v>999</v>
      </c>
      <c r="J25" s="344">
        <v>1609</v>
      </c>
      <c r="K25" s="344">
        <v>141</v>
      </c>
      <c r="L25" s="344">
        <v>26289</v>
      </c>
      <c r="M25" s="379" t="s">
        <v>12</v>
      </c>
      <c r="N25" s="344">
        <v>851</v>
      </c>
      <c r="O25" s="344">
        <v>4537</v>
      </c>
      <c r="P25" s="344">
        <v>26230</v>
      </c>
      <c r="Q25" s="344">
        <v>418</v>
      </c>
      <c r="R25" s="344">
        <v>123</v>
      </c>
      <c r="S25" s="344">
        <v>395</v>
      </c>
      <c r="T25" s="344">
        <v>26547</v>
      </c>
      <c r="U25" s="248">
        <v>89350</v>
      </c>
      <c r="V25" s="345">
        <v>177174</v>
      </c>
      <c r="X25" s="495"/>
      <c r="Y25" s="15"/>
      <c r="Z25" s="70"/>
      <c r="AA25" s="70"/>
      <c r="AB25" s="70"/>
      <c r="AC25" s="25"/>
      <c r="AD25" s="25"/>
      <c r="AE25" s="25"/>
      <c r="AF25" s="25"/>
      <c r="AG25" s="25"/>
      <c r="AH25" s="25"/>
      <c r="AI25" s="25"/>
      <c r="AJ25" s="25"/>
      <c r="AL25" s="14"/>
    </row>
    <row r="26" spans="1:38" ht="12.75" x14ac:dyDescent="0.2">
      <c r="A26" s="235"/>
      <c r="B26" s="158" t="s">
        <v>24</v>
      </c>
      <c r="C26" s="344">
        <v>50244</v>
      </c>
      <c r="D26" s="344">
        <v>7564</v>
      </c>
      <c r="E26" s="344">
        <v>5800</v>
      </c>
      <c r="F26" s="346">
        <v>13364</v>
      </c>
      <c r="G26" s="289">
        <v>9521</v>
      </c>
      <c r="H26" s="289">
        <v>871</v>
      </c>
      <c r="I26" s="344">
        <v>764</v>
      </c>
      <c r="J26" s="344">
        <v>1704</v>
      </c>
      <c r="K26" s="344">
        <v>153</v>
      </c>
      <c r="L26" s="344">
        <v>23438</v>
      </c>
      <c r="M26" s="379" t="s">
        <v>12</v>
      </c>
      <c r="N26" s="344">
        <v>955</v>
      </c>
      <c r="O26" s="344">
        <v>4567</v>
      </c>
      <c r="P26" s="344">
        <v>24008</v>
      </c>
      <c r="Q26" s="344">
        <v>119</v>
      </c>
      <c r="R26" s="344">
        <v>110</v>
      </c>
      <c r="S26" s="344">
        <v>445</v>
      </c>
      <c r="T26" s="344">
        <v>25070</v>
      </c>
      <c r="U26" s="248">
        <v>82204</v>
      </c>
      <c r="V26" s="345">
        <v>155333</v>
      </c>
      <c r="X26" s="495"/>
      <c r="Y26" s="15"/>
      <c r="Z26" s="25"/>
      <c r="AA26" s="25"/>
      <c r="AB26" s="70"/>
      <c r="AC26" s="70"/>
      <c r="AD26" s="70"/>
      <c r="AE26" s="70"/>
      <c r="AF26" s="70"/>
      <c r="AG26" s="70"/>
      <c r="AH26" s="70"/>
      <c r="AI26" s="70"/>
      <c r="AJ26" s="70"/>
      <c r="AL26" s="14"/>
    </row>
    <row r="27" spans="1:38" ht="12.75" x14ac:dyDescent="0.2">
      <c r="A27" s="235"/>
      <c r="B27" s="162" t="s">
        <v>25</v>
      </c>
      <c r="C27" s="344">
        <v>61085</v>
      </c>
      <c r="D27" s="344">
        <v>8358</v>
      </c>
      <c r="E27" s="344">
        <v>7141</v>
      </c>
      <c r="F27" s="346">
        <v>15499</v>
      </c>
      <c r="G27" s="289">
        <v>10241</v>
      </c>
      <c r="H27" s="289">
        <v>970</v>
      </c>
      <c r="I27" s="344">
        <v>909</v>
      </c>
      <c r="J27" s="344">
        <v>1397</v>
      </c>
      <c r="K27" s="344">
        <v>111</v>
      </c>
      <c r="L27" s="344">
        <v>25940</v>
      </c>
      <c r="M27" s="379" t="s">
        <v>12</v>
      </c>
      <c r="N27" s="344">
        <v>1036</v>
      </c>
      <c r="O27" s="344">
        <v>5064</v>
      </c>
      <c r="P27" s="344">
        <v>26736</v>
      </c>
      <c r="Q27" s="344">
        <v>96</v>
      </c>
      <c r="R27" s="344">
        <v>141</v>
      </c>
      <c r="S27" s="344">
        <v>418</v>
      </c>
      <c r="T27" s="344">
        <v>26229</v>
      </c>
      <c r="U27" s="248">
        <v>89047</v>
      </c>
      <c r="V27" s="345">
        <v>175872</v>
      </c>
      <c r="X27" s="495"/>
      <c r="Y27" s="15"/>
      <c r="Z27" s="25"/>
      <c r="AA27" s="25"/>
      <c r="AB27" s="25"/>
      <c r="AC27" s="25"/>
      <c r="AD27" s="25"/>
      <c r="AE27" s="25"/>
      <c r="AF27" s="25"/>
      <c r="AG27" s="25"/>
      <c r="AH27" s="25"/>
      <c r="AI27" s="25"/>
      <c r="AJ27" s="25"/>
      <c r="AL27" s="14"/>
    </row>
    <row r="28" spans="1:38" ht="27" customHeight="1" x14ac:dyDescent="0.2">
      <c r="A28" s="164" t="s">
        <v>29</v>
      </c>
      <c r="B28" s="165" t="s">
        <v>22</v>
      </c>
      <c r="C28" s="344">
        <v>53945</v>
      </c>
      <c r="D28" s="344">
        <v>7323</v>
      </c>
      <c r="E28" s="344">
        <v>5993</v>
      </c>
      <c r="F28" s="346">
        <v>13316</v>
      </c>
      <c r="G28" s="289">
        <v>10305</v>
      </c>
      <c r="H28" s="289">
        <v>807</v>
      </c>
      <c r="I28" s="344">
        <v>872</v>
      </c>
      <c r="J28" s="344">
        <v>1242</v>
      </c>
      <c r="K28" s="344">
        <v>120</v>
      </c>
      <c r="L28" s="344">
        <v>21598</v>
      </c>
      <c r="M28" s="379" t="s">
        <v>12</v>
      </c>
      <c r="N28" s="344">
        <v>980</v>
      </c>
      <c r="O28" s="344">
        <v>4208</v>
      </c>
      <c r="P28" s="344">
        <v>22918</v>
      </c>
      <c r="Q28" s="344">
        <v>111</v>
      </c>
      <c r="R28" s="344">
        <v>109</v>
      </c>
      <c r="S28" s="344">
        <v>347</v>
      </c>
      <c r="T28" s="344">
        <v>23419</v>
      </c>
      <c r="U28" s="248">
        <v>76731</v>
      </c>
      <c r="V28" s="345">
        <v>154297</v>
      </c>
      <c r="X28" s="495"/>
      <c r="Y28" s="15"/>
      <c r="Z28" s="25"/>
      <c r="AA28" s="25"/>
      <c r="AB28" s="25"/>
      <c r="AC28" s="25"/>
      <c r="AD28" s="25"/>
      <c r="AE28" s="25"/>
      <c r="AF28" s="25"/>
      <c r="AG28" s="25"/>
      <c r="AH28" s="25"/>
      <c r="AI28" s="25"/>
      <c r="AJ28" s="25"/>
      <c r="AL28" s="14"/>
    </row>
    <row r="29" spans="1:38" ht="12.75" x14ac:dyDescent="0.2">
      <c r="A29" s="235"/>
      <c r="B29" s="158" t="s">
        <v>23</v>
      </c>
      <c r="C29" s="344">
        <v>54598</v>
      </c>
      <c r="D29" s="344">
        <v>7737</v>
      </c>
      <c r="E29" s="344">
        <v>6024</v>
      </c>
      <c r="F29" s="346">
        <v>13761</v>
      </c>
      <c r="G29" s="289">
        <v>10625</v>
      </c>
      <c r="H29" s="289">
        <v>735</v>
      </c>
      <c r="I29" s="344">
        <v>783</v>
      </c>
      <c r="J29" s="344">
        <v>1271</v>
      </c>
      <c r="K29" s="344">
        <v>87</v>
      </c>
      <c r="L29" s="344">
        <v>20382</v>
      </c>
      <c r="M29" s="379" t="s">
        <v>12</v>
      </c>
      <c r="N29" s="344">
        <v>662</v>
      </c>
      <c r="O29" s="344">
        <v>4052</v>
      </c>
      <c r="P29" s="344">
        <v>23356</v>
      </c>
      <c r="Q29" s="344">
        <v>80</v>
      </c>
      <c r="R29" s="344">
        <v>67</v>
      </c>
      <c r="S29" s="344">
        <v>365</v>
      </c>
      <c r="T29" s="344">
        <v>22984</v>
      </c>
      <c r="U29" s="248">
        <v>74824</v>
      </c>
      <c r="V29" s="345">
        <v>153808</v>
      </c>
      <c r="X29" s="495"/>
      <c r="Y29" s="15"/>
      <c r="Z29" s="25"/>
      <c r="AA29" s="25"/>
      <c r="AB29" s="25"/>
      <c r="AC29" s="25"/>
      <c r="AD29" s="25"/>
      <c r="AE29" s="25"/>
      <c r="AF29" s="25"/>
      <c r="AG29" s="25"/>
      <c r="AH29" s="25"/>
      <c r="AI29" s="25"/>
      <c r="AJ29" s="25"/>
      <c r="AL29" s="14"/>
    </row>
    <row r="30" spans="1:38" ht="12.75" x14ac:dyDescent="0.2">
      <c r="A30" s="235"/>
      <c r="B30" s="158" t="s">
        <v>24</v>
      </c>
      <c r="C30" s="344">
        <v>44944</v>
      </c>
      <c r="D30" s="344">
        <v>7422</v>
      </c>
      <c r="E30" s="344">
        <v>5348</v>
      </c>
      <c r="F30" s="346">
        <v>12770</v>
      </c>
      <c r="G30" s="289">
        <v>9727</v>
      </c>
      <c r="H30" s="289">
        <v>704</v>
      </c>
      <c r="I30" s="344">
        <v>629</v>
      </c>
      <c r="J30" s="344">
        <v>1185</v>
      </c>
      <c r="K30" s="344">
        <v>59</v>
      </c>
      <c r="L30" s="344">
        <v>17761</v>
      </c>
      <c r="M30" s="379" t="s">
        <v>12</v>
      </c>
      <c r="N30" s="344">
        <v>784</v>
      </c>
      <c r="O30" s="344">
        <v>3351</v>
      </c>
      <c r="P30" s="344">
        <v>19924</v>
      </c>
      <c r="Q30" s="344">
        <v>56</v>
      </c>
      <c r="R30" s="344">
        <v>73</v>
      </c>
      <c r="S30" s="344">
        <v>311</v>
      </c>
      <c r="T30" s="344">
        <v>18822</v>
      </c>
      <c r="U30" s="248">
        <v>63659</v>
      </c>
      <c r="V30" s="345">
        <v>131100</v>
      </c>
      <c r="X30" s="495"/>
      <c r="Y30" s="15"/>
      <c r="Z30" s="25"/>
      <c r="AA30" s="25"/>
      <c r="AB30" s="25"/>
      <c r="AC30" s="25"/>
      <c r="AD30" s="25"/>
      <c r="AE30" s="25"/>
      <c r="AF30" s="25"/>
      <c r="AG30" s="25"/>
      <c r="AH30" s="25"/>
      <c r="AI30" s="25"/>
      <c r="AJ30" s="25"/>
      <c r="AL30" s="14"/>
    </row>
    <row r="31" spans="1:38" ht="12.75" x14ac:dyDescent="0.2">
      <c r="A31" s="235"/>
      <c r="B31" s="162" t="s">
        <v>25</v>
      </c>
      <c r="C31" s="344">
        <v>50755</v>
      </c>
      <c r="D31" s="344">
        <v>7397</v>
      </c>
      <c r="E31" s="344">
        <v>5141</v>
      </c>
      <c r="F31" s="346">
        <v>12538</v>
      </c>
      <c r="G31" s="289">
        <v>10750</v>
      </c>
      <c r="H31" s="289">
        <v>704</v>
      </c>
      <c r="I31" s="344">
        <v>575</v>
      </c>
      <c r="J31" s="344">
        <v>1279</v>
      </c>
      <c r="K31" s="344">
        <v>69</v>
      </c>
      <c r="L31" s="344">
        <v>17025</v>
      </c>
      <c r="M31" s="379" t="s">
        <v>12</v>
      </c>
      <c r="N31" s="344">
        <v>529</v>
      </c>
      <c r="O31" s="344">
        <v>3542</v>
      </c>
      <c r="P31" s="344">
        <v>18963</v>
      </c>
      <c r="Q31" s="344">
        <v>79</v>
      </c>
      <c r="R31" s="344">
        <v>68</v>
      </c>
      <c r="S31" s="344">
        <v>330</v>
      </c>
      <c r="T31" s="344">
        <v>17301</v>
      </c>
      <c r="U31" s="248">
        <v>60464</v>
      </c>
      <c r="V31" s="345">
        <v>134507</v>
      </c>
      <c r="X31" s="495"/>
      <c r="Y31" s="15"/>
      <c r="Z31" s="25"/>
      <c r="AA31" s="25"/>
      <c r="AB31" s="25"/>
      <c r="AC31" s="25"/>
      <c r="AD31" s="25"/>
      <c r="AE31" s="25"/>
      <c r="AF31" s="25"/>
      <c r="AG31" s="25"/>
      <c r="AH31" s="25"/>
      <c r="AI31" s="25"/>
      <c r="AJ31" s="25"/>
      <c r="AL31" s="14"/>
    </row>
    <row r="32" spans="1:38" s="69" customFormat="1" ht="27" customHeight="1" x14ac:dyDescent="0.2">
      <c r="A32" s="165" t="s">
        <v>28</v>
      </c>
      <c r="B32" s="165" t="s">
        <v>22</v>
      </c>
      <c r="C32" s="344">
        <v>10205</v>
      </c>
      <c r="D32" s="344">
        <v>6603</v>
      </c>
      <c r="E32" s="344">
        <v>31</v>
      </c>
      <c r="F32" s="346">
        <v>6634</v>
      </c>
      <c r="G32" s="289">
        <v>10555</v>
      </c>
      <c r="H32" s="289">
        <v>643</v>
      </c>
      <c r="I32" s="344">
        <v>51</v>
      </c>
      <c r="J32" s="344">
        <v>899</v>
      </c>
      <c r="K32" s="379" t="s">
        <v>12</v>
      </c>
      <c r="L32" s="344">
        <v>658</v>
      </c>
      <c r="M32" s="344">
        <v>733</v>
      </c>
      <c r="N32" s="344">
        <v>368</v>
      </c>
      <c r="O32" s="344">
        <v>5</v>
      </c>
      <c r="P32" s="344">
        <v>10336</v>
      </c>
      <c r="Q32" s="344">
        <v>61</v>
      </c>
      <c r="R32" s="344">
        <v>1</v>
      </c>
      <c r="S32" s="344">
        <v>241</v>
      </c>
      <c r="T32" s="344">
        <v>11</v>
      </c>
      <c r="U32" s="248">
        <v>14007</v>
      </c>
      <c r="V32" s="345">
        <v>41401</v>
      </c>
      <c r="X32" s="495"/>
      <c r="Y32" s="15"/>
      <c r="Z32" s="26"/>
      <c r="AA32" s="26"/>
      <c r="AB32" s="26"/>
      <c r="AC32" s="26"/>
      <c r="AD32" s="26"/>
      <c r="AE32" s="26"/>
      <c r="AF32" s="26"/>
      <c r="AG32" s="26"/>
      <c r="AH32" s="26"/>
      <c r="AI32" s="26"/>
      <c r="AJ32" s="26"/>
    </row>
    <row r="33" spans="1:38" ht="12.75" x14ac:dyDescent="0.2">
      <c r="A33" s="235"/>
      <c r="B33" s="158" t="s">
        <v>23</v>
      </c>
      <c r="C33" s="344">
        <v>11059</v>
      </c>
      <c r="D33" s="344">
        <v>7165</v>
      </c>
      <c r="E33" s="344">
        <v>16</v>
      </c>
      <c r="F33" s="346">
        <v>7181</v>
      </c>
      <c r="G33" s="289">
        <v>10457</v>
      </c>
      <c r="H33" s="289">
        <v>558</v>
      </c>
      <c r="I33" s="344">
        <v>19</v>
      </c>
      <c r="J33" s="344">
        <v>791</v>
      </c>
      <c r="K33" s="379" t="s">
        <v>12</v>
      </c>
      <c r="L33" s="344">
        <v>673</v>
      </c>
      <c r="M33" s="344">
        <v>671</v>
      </c>
      <c r="N33" s="344">
        <v>290</v>
      </c>
      <c r="O33" s="383">
        <v>0</v>
      </c>
      <c r="P33" s="344">
        <v>11786</v>
      </c>
      <c r="Q33" s="344">
        <v>64</v>
      </c>
      <c r="R33" s="344">
        <v>2</v>
      </c>
      <c r="S33" s="344">
        <v>340</v>
      </c>
      <c r="T33" s="344">
        <v>5</v>
      </c>
      <c r="U33" s="248">
        <v>15199</v>
      </c>
      <c r="V33" s="345">
        <v>43896</v>
      </c>
      <c r="X33" s="495"/>
      <c r="Y33" s="15"/>
      <c r="Z33" s="25"/>
      <c r="AA33" s="25"/>
      <c r="AB33" s="25"/>
      <c r="AC33" s="25"/>
      <c r="AD33" s="25"/>
      <c r="AE33" s="25"/>
      <c r="AF33" s="25"/>
      <c r="AG33" s="25"/>
      <c r="AH33" s="25"/>
      <c r="AI33" s="25"/>
      <c r="AJ33" s="25"/>
      <c r="AL33" s="14"/>
    </row>
    <row r="34" spans="1:38" ht="12.75" x14ac:dyDescent="0.2">
      <c r="A34" s="235"/>
      <c r="B34" s="158" t="s">
        <v>24</v>
      </c>
      <c r="C34" s="344">
        <v>10127</v>
      </c>
      <c r="D34" s="344">
        <v>6978</v>
      </c>
      <c r="E34" s="344">
        <v>3</v>
      </c>
      <c r="F34" s="346">
        <v>6981</v>
      </c>
      <c r="G34" s="289">
        <v>10282</v>
      </c>
      <c r="H34" s="289">
        <v>493</v>
      </c>
      <c r="I34" s="344">
        <v>27</v>
      </c>
      <c r="J34" s="344">
        <v>812</v>
      </c>
      <c r="K34" s="379" t="s">
        <v>12</v>
      </c>
      <c r="L34" s="344">
        <v>529</v>
      </c>
      <c r="M34" s="344">
        <v>429</v>
      </c>
      <c r="N34" s="344">
        <v>232</v>
      </c>
      <c r="O34" s="383">
        <v>0</v>
      </c>
      <c r="P34" s="344">
        <v>11871</v>
      </c>
      <c r="Q34" s="344">
        <v>31</v>
      </c>
      <c r="R34" s="383">
        <v>0</v>
      </c>
      <c r="S34" s="344">
        <v>246</v>
      </c>
      <c r="T34" s="344">
        <v>47</v>
      </c>
      <c r="U34" s="248">
        <v>14717</v>
      </c>
      <c r="V34" s="345">
        <v>42107</v>
      </c>
      <c r="X34" s="495"/>
      <c r="Y34" s="15"/>
      <c r="Z34" s="25"/>
      <c r="AA34" s="25"/>
      <c r="AB34" s="25"/>
      <c r="AC34" s="25"/>
      <c r="AD34" s="25"/>
      <c r="AE34" s="25"/>
      <c r="AF34" s="25"/>
      <c r="AG34" s="25"/>
      <c r="AH34" s="25"/>
      <c r="AI34" s="25"/>
      <c r="AJ34" s="25"/>
      <c r="AL34" s="14"/>
    </row>
    <row r="35" spans="1:38" ht="12.75" x14ac:dyDescent="0.2">
      <c r="A35" s="235"/>
      <c r="B35" s="162" t="s">
        <v>25</v>
      </c>
      <c r="C35" s="352">
        <v>11596</v>
      </c>
      <c r="D35" s="352">
        <v>7348</v>
      </c>
      <c r="E35" s="352">
        <v>17</v>
      </c>
      <c r="F35" s="346">
        <v>7365</v>
      </c>
      <c r="G35" s="353">
        <v>10954</v>
      </c>
      <c r="H35" s="353">
        <v>541</v>
      </c>
      <c r="I35" s="352">
        <v>17</v>
      </c>
      <c r="J35" s="352">
        <v>776</v>
      </c>
      <c r="K35" s="379" t="s">
        <v>12</v>
      </c>
      <c r="L35" s="352">
        <v>516</v>
      </c>
      <c r="M35" s="352">
        <v>468</v>
      </c>
      <c r="N35" s="352">
        <v>263</v>
      </c>
      <c r="O35" s="352">
        <v>1</v>
      </c>
      <c r="P35" s="352">
        <v>13151</v>
      </c>
      <c r="Q35" s="352">
        <v>42</v>
      </c>
      <c r="R35" s="383">
        <v>2</v>
      </c>
      <c r="S35" s="352">
        <v>280</v>
      </c>
      <c r="T35" s="352">
        <v>100</v>
      </c>
      <c r="U35" s="248">
        <v>16157</v>
      </c>
      <c r="V35" s="345">
        <v>46072</v>
      </c>
      <c r="X35" s="495"/>
      <c r="Y35" s="15"/>
      <c r="Z35" s="13"/>
      <c r="AA35" s="13"/>
      <c r="AB35" s="13"/>
      <c r="AC35" s="13"/>
      <c r="AD35" s="13"/>
      <c r="AE35" s="13"/>
      <c r="AF35" s="13"/>
      <c r="AG35" s="13"/>
      <c r="AH35" s="13"/>
      <c r="AI35" s="13"/>
      <c r="AJ35" s="13"/>
      <c r="AL35" s="14"/>
    </row>
    <row r="36" spans="1:38" s="13" customFormat="1" ht="27" customHeight="1" x14ac:dyDescent="0.2">
      <c r="A36" s="120" t="s">
        <v>118</v>
      </c>
      <c r="B36" s="165" t="s">
        <v>22</v>
      </c>
      <c r="C36" s="352">
        <v>10899</v>
      </c>
      <c r="D36" s="352">
        <v>6952</v>
      </c>
      <c r="E36" s="352">
        <v>8</v>
      </c>
      <c r="F36" s="346">
        <v>6960</v>
      </c>
      <c r="G36" s="353">
        <v>10514</v>
      </c>
      <c r="H36" s="353">
        <v>476</v>
      </c>
      <c r="I36" s="352">
        <v>25</v>
      </c>
      <c r="J36" s="352">
        <v>704</v>
      </c>
      <c r="K36" s="379" t="s">
        <v>12</v>
      </c>
      <c r="L36" s="352">
        <v>382</v>
      </c>
      <c r="M36" s="352">
        <v>396</v>
      </c>
      <c r="N36" s="352">
        <v>469</v>
      </c>
      <c r="O36" s="352">
        <v>2</v>
      </c>
      <c r="P36" s="352">
        <v>10262</v>
      </c>
      <c r="Q36" s="352">
        <v>32</v>
      </c>
      <c r="R36" s="383">
        <v>0</v>
      </c>
      <c r="S36" s="352">
        <v>278</v>
      </c>
      <c r="T36" s="352">
        <v>158</v>
      </c>
      <c r="U36" s="248">
        <v>13184</v>
      </c>
      <c r="V36" s="345">
        <v>41557</v>
      </c>
      <c r="X36" s="495"/>
      <c r="Y36" s="15"/>
    </row>
    <row r="37" spans="1:38" s="13" customFormat="1" ht="15" customHeight="1" x14ac:dyDescent="0.2">
      <c r="A37" s="107"/>
      <c r="B37" s="162" t="s">
        <v>23</v>
      </c>
      <c r="C37" s="352">
        <v>11539</v>
      </c>
      <c r="D37" s="352">
        <v>7811</v>
      </c>
      <c r="E37" s="352">
        <v>2</v>
      </c>
      <c r="F37" s="346">
        <v>7813</v>
      </c>
      <c r="G37" s="353">
        <v>10592</v>
      </c>
      <c r="H37" s="353">
        <v>449</v>
      </c>
      <c r="I37" s="352">
        <v>19</v>
      </c>
      <c r="J37" s="352">
        <v>745</v>
      </c>
      <c r="K37" s="379" t="s">
        <v>12</v>
      </c>
      <c r="L37" s="352">
        <v>331</v>
      </c>
      <c r="M37" s="352">
        <v>310</v>
      </c>
      <c r="N37" s="352">
        <v>409</v>
      </c>
      <c r="O37" s="352">
        <v>4</v>
      </c>
      <c r="P37" s="352">
        <v>10585</v>
      </c>
      <c r="Q37" s="352">
        <v>43</v>
      </c>
      <c r="R37" s="352">
        <v>1</v>
      </c>
      <c r="S37" s="352">
        <v>283</v>
      </c>
      <c r="T37" s="352">
        <v>157</v>
      </c>
      <c r="U37" s="248">
        <v>13336</v>
      </c>
      <c r="V37" s="345">
        <v>43280</v>
      </c>
      <c r="X37" s="495"/>
      <c r="Y37" s="15"/>
    </row>
    <row r="38" spans="1:38" s="13" customFormat="1" ht="15" customHeight="1" x14ac:dyDescent="0.2">
      <c r="A38" s="107"/>
      <c r="B38" s="162" t="s">
        <v>24</v>
      </c>
      <c r="C38" s="352">
        <v>10209</v>
      </c>
      <c r="D38" s="352">
        <v>7828</v>
      </c>
      <c r="E38" s="352">
        <v>7</v>
      </c>
      <c r="F38" s="352">
        <v>7835</v>
      </c>
      <c r="G38" s="352">
        <v>11205</v>
      </c>
      <c r="H38" s="352">
        <v>488</v>
      </c>
      <c r="I38" s="352">
        <v>19</v>
      </c>
      <c r="J38" s="352">
        <v>826</v>
      </c>
      <c r="K38" s="379" t="s">
        <v>12</v>
      </c>
      <c r="L38" s="352">
        <v>384</v>
      </c>
      <c r="M38" s="352">
        <v>478</v>
      </c>
      <c r="N38" s="352">
        <v>404</v>
      </c>
      <c r="O38" s="379" t="s">
        <v>12</v>
      </c>
      <c r="P38" s="352">
        <v>10571</v>
      </c>
      <c r="Q38" s="352">
        <v>22</v>
      </c>
      <c r="R38" s="352">
        <v>3</v>
      </c>
      <c r="S38" s="352">
        <v>278</v>
      </c>
      <c r="T38" s="352">
        <v>110</v>
      </c>
      <c r="U38" s="352">
        <v>13583</v>
      </c>
      <c r="V38" s="345">
        <v>42832</v>
      </c>
      <c r="X38" s="495"/>
      <c r="Y38" s="15"/>
    </row>
    <row r="39" spans="1:38" s="219" customFormat="1" ht="15" customHeight="1" x14ac:dyDescent="0.2">
      <c r="A39" s="107"/>
      <c r="B39" s="45" t="s">
        <v>25</v>
      </c>
      <c r="C39" s="352">
        <v>10916</v>
      </c>
      <c r="D39" s="352">
        <v>7748</v>
      </c>
      <c r="E39" s="352">
        <v>4</v>
      </c>
      <c r="F39" s="352">
        <v>7752</v>
      </c>
      <c r="G39" s="352">
        <v>10664</v>
      </c>
      <c r="H39" s="352">
        <v>459</v>
      </c>
      <c r="I39" s="352">
        <v>11</v>
      </c>
      <c r="J39" s="352">
        <v>1050</v>
      </c>
      <c r="K39" s="379" t="s">
        <v>12</v>
      </c>
      <c r="L39" s="352">
        <v>286</v>
      </c>
      <c r="M39" s="352">
        <v>418</v>
      </c>
      <c r="N39" s="352">
        <v>470</v>
      </c>
      <c r="O39" s="379" t="s">
        <v>12</v>
      </c>
      <c r="P39" s="352">
        <v>11466</v>
      </c>
      <c r="Q39" s="352">
        <v>18</v>
      </c>
      <c r="R39" s="352">
        <v>1</v>
      </c>
      <c r="S39" s="352">
        <v>281</v>
      </c>
      <c r="T39" s="352">
        <v>72</v>
      </c>
      <c r="U39" s="352">
        <v>14532</v>
      </c>
      <c r="V39" s="345">
        <v>43864</v>
      </c>
      <c r="X39" s="495"/>
      <c r="Y39" s="15"/>
    </row>
    <row r="40" spans="1:38" s="219" customFormat="1" ht="27" customHeight="1" x14ac:dyDescent="0.2">
      <c r="A40" s="120" t="s">
        <v>339</v>
      </c>
      <c r="B40" s="165" t="s">
        <v>22</v>
      </c>
      <c r="C40" s="352">
        <v>9771</v>
      </c>
      <c r="D40" s="352">
        <v>6949</v>
      </c>
      <c r="E40" s="352">
        <v>3</v>
      </c>
      <c r="F40" s="346">
        <v>6952</v>
      </c>
      <c r="G40" s="353">
        <v>10393</v>
      </c>
      <c r="H40" s="353">
        <v>472</v>
      </c>
      <c r="I40" s="352">
        <v>26</v>
      </c>
      <c r="J40" s="352">
        <v>1101</v>
      </c>
      <c r="K40" s="379" t="s">
        <v>12</v>
      </c>
      <c r="L40" s="352">
        <v>257</v>
      </c>
      <c r="M40" s="352">
        <v>441</v>
      </c>
      <c r="N40" s="352">
        <v>429</v>
      </c>
      <c r="O40" s="379" t="s">
        <v>12</v>
      </c>
      <c r="P40" s="352">
        <v>10676</v>
      </c>
      <c r="Q40" s="352">
        <v>35</v>
      </c>
      <c r="R40" s="383">
        <v>0</v>
      </c>
      <c r="S40" s="352">
        <v>263</v>
      </c>
      <c r="T40" s="352">
        <v>58</v>
      </c>
      <c r="U40" s="248">
        <v>13758</v>
      </c>
      <c r="V40" s="345">
        <v>40874</v>
      </c>
      <c r="X40" s="495"/>
      <c r="Y40" s="15"/>
    </row>
    <row r="41" spans="1:38" s="219" customFormat="1" ht="15" customHeight="1" x14ac:dyDescent="0.2">
      <c r="A41" s="107"/>
      <c r="B41" s="162" t="s">
        <v>23</v>
      </c>
      <c r="C41" s="352">
        <v>9549</v>
      </c>
      <c r="D41" s="352">
        <v>8522</v>
      </c>
      <c r="E41" s="379" t="s">
        <v>12</v>
      </c>
      <c r="F41" s="352">
        <v>8522</v>
      </c>
      <c r="G41" s="352">
        <v>9417</v>
      </c>
      <c r="H41" s="352">
        <v>386</v>
      </c>
      <c r="I41" s="352">
        <v>8</v>
      </c>
      <c r="J41" s="352">
        <v>638</v>
      </c>
      <c r="K41" s="379" t="s">
        <v>12</v>
      </c>
      <c r="L41" s="352">
        <v>183</v>
      </c>
      <c r="M41" s="352">
        <v>365</v>
      </c>
      <c r="N41" s="352">
        <v>427</v>
      </c>
      <c r="O41" s="379" t="s">
        <v>12</v>
      </c>
      <c r="P41" s="352">
        <v>9775</v>
      </c>
      <c r="Q41" s="352">
        <v>27</v>
      </c>
      <c r="R41" s="379" t="s">
        <v>12</v>
      </c>
      <c r="S41" s="352">
        <v>292</v>
      </c>
      <c r="T41" s="352">
        <v>48</v>
      </c>
      <c r="U41" s="352">
        <v>12149</v>
      </c>
      <c r="V41" s="345">
        <v>39637</v>
      </c>
      <c r="X41" s="495"/>
      <c r="Y41" s="15"/>
    </row>
    <row r="42" spans="1:38" s="219" customFormat="1" ht="15" customHeight="1" thickBot="1" x14ac:dyDescent="0.25">
      <c r="A42" s="263"/>
      <c r="B42" s="262"/>
      <c r="C42" s="262"/>
      <c r="D42" s="262"/>
      <c r="E42" s="262"/>
      <c r="F42" s="262"/>
      <c r="G42" s="262"/>
      <c r="H42" s="262"/>
      <c r="I42" s="262"/>
      <c r="J42" s="262"/>
      <c r="K42" s="262"/>
      <c r="L42" s="262"/>
      <c r="M42" s="262"/>
      <c r="N42" s="262"/>
      <c r="O42" s="262"/>
      <c r="P42" s="262"/>
      <c r="Q42" s="262"/>
      <c r="R42" s="262"/>
      <c r="S42" s="262"/>
      <c r="T42" s="262"/>
      <c r="U42" s="262"/>
      <c r="V42" s="262"/>
    </row>
    <row r="43" spans="1:38" s="219" customFormat="1" ht="15" customHeight="1" x14ac:dyDescent="0.2">
      <c r="B43" s="221"/>
      <c r="C43" s="221"/>
      <c r="D43" s="221"/>
      <c r="E43" s="221"/>
      <c r="H43" s="221"/>
      <c r="I43" s="221"/>
      <c r="J43" s="221"/>
      <c r="K43" s="222"/>
      <c r="L43" s="221"/>
      <c r="M43" s="222"/>
      <c r="O43" s="221"/>
      <c r="P43" s="221"/>
      <c r="T43" s="221"/>
      <c r="U43" s="221"/>
      <c r="V43" s="221"/>
    </row>
    <row r="44" spans="1:38" s="219" customFormat="1" ht="27.75" customHeight="1" x14ac:dyDescent="0.2">
      <c r="A44" s="512" t="s">
        <v>272</v>
      </c>
      <c r="B44" s="512"/>
      <c r="C44" s="512"/>
      <c r="D44" s="512"/>
      <c r="E44" s="512"/>
      <c r="F44" s="512"/>
      <c r="G44" s="512"/>
      <c r="H44" s="512"/>
      <c r="I44" s="512"/>
      <c r="J44" s="512"/>
      <c r="K44" s="512"/>
      <c r="L44" s="512"/>
      <c r="M44" s="512"/>
      <c r="N44" s="512"/>
      <c r="O44" s="512"/>
      <c r="P44" s="512"/>
      <c r="Q44" s="512"/>
      <c r="R44" s="512"/>
      <c r="S44" s="512"/>
      <c r="T44" s="512"/>
      <c r="U44" s="512"/>
      <c r="V44" s="512"/>
    </row>
    <row r="45" spans="1:38" s="219" customFormat="1" ht="15" customHeight="1" x14ac:dyDescent="0.2">
      <c r="A45" s="219" t="s">
        <v>270</v>
      </c>
      <c r="B45" s="221"/>
      <c r="C45" s="221"/>
      <c r="D45" s="221"/>
      <c r="E45" s="221"/>
      <c r="H45" s="221"/>
      <c r="I45" s="221"/>
      <c r="J45" s="221"/>
      <c r="K45" s="222"/>
      <c r="L45" s="221"/>
      <c r="M45" s="222"/>
      <c r="O45" s="221"/>
      <c r="P45" s="221"/>
      <c r="T45" s="221"/>
      <c r="U45" s="221"/>
      <c r="V45" s="221"/>
    </row>
    <row r="46" spans="1:38" ht="30.75" customHeight="1" x14ac:dyDescent="0.2">
      <c r="A46" s="512" t="s">
        <v>273</v>
      </c>
      <c r="B46" s="512"/>
      <c r="C46" s="512"/>
      <c r="D46" s="512"/>
      <c r="E46" s="512"/>
      <c r="F46" s="512"/>
      <c r="G46" s="512"/>
      <c r="H46" s="512"/>
      <c r="I46" s="512"/>
      <c r="J46" s="512"/>
      <c r="K46" s="512"/>
      <c r="L46" s="512"/>
      <c r="M46" s="512"/>
      <c r="N46" s="512"/>
      <c r="O46" s="512"/>
      <c r="P46" s="512"/>
      <c r="Q46" s="512"/>
      <c r="R46" s="512"/>
      <c r="S46" s="512"/>
      <c r="T46" s="512"/>
      <c r="U46" s="512"/>
      <c r="V46" s="512"/>
      <c r="AL46" s="14"/>
    </row>
    <row r="47" spans="1:38" ht="24.75" customHeight="1" x14ac:dyDescent="0.2">
      <c r="A47" s="505" t="s">
        <v>252</v>
      </c>
      <c r="B47" s="505"/>
      <c r="C47" s="505"/>
      <c r="D47" s="505"/>
      <c r="E47" s="505"/>
      <c r="F47" s="505"/>
      <c r="G47" s="505"/>
      <c r="H47" s="505"/>
      <c r="I47" s="505"/>
      <c r="J47" s="505"/>
      <c r="K47" s="505"/>
      <c r="L47" s="505"/>
      <c r="M47" s="505"/>
      <c r="N47" s="505"/>
      <c r="O47" s="505"/>
      <c r="P47" s="505"/>
      <c r="Q47" s="505"/>
      <c r="R47" s="505"/>
      <c r="S47" s="505"/>
      <c r="T47" s="505"/>
      <c r="U47" s="505"/>
      <c r="V47" s="505"/>
      <c r="AL47" s="14"/>
    </row>
    <row r="48" spans="1:38" ht="15" customHeight="1" x14ac:dyDescent="0.2">
      <c r="K48" s="25"/>
      <c r="M48" s="25"/>
      <c r="AL48" s="14"/>
    </row>
    <row r="49" spans="1:38" ht="15" customHeight="1" x14ac:dyDescent="0.2">
      <c r="M49" s="25"/>
      <c r="AL49" s="14"/>
    </row>
    <row r="50" spans="1:38" ht="15" customHeight="1" x14ac:dyDescent="0.2">
      <c r="A50" s="117"/>
      <c r="AL50" s="14"/>
    </row>
    <row r="51" spans="1:38" ht="15" customHeight="1" x14ac:dyDescent="0.2">
      <c r="A51" s="117"/>
      <c r="AL51" s="14"/>
    </row>
    <row r="52" spans="1:38" ht="15" customHeight="1" x14ac:dyDescent="0.2">
      <c r="A52" s="117"/>
      <c r="AL52" s="14"/>
    </row>
    <row r="53" spans="1:38" ht="15" customHeight="1" x14ac:dyDescent="0.2">
      <c r="A53" s="117"/>
      <c r="AL53" s="14"/>
    </row>
    <row r="54" spans="1:38" ht="15" customHeight="1" x14ac:dyDescent="0.2">
      <c r="A54" s="117"/>
      <c r="AL54" s="14"/>
    </row>
    <row r="55" spans="1:38" ht="15" customHeight="1" x14ac:dyDescent="0.2">
      <c r="A55" s="117"/>
      <c r="AL55" s="14"/>
    </row>
    <row r="56" spans="1:38" ht="15" customHeight="1" x14ac:dyDescent="0.2">
      <c r="A56" s="117"/>
      <c r="AL56" s="14"/>
    </row>
    <row r="57" spans="1:38" ht="15" customHeight="1" x14ac:dyDescent="0.2">
      <c r="A57" s="117"/>
      <c r="AL57" s="14"/>
    </row>
    <row r="58" spans="1:38" ht="15" customHeight="1" x14ac:dyDescent="0.2">
      <c r="A58" s="117"/>
      <c r="C58" s="14"/>
      <c r="D58" s="14"/>
      <c r="E58" s="14"/>
      <c r="H58" s="14"/>
      <c r="I58" s="14"/>
      <c r="J58" s="14"/>
      <c r="K58" s="14"/>
      <c r="L58" s="14"/>
      <c r="M58" s="14"/>
      <c r="O58" s="14"/>
      <c r="P58" s="14"/>
      <c r="T58" s="14"/>
      <c r="U58" s="14"/>
      <c r="V58" s="14"/>
      <c r="AL58" s="14"/>
    </row>
    <row r="59" spans="1:38" ht="15" customHeight="1" x14ac:dyDescent="0.2">
      <c r="A59" s="117"/>
      <c r="B59" s="14"/>
      <c r="C59" s="14"/>
      <c r="D59" s="14"/>
      <c r="E59" s="14"/>
      <c r="H59" s="14"/>
      <c r="I59" s="14"/>
      <c r="J59" s="14"/>
      <c r="K59" s="14"/>
      <c r="L59" s="14"/>
      <c r="M59" s="14"/>
      <c r="O59" s="14"/>
      <c r="P59" s="14"/>
      <c r="T59" s="14"/>
      <c r="U59" s="14"/>
      <c r="V59" s="14"/>
      <c r="AL59" s="14"/>
    </row>
    <row r="60" spans="1:38" ht="15" customHeight="1" x14ac:dyDescent="0.2">
      <c r="A60" s="117"/>
      <c r="B60" s="14"/>
    </row>
  </sheetData>
  <mergeCells count="8">
    <mergeCell ref="A47:V47"/>
    <mergeCell ref="AC7:AF7"/>
    <mergeCell ref="AH7:AI7"/>
    <mergeCell ref="H6:U6"/>
    <mergeCell ref="V6:V7"/>
    <mergeCell ref="D6:F6"/>
    <mergeCell ref="A44:V44"/>
    <mergeCell ref="A46:V46"/>
  </mergeCells>
  <pageMargins left="0.70866141732283472" right="0.70866141732283472" top="0.74803149606299213" bottom="0.74803149606299213" header="0.31496062992125984" footer="0.31496062992125984"/>
  <pageSetup paperSize="9" scale="72" fitToWidth="2" orientation="landscape" r:id="rId1"/>
  <headerFooter alignWithMargins="0">
    <oddHeader>&amp;L&amp;"Arial,Bold"&amp;15Table 5.1: Legal help / controlled legal representation matters started
&amp;"Arial,Italic"&amp;10Legal help / Controlled Legal Representation matter starts1 for 2000-01 to 2015-16, with quarterly data for Apr-Jun 2011 to  Jul-Sep 2015</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M46"/>
  <sheetViews>
    <sheetView showGridLines="0" zoomScaleNormal="100" workbookViewId="0">
      <pane xSplit="2" ySplit="7" topLeftCell="C8" activePane="bottomRight" state="frozen"/>
      <selection activeCell="E11" sqref="E11"/>
      <selection pane="topRight" activeCell="E11" sqref="E11"/>
      <selection pane="bottomLeft" activeCell="E11" sqref="E11"/>
      <selection pane="bottomRight"/>
    </sheetView>
  </sheetViews>
  <sheetFormatPr defaultRowHeight="15" customHeight="1" outlineLevelCol="1" x14ac:dyDescent="0.2"/>
  <cols>
    <col min="1" max="1" width="9.42578125" style="13" customWidth="1"/>
    <col min="2" max="2" width="9.5703125" style="23" customWidth="1"/>
    <col min="3" max="3" width="10.5703125" style="221" hidden="1" customWidth="1" outlineLevel="1"/>
    <col min="4" max="5" width="9.5703125" style="221" hidden="1" customWidth="1" outlineLevel="1"/>
    <col min="6" max="6" width="10.42578125" style="23" customWidth="1" collapsed="1"/>
    <col min="7" max="7" width="12.5703125" style="221" hidden="1" customWidth="1" outlineLevel="1"/>
    <col min="8" max="8" width="11.5703125" style="221" hidden="1" customWidth="1" outlineLevel="1"/>
    <col min="9" max="9" width="12.5703125" style="221" customWidth="1" collapsed="1"/>
    <col min="10" max="10" width="9.42578125" style="14" customWidth="1"/>
    <col min="11" max="11" width="12" style="23" hidden="1" customWidth="1" outlineLevel="1"/>
    <col min="12" max="12" width="11.42578125" style="23" hidden="1" customWidth="1" outlineLevel="1"/>
    <col min="13" max="13" width="11.5703125" style="23" hidden="1" customWidth="1" outlineLevel="1"/>
    <col min="14" max="14" width="10.5703125" style="23" hidden="1" customWidth="1" outlineLevel="1"/>
    <col min="15" max="15" width="9.42578125" style="23" hidden="1" customWidth="1" outlineLevel="1"/>
    <col min="16" max="16" width="14" style="23" hidden="1" customWidth="1" outlineLevel="1"/>
    <col min="17" max="17" width="11.42578125" style="23" hidden="1" customWidth="1" outlineLevel="1"/>
    <col min="18" max="18" width="12.42578125" style="23" hidden="1" customWidth="1" outlineLevel="1"/>
    <col min="19" max="19" width="9.5703125" style="23" hidden="1" customWidth="1" outlineLevel="1"/>
    <col min="20" max="20" width="13.5703125" style="14" hidden="1" customWidth="1" outlineLevel="1"/>
    <col min="21" max="21" width="9.5703125" style="14" hidden="1" customWidth="1" outlineLevel="1"/>
    <col min="22" max="22" width="9" style="14" hidden="1" customWidth="1" outlineLevel="1"/>
    <col min="23" max="23" width="9.5703125" style="23" hidden="1" customWidth="1" outlineLevel="1"/>
    <col min="24" max="24" width="11.5703125" style="221" customWidth="1" collapsed="1"/>
    <col min="25" max="25" width="11.5703125" style="23" customWidth="1"/>
    <col min="26" max="28" width="9.42578125" style="14"/>
    <col min="29" max="29" width="2.42578125" style="14" customWidth="1"/>
    <col min="30" max="31" width="9.42578125" style="14"/>
    <col min="34" max="34" width="9.42578125" style="14"/>
    <col min="40" max="254" width="9.42578125" style="14"/>
    <col min="255" max="255" width="28.42578125" style="14" customWidth="1"/>
    <col min="256" max="263" width="0" style="14" hidden="1" customWidth="1"/>
    <col min="264" max="264" width="9.5703125" style="14" bestFit="1" customWidth="1"/>
    <col min="265" max="265" width="10" style="14" customWidth="1"/>
    <col min="266" max="269" width="9.5703125" style="14" bestFit="1" customWidth="1"/>
    <col min="270" max="270" width="2.5703125" style="14" customWidth="1"/>
    <col min="271" max="274" width="9.42578125" style="14"/>
    <col min="275" max="275" width="2.5703125" style="14" customWidth="1"/>
    <col min="276" max="279" width="9.42578125" style="14"/>
    <col min="280" max="280" width="2.42578125" style="14" customWidth="1"/>
    <col min="281" max="284" width="9.42578125" style="14"/>
    <col min="285" max="285" width="2.42578125" style="14" customWidth="1"/>
    <col min="286" max="510" width="9.42578125" style="14"/>
    <col min="511" max="511" width="28.42578125" style="14" customWidth="1"/>
    <col min="512" max="519" width="0" style="14" hidden="1" customWidth="1"/>
    <col min="520" max="520" width="9.5703125" style="14" bestFit="1" customWidth="1"/>
    <col min="521" max="521" width="10" style="14" customWidth="1"/>
    <col min="522" max="525" width="9.5703125" style="14" bestFit="1" customWidth="1"/>
    <col min="526" max="526" width="2.5703125" style="14" customWidth="1"/>
    <col min="527" max="530" width="9.42578125" style="14"/>
    <col min="531" max="531" width="2.5703125" style="14" customWidth="1"/>
    <col min="532" max="535" width="9.42578125" style="14"/>
    <col min="536" max="536" width="2.42578125" style="14" customWidth="1"/>
    <col min="537" max="540" width="9.42578125" style="14"/>
    <col min="541" max="541" width="2.42578125" style="14" customWidth="1"/>
    <col min="542" max="766" width="9.42578125" style="14"/>
    <col min="767" max="767" width="28.42578125" style="14" customWidth="1"/>
    <col min="768" max="775" width="0" style="14" hidden="1" customWidth="1"/>
    <col min="776" max="776" width="9.5703125" style="14" bestFit="1" customWidth="1"/>
    <col min="777" max="777" width="10" style="14" customWidth="1"/>
    <col min="778" max="781" width="9.5703125" style="14" bestFit="1" customWidth="1"/>
    <col min="782" max="782" width="2.5703125" style="14" customWidth="1"/>
    <col min="783" max="786" width="9.42578125" style="14"/>
    <col min="787" max="787" width="2.5703125" style="14" customWidth="1"/>
    <col min="788" max="791" width="9.42578125" style="14"/>
    <col min="792" max="792" width="2.42578125" style="14" customWidth="1"/>
    <col min="793" max="796" width="9.42578125" style="14"/>
    <col min="797" max="797" width="2.42578125" style="14" customWidth="1"/>
    <col min="798" max="1022" width="9.42578125" style="14"/>
    <col min="1023" max="1023" width="28.42578125" style="14" customWidth="1"/>
    <col min="1024" max="1031" width="0" style="14" hidden="1" customWidth="1"/>
    <col min="1032" max="1032" width="9.5703125" style="14" bestFit="1" customWidth="1"/>
    <col min="1033" max="1033" width="10" style="14" customWidth="1"/>
    <col min="1034" max="1037" width="9.5703125" style="14" bestFit="1" customWidth="1"/>
    <col min="1038" max="1038" width="2.5703125" style="14" customWidth="1"/>
    <col min="1039" max="1042" width="9.42578125" style="14"/>
    <col min="1043" max="1043" width="2.5703125" style="14" customWidth="1"/>
    <col min="1044" max="1047" width="9.42578125" style="14"/>
    <col min="1048" max="1048" width="2.42578125" style="14" customWidth="1"/>
    <col min="1049" max="1052" width="9.42578125" style="14"/>
    <col min="1053" max="1053" width="2.42578125" style="14" customWidth="1"/>
    <col min="1054" max="1278" width="9.42578125" style="14"/>
    <col min="1279" max="1279" width="28.42578125" style="14" customWidth="1"/>
    <col min="1280" max="1287" width="0" style="14" hidden="1" customWidth="1"/>
    <col min="1288" max="1288" width="9.5703125" style="14" bestFit="1" customWidth="1"/>
    <col min="1289" max="1289" width="10" style="14" customWidth="1"/>
    <col min="1290" max="1293" width="9.5703125" style="14" bestFit="1" customWidth="1"/>
    <col min="1294" max="1294" width="2.5703125" style="14" customWidth="1"/>
    <col min="1295" max="1298" width="9.42578125" style="14"/>
    <col min="1299" max="1299" width="2.5703125" style="14" customWidth="1"/>
    <col min="1300" max="1303" width="9.42578125" style="14"/>
    <col min="1304" max="1304" width="2.42578125" style="14" customWidth="1"/>
    <col min="1305" max="1308" width="9.42578125" style="14"/>
    <col min="1309" max="1309" width="2.42578125" style="14" customWidth="1"/>
    <col min="1310" max="1534" width="9.42578125" style="14"/>
    <col min="1535" max="1535" width="28.42578125" style="14" customWidth="1"/>
    <col min="1536" max="1543" width="0" style="14" hidden="1" customWidth="1"/>
    <col min="1544" max="1544" width="9.5703125" style="14" bestFit="1" customWidth="1"/>
    <col min="1545" max="1545" width="10" style="14" customWidth="1"/>
    <col min="1546" max="1549" width="9.5703125" style="14" bestFit="1" customWidth="1"/>
    <col min="1550" max="1550" width="2.5703125" style="14" customWidth="1"/>
    <col min="1551" max="1554" width="9.42578125" style="14"/>
    <col min="1555" max="1555" width="2.5703125" style="14" customWidth="1"/>
    <col min="1556" max="1559" width="9.42578125" style="14"/>
    <col min="1560" max="1560" width="2.42578125" style="14" customWidth="1"/>
    <col min="1561" max="1564" width="9.42578125" style="14"/>
    <col min="1565" max="1565" width="2.42578125" style="14" customWidth="1"/>
    <col min="1566" max="1790" width="9.42578125" style="14"/>
    <col min="1791" max="1791" width="28.42578125" style="14" customWidth="1"/>
    <col min="1792" max="1799" width="0" style="14" hidden="1" customWidth="1"/>
    <col min="1800" max="1800" width="9.5703125" style="14" bestFit="1" customWidth="1"/>
    <col min="1801" max="1801" width="10" style="14" customWidth="1"/>
    <col min="1802" max="1805" width="9.5703125" style="14" bestFit="1" customWidth="1"/>
    <col min="1806" max="1806" width="2.5703125" style="14" customWidth="1"/>
    <col min="1807" max="1810" width="9.42578125" style="14"/>
    <col min="1811" max="1811" width="2.5703125" style="14" customWidth="1"/>
    <col min="1812" max="1815" width="9.42578125" style="14"/>
    <col min="1816" max="1816" width="2.42578125" style="14" customWidth="1"/>
    <col min="1817" max="1820" width="9.42578125" style="14"/>
    <col min="1821" max="1821" width="2.42578125" style="14" customWidth="1"/>
    <col min="1822" max="2046" width="9.42578125" style="14"/>
    <col min="2047" max="2047" width="28.42578125" style="14" customWidth="1"/>
    <col min="2048" max="2055" width="0" style="14" hidden="1" customWidth="1"/>
    <col min="2056" max="2056" width="9.5703125" style="14" bestFit="1" customWidth="1"/>
    <col min="2057" max="2057" width="10" style="14" customWidth="1"/>
    <col min="2058" max="2061" width="9.5703125" style="14" bestFit="1" customWidth="1"/>
    <col min="2062" max="2062" width="2.5703125" style="14" customWidth="1"/>
    <col min="2063" max="2066" width="9.42578125" style="14"/>
    <col min="2067" max="2067" width="2.5703125" style="14" customWidth="1"/>
    <col min="2068" max="2071" width="9.42578125" style="14"/>
    <col min="2072" max="2072" width="2.42578125" style="14" customWidth="1"/>
    <col min="2073" max="2076" width="9.42578125" style="14"/>
    <col min="2077" max="2077" width="2.42578125" style="14" customWidth="1"/>
    <col min="2078" max="2302" width="9.42578125" style="14"/>
    <col min="2303" max="2303" width="28.42578125" style="14" customWidth="1"/>
    <col min="2304" max="2311" width="0" style="14" hidden="1" customWidth="1"/>
    <col min="2312" max="2312" width="9.5703125" style="14" bestFit="1" customWidth="1"/>
    <col min="2313" max="2313" width="10" style="14" customWidth="1"/>
    <col min="2314" max="2317" width="9.5703125" style="14" bestFit="1" customWidth="1"/>
    <col min="2318" max="2318" width="2.5703125" style="14" customWidth="1"/>
    <col min="2319" max="2322" width="9.42578125" style="14"/>
    <col min="2323" max="2323" width="2.5703125" style="14" customWidth="1"/>
    <col min="2324" max="2327" width="9.42578125" style="14"/>
    <col min="2328" max="2328" width="2.42578125" style="14" customWidth="1"/>
    <col min="2329" max="2332" width="9.42578125" style="14"/>
    <col min="2333" max="2333" width="2.42578125" style="14" customWidth="1"/>
    <col min="2334" max="2558" width="9.42578125" style="14"/>
    <col min="2559" max="2559" width="28.42578125" style="14" customWidth="1"/>
    <col min="2560" max="2567" width="0" style="14" hidden="1" customWidth="1"/>
    <col min="2568" max="2568" width="9.5703125" style="14" bestFit="1" customWidth="1"/>
    <col min="2569" max="2569" width="10" style="14" customWidth="1"/>
    <col min="2570" max="2573" width="9.5703125" style="14" bestFit="1" customWidth="1"/>
    <col min="2574" max="2574" width="2.5703125" style="14" customWidth="1"/>
    <col min="2575" max="2578" width="9.42578125" style="14"/>
    <col min="2579" max="2579" width="2.5703125" style="14" customWidth="1"/>
    <col min="2580" max="2583" width="9.42578125" style="14"/>
    <col min="2584" max="2584" width="2.42578125" style="14" customWidth="1"/>
    <col min="2585" max="2588" width="9.42578125" style="14"/>
    <col min="2589" max="2589" width="2.42578125" style="14" customWidth="1"/>
    <col min="2590" max="2814" width="9.42578125" style="14"/>
    <col min="2815" max="2815" width="28.42578125" style="14" customWidth="1"/>
    <col min="2816" max="2823" width="0" style="14" hidden="1" customWidth="1"/>
    <col min="2824" max="2824" width="9.5703125" style="14" bestFit="1" customWidth="1"/>
    <col min="2825" max="2825" width="10" style="14" customWidth="1"/>
    <col min="2826" max="2829" width="9.5703125" style="14" bestFit="1" customWidth="1"/>
    <col min="2830" max="2830" width="2.5703125" style="14" customWidth="1"/>
    <col min="2831" max="2834" width="9.42578125" style="14"/>
    <col min="2835" max="2835" width="2.5703125" style="14" customWidth="1"/>
    <col min="2836" max="2839" width="9.42578125" style="14"/>
    <col min="2840" max="2840" width="2.42578125" style="14" customWidth="1"/>
    <col min="2841" max="2844" width="9.42578125" style="14"/>
    <col min="2845" max="2845" width="2.42578125" style="14" customWidth="1"/>
    <col min="2846" max="3070" width="9.42578125" style="14"/>
    <col min="3071" max="3071" width="28.42578125" style="14" customWidth="1"/>
    <col min="3072" max="3079" width="0" style="14" hidden="1" customWidth="1"/>
    <col min="3080" max="3080" width="9.5703125" style="14" bestFit="1" customWidth="1"/>
    <col min="3081" max="3081" width="10" style="14" customWidth="1"/>
    <col min="3082" max="3085" width="9.5703125" style="14" bestFit="1" customWidth="1"/>
    <col min="3086" max="3086" width="2.5703125" style="14" customWidth="1"/>
    <col min="3087" max="3090" width="9.42578125" style="14"/>
    <col min="3091" max="3091" width="2.5703125" style="14" customWidth="1"/>
    <col min="3092" max="3095" width="9.42578125" style="14"/>
    <col min="3096" max="3096" width="2.42578125" style="14" customWidth="1"/>
    <col min="3097" max="3100" width="9.42578125" style="14"/>
    <col min="3101" max="3101" width="2.42578125" style="14" customWidth="1"/>
    <col min="3102" max="3326" width="9.42578125" style="14"/>
    <col min="3327" max="3327" width="28.42578125" style="14" customWidth="1"/>
    <col min="3328" max="3335" width="0" style="14" hidden="1" customWidth="1"/>
    <col min="3336" max="3336" width="9.5703125" style="14" bestFit="1" customWidth="1"/>
    <col min="3337" max="3337" width="10" style="14" customWidth="1"/>
    <col min="3338" max="3341" width="9.5703125" style="14" bestFit="1" customWidth="1"/>
    <col min="3342" max="3342" width="2.5703125" style="14" customWidth="1"/>
    <col min="3343" max="3346" width="9.42578125" style="14"/>
    <col min="3347" max="3347" width="2.5703125" style="14" customWidth="1"/>
    <col min="3348" max="3351" width="9.42578125" style="14"/>
    <col min="3352" max="3352" width="2.42578125" style="14" customWidth="1"/>
    <col min="3353" max="3356" width="9.42578125" style="14"/>
    <col min="3357" max="3357" width="2.42578125" style="14" customWidth="1"/>
    <col min="3358" max="3582" width="9.42578125" style="14"/>
    <col min="3583" max="3583" width="28.42578125" style="14" customWidth="1"/>
    <col min="3584" max="3591" width="0" style="14" hidden="1" customWidth="1"/>
    <col min="3592" max="3592" width="9.5703125" style="14" bestFit="1" customWidth="1"/>
    <col min="3593" max="3593" width="10" style="14" customWidth="1"/>
    <col min="3594" max="3597" width="9.5703125" style="14" bestFit="1" customWidth="1"/>
    <col min="3598" max="3598" width="2.5703125" style="14" customWidth="1"/>
    <col min="3599" max="3602" width="9.42578125" style="14"/>
    <col min="3603" max="3603" width="2.5703125" style="14" customWidth="1"/>
    <col min="3604" max="3607" width="9.42578125" style="14"/>
    <col min="3608" max="3608" width="2.42578125" style="14" customWidth="1"/>
    <col min="3609" max="3612" width="9.42578125" style="14"/>
    <col min="3613" max="3613" width="2.42578125" style="14" customWidth="1"/>
    <col min="3614" max="3838" width="9.42578125" style="14"/>
    <col min="3839" max="3839" width="28.42578125" style="14" customWidth="1"/>
    <col min="3840" max="3847" width="0" style="14" hidden="1" customWidth="1"/>
    <col min="3848" max="3848" width="9.5703125" style="14" bestFit="1" customWidth="1"/>
    <col min="3849" max="3849" width="10" style="14" customWidth="1"/>
    <col min="3850" max="3853" width="9.5703125" style="14" bestFit="1" customWidth="1"/>
    <col min="3854" max="3854" width="2.5703125" style="14" customWidth="1"/>
    <col min="3855" max="3858" width="9.42578125" style="14"/>
    <col min="3859" max="3859" width="2.5703125" style="14" customWidth="1"/>
    <col min="3860" max="3863" width="9.42578125" style="14"/>
    <col min="3864" max="3864" width="2.42578125" style="14" customWidth="1"/>
    <col min="3865" max="3868" width="9.42578125" style="14"/>
    <col min="3869" max="3869" width="2.42578125" style="14" customWidth="1"/>
    <col min="3870" max="4094" width="9.42578125" style="14"/>
    <col min="4095" max="4095" width="28.42578125" style="14" customWidth="1"/>
    <col min="4096" max="4103" width="0" style="14" hidden="1" customWidth="1"/>
    <col min="4104" max="4104" width="9.5703125" style="14" bestFit="1" customWidth="1"/>
    <col min="4105" max="4105" width="10" style="14" customWidth="1"/>
    <col min="4106" max="4109" width="9.5703125" style="14" bestFit="1" customWidth="1"/>
    <col min="4110" max="4110" width="2.5703125" style="14" customWidth="1"/>
    <col min="4111" max="4114" width="9.42578125" style="14"/>
    <col min="4115" max="4115" width="2.5703125" style="14" customWidth="1"/>
    <col min="4116" max="4119" width="9.42578125" style="14"/>
    <col min="4120" max="4120" width="2.42578125" style="14" customWidth="1"/>
    <col min="4121" max="4124" width="9.42578125" style="14"/>
    <col min="4125" max="4125" width="2.42578125" style="14" customWidth="1"/>
    <col min="4126" max="4350" width="9.42578125" style="14"/>
    <col min="4351" max="4351" width="28.42578125" style="14" customWidth="1"/>
    <col min="4352" max="4359" width="0" style="14" hidden="1" customWidth="1"/>
    <col min="4360" max="4360" width="9.5703125" style="14" bestFit="1" customWidth="1"/>
    <col min="4361" max="4361" width="10" style="14" customWidth="1"/>
    <col min="4362" max="4365" width="9.5703125" style="14" bestFit="1" customWidth="1"/>
    <col min="4366" max="4366" width="2.5703125" style="14" customWidth="1"/>
    <col min="4367" max="4370" width="9.42578125" style="14"/>
    <col min="4371" max="4371" width="2.5703125" style="14" customWidth="1"/>
    <col min="4372" max="4375" width="9.42578125" style="14"/>
    <col min="4376" max="4376" width="2.42578125" style="14" customWidth="1"/>
    <col min="4377" max="4380" width="9.42578125" style="14"/>
    <col min="4381" max="4381" width="2.42578125" style="14" customWidth="1"/>
    <col min="4382" max="4606" width="9.42578125" style="14"/>
    <col min="4607" max="4607" width="28.42578125" style="14" customWidth="1"/>
    <col min="4608" max="4615" width="0" style="14" hidden="1" customWidth="1"/>
    <col min="4616" max="4616" width="9.5703125" style="14" bestFit="1" customWidth="1"/>
    <col min="4617" max="4617" width="10" style="14" customWidth="1"/>
    <col min="4618" max="4621" width="9.5703125" style="14" bestFit="1" customWidth="1"/>
    <col min="4622" max="4622" width="2.5703125" style="14" customWidth="1"/>
    <col min="4623" max="4626" width="9.42578125" style="14"/>
    <col min="4627" max="4627" width="2.5703125" style="14" customWidth="1"/>
    <col min="4628" max="4631" width="9.42578125" style="14"/>
    <col min="4632" max="4632" width="2.42578125" style="14" customWidth="1"/>
    <col min="4633" max="4636" width="9.42578125" style="14"/>
    <col min="4637" max="4637" width="2.42578125" style="14" customWidth="1"/>
    <col min="4638" max="4862" width="9.42578125" style="14"/>
    <col min="4863" max="4863" width="28.42578125" style="14" customWidth="1"/>
    <col min="4864" max="4871" width="0" style="14" hidden="1" customWidth="1"/>
    <col min="4872" max="4872" width="9.5703125" style="14" bestFit="1" customWidth="1"/>
    <col min="4873" max="4873" width="10" style="14" customWidth="1"/>
    <col min="4874" max="4877" width="9.5703125" style="14" bestFit="1" customWidth="1"/>
    <col min="4878" max="4878" width="2.5703125" style="14" customWidth="1"/>
    <col min="4879" max="4882" width="9.42578125" style="14"/>
    <col min="4883" max="4883" width="2.5703125" style="14" customWidth="1"/>
    <col min="4884" max="4887" width="9.42578125" style="14"/>
    <col min="4888" max="4888" width="2.42578125" style="14" customWidth="1"/>
    <col min="4889" max="4892" width="9.42578125" style="14"/>
    <col min="4893" max="4893" width="2.42578125" style="14" customWidth="1"/>
    <col min="4894" max="5118" width="9.42578125" style="14"/>
    <col min="5119" max="5119" width="28.42578125" style="14" customWidth="1"/>
    <col min="5120" max="5127" width="0" style="14" hidden="1" customWidth="1"/>
    <col min="5128" max="5128" width="9.5703125" style="14" bestFit="1" customWidth="1"/>
    <col min="5129" max="5129" width="10" style="14" customWidth="1"/>
    <col min="5130" max="5133" width="9.5703125" style="14" bestFit="1" customWidth="1"/>
    <col min="5134" max="5134" width="2.5703125" style="14" customWidth="1"/>
    <col min="5135" max="5138" width="9.42578125" style="14"/>
    <col min="5139" max="5139" width="2.5703125" style="14" customWidth="1"/>
    <col min="5140" max="5143" width="9.42578125" style="14"/>
    <col min="5144" max="5144" width="2.42578125" style="14" customWidth="1"/>
    <col min="5145" max="5148" width="9.42578125" style="14"/>
    <col min="5149" max="5149" width="2.42578125" style="14" customWidth="1"/>
    <col min="5150" max="5374" width="9.42578125" style="14"/>
    <col min="5375" max="5375" width="28.42578125" style="14" customWidth="1"/>
    <col min="5376" max="5383" width="0" style="14" hidden="1" customWidth="1"/>
    <col min="5384" max="5384" width="9.5703125" style="14" bestFit="1" customWidth="1"/>
    <col min="5385" max="5385" width="10" style="14" customWidth="1"/>
    <col min="5386" max="5389" width="9.5703125" style="14" bestFit="1" customWidth="1"/>
    <col min="5390" max="5390" width="2.5703125" style="14" customWidth="1"/>
    <col min="5391" max="5394" width="9.42578125" style="14"/>
    <col min="5395" max="5395" width="2.5703125" style="14" customWidth="1"/>
    <col min="5396" max="5399" width="9.42578125" style="14"/>
    <col min="5400" max="5400" width="2.42578125" style="14" customWidth="1"/>
    <col min="5401" max="5404" width="9.42578125" style="14"/>
    <col min="5405" max="5405" width="2.42578125" style="14" customWidth="1"/>
    <col min="5406" max="5630" width="9.42578125" style="14"/>
    <col min="5631" max="5631" width="28.42578125" style="14" customWidth="1"/>
    <col min="5632" max="5639" width="0" style="14" hidden="1" customWidth="1"/>
    <col min="5640" max="5640" width="9.5703125" style="14" bestFit="1" customWidth="1"/>
    <col min="5641" max="5641" width="10" style="14" customWidth="1"/>
    <col min="5642" max="5645" width="9.5703125" style="14" bestFit="1" customWidth="1"/>
    <col min="5646" max="5646" width="2.5703125" style="14" customWidth="1"/>
    <col min="5647" max="5650" width="9.42578125" style="14"/>
    <col min="5651" max="5651" width="2.5703125" style="14" customWidth="1"/>
    <col min="5652" max="5655" width="9.42578125" style="14"/>
    <col min="5656" max="5656" width="2.42578125" style="14" customWidth="1"/>
    <col min="5657" max="5660" width="9.42578125" style="14"/>
    <col min="5661" max="5661" width="2.42578125" style="14" customWidth="1"/>
    <col min="5662" max="5886" width="9.42578125" style="14"/>
    <col min="5887" max="5887" width="28.42578125" style="14" customWidth="1"/>
    <col min="5888" max="5895" width="0" style="14" hidden="1" customWidth="1"/>
    <col min="5896" max="5896" width="9.5703125" style="14" bestFit="1" customWidth="1"/>
    <col min="5897" max="5897" width="10" style="14" customWidth="1"/>
    <col min="5898" max="5901" width="9.5703125" style="14" bestFit="1" customWidth="1"/>
    <col min="5902" max="5902" width="2.5703125" style="14" customWidth="1"/>
    <col min="5903" max="5906" width="9.42578125" style="14"/>
    <col min="5907" max="5907" width="2.5703125" style="14" customWidth="1"/>
    <col min="5908" max="5911" width="9.42578125" style="14"/>
    <col min="5912" max="5912" width="2.42578125" style="14" customWidth="1"/>
    <col min="5913" max="5916" width="9.42578125" style="14"/>
    <col min="5917" max="5917" width="2.42578125" style="14" customWidth="1"/>
    <col min="5918" max="6142" width="9.42578125" style="14"/>
    <col min="6143" max="6143" width="28.42578125" style="14" customWidth="1"/>
    <col min="6144" max="6151" width="0" style="14" hidden="1" customWidth="1"/>
    <col min="6152" max="6152" width="9.5703125" style="14" bestFit="1" customWidth="1"/>
    <col min="6153" max="6153" width="10" style="14" customWidth="1"/>
    <col min="6154" max="6157" width="9.5703125" style="14" bestFit="1" customWidth="1"/>
    <col min="6158" max="6158" width="2.5703125" style="14" customWidth="1"/>
    <col min="6159" max="6162" width="9.42578125" style="14"/>
    <col min="6163" max="6163" width="2.5703125" style="14" customWidth="1"/>
    <col min="6164" max="6167" width="9.42578125" style="14"/>
    <col min="6168" max="6168" width="2.42578125" style="14" customWidth="1"/>
    <col min="6169" max="6172" width="9.42578125" style="14"/>
    <col min="6173" max="6173" width="2.42578125" style="14" customWidth="1"/>
    <col min="6174" max="6398" width="9.42578125" style="14"/>
    <col min="6399" max="6399" width="28.42578125" style="14" customWidth="1"/>
    <col min="6400" max="6407" width="0" style="14" hidden="1" customWidth="1"/>
    <col min="6408" max="6408" width="9.5703125" style="14" bestFit="1" customWidth="1"/>
    <col min="6409" max="6409" width="10" style="14" customWidth="1"/>
    <col min="6410" max="6413" width="9.5703125" style="14" bestFit="1" customWidth="1"/>
    <col min="6414" max="6414" width="2.5703125" style="14" customWidth="1"/>
    <col min="6415" max="6418" width="9.42578125" style="14"/>
    <col min="6419" max="6419" width="2.5703125" style="14" customWidth="1"/>
    <col min="6420" max="6423" width="9.42578125" style="14"/>
    <col min="6424" max="6424" width="2.42578125" style="14" customWidth="1"/>
    <col min="6425" max="6428" width="9.42578125" style="14"/>
    <col min="6429" max="6429" width="2.42578125" style="14" customWidth="1"/>
    <col min="6430" max="6654" width="9.42578125" style="14"/>
    <col min="6655" max="6655" width="28.42578125" style="14" customWidth="1"/>
    <col min="6656" max="6663" width="0" style="14" hidden="1" customWidth="1"/>
    <col min="6664" max="6664" width="9.5703125" style="14" bestFit="1" customWidth="1"/>
    <col min="6665" max="6665" width="10" style="14" customWidth="1"/>
    <col min="6666" max="6669" width="9.5703125" style="14" bestFit="1" customWidth="1"/>
    <col min="6670" max="6670" width="2.5703125" style="14" customWidth="1"/>
    <col min="6671" max="6674" width="9.42578125" style="14"/>
    <col min="6675" max="6675" width="2.5703125" style="14" customWidth="1"/>
    <col min="6676" max="6679" width="9.42578125" style="14"/>
    <col min="6680" max="6680" width="2.42578125" style="14" customWidth="1"/>
    <col min="6681" max="6684" width="9.42578125" style="14"/>
    <col min="6685" max="6685" width="2.42578125" style="14" customWidth="1"/>
    <col min="6686" max="6910" width="9.42578125" style="14"/>
    <col min="6911" max="6911" width="28.42578125" style="14" customWidth="1"/>
    <col min="6912" max="6919" width="0" style="14" hidden="1" customWidth="1"/>
    <col min="6920" max="6920" width="9.5703125" style="14" bestFit="1" customWidth="1"/>
    <col min="6921" max="6921" width="10" style="14" customWidth="1"/>
    <col min="6922" max="6925" width="9.5703125" style="14" bestFit="1" customWidth="1"/>
    <col min="6926" max="6926" width="2.5703125" style="14" customWidth="1"/>
    <col min="6927" max="6930" width="9.42578125" style="14"/>
    <col min="6931" max="6931" width="2.5703125" style="14" customWidth="1"/>
    <col min="6932" max="6935" width="9.42578125" style="14"/>
    <col min="6936" max="6936" width="2.42578125" style="14" customWidth="1"/>
    <col min="6937" max="6940" width="9.42578125" style="14"/>
    <col min="6941" max="6941" width="2.42578125" style="14" customWidth="1"/>
    <col min="6942" max="7166" width="9.42578125" style="14"/>
    <col min="7167" max="7167" width="28.42578125" style="14" customWidth="1"/>
    <col min="7168" max="7175" width="0" style="14" hidden="1" customWidth="1"/>
    <col min="7176" max="7176" width="9.5703125" style="14" bestFit="1" customWidth="1"/>
    <col min="7177" max="7177" width="10" style="14" customWidth="1"/>
    <col min="7178" max="7181" width="9.5703125" style="14" bestFit="1" customWidth="1"/>
    <col min="7182" max="7182" width="2.5703125" style="14" customWidth="1"/>
    <col min="7183" max="7186" width="9.42578125" style="14"/>
    <col min="7187" max="7187" width="2.5703125" style="14" customWidth="1"/>
    <col min="7188" max="7191" width="9.42578125" style="14"/>
    <col min="7192" max="7192" width="2.42578125" style="14" customWidth="1"/>
    <col min="7193" max="7196" width="9.42578125" style="14"/>
    <col min="7197" max="7197" width="2.42578125" style="14" customWidth="1"/>
    <col min="7198" max="7422" width="9.42578125" style="14"/>
    <col min="7423" max="7423" width="28.42578125" style="14" customWidth="1"/>
    <col min="7424" max="7431" width="0" style="14" hidden="1" customWidth="1"/>
    <col min="7432" max="7432" width="9.5703125" style="14" bestFit="1" customWidth="1"/>
    <col min="7433" max="7433" width="10" style="14" customWidth="1"/>
    <col min="7434" max="7437" width="9.5703125" style="14" bestFit="1" customWidth="1"/>
    <col min="7438" max="7438" width="2.5703125" style="14" customWidth="1"/>
    <col min="7439" max="7442" width="9.42578125" style="14"/>
    <col min="7443" max="7443" width="2.5703125" style="14" customWidth="1"/>
    <col min="7444" max="7447" width="9.42578125" style="14"/>
    <col min="7448" max="7448" width="2.42578125" style="14" customWidth="1"/>
    <col min="7449" max="7452" width="9.42578125" style="14"/>
    <col min="7453" max="7453" width="2.42578125" style="14" customWidth="1"/>
    <col min="7454" max="7678" width="9.42578125" style="14"/>
    <col min="7679" max="7679" width="28.42578125" style="14" customWidth="1"/>
    <col min="7680" max="7687" width="0" style="14" hidden="1" customWidth="1"/>
    <col min="7688" max="7688" width="9.5703125" style="14" bestFit="1" customWidth="1"/>
    <col min="7689" max="7689" width="10" style="14" customWidth="1"/>
    <col min="7690" max="7693" width="9.5703125" style="14" bestFit="1" customWidth="1"/>
    <col min="7694" max="7694" width="2.5703125" style="14" customWidth="1"/>
    <col min="7695" max="7698" width="9.42578125" style="14"/>
    <col min="7699" max="7699" width="2.5703125" style="14" customWidth="1"/>
    <col min="7700" max="7703" width="9.42578125" style="14"/>
    <col min="7704" max="7704" width="2.42578125" style="14" customWidth="1"/>
    <col min="7705" max="7708" width="9.42578125" style="14"/>
    <col min="7709" max="7709" width="2.42578125" style="14" customWidth="1"/>
    <col min="7710" max="7934" width="9.42578125" style="14"/>
    <col min="7935" max="7935" width="28.42578125" style="14" customWidth="1"/>
    <col min="7936" max="7943" width="0" style="14" hidden="1" customWidth="1"/>
    <col min="7944" max="7944" width="9.5703125" style="14" bestFit="1" customWidth="1"/>
    <col min="7945" max="7945" width="10" style="14" customWidth="1"/>
    <col min="7946" max="7949" width="9.5703125" style="14" bestFit="1" customWidth="1"/>
    <col min="7950" max="7950" width="2.5703125" style="14" customWidth="1"/>
    <col min="7951" max="7954" width="9.42578125" style="14"/>
    <col min="7955" max="7955" width="2.5703125" style="14" customWidth="1"/>
    <col min="7956" max="7959" width="9.42578125" style="14"/>
    <col min="7960" max="7960" width="2.42578125" style="14" customWidth="1"/>
    <col min="7961" max="7964" width="9.42578125" style="14"/>
    <col min="7965" max="7965" width="2.42578125" style="14" customWidth="1"/>
    <col min="7966" max="8190" width="9.42578125" style="14"/>
    <col min="8191" max="8191" width="28.42578125" style="14" customWidth="1"/>
    <col min="8192" max="8199" width="0" style="14" hidden="1" customWidth="1"/>
    <col min="8200" max="8200" width="9.5703125" style="14" bestFit="1" customWidth="1"/>
    <col min="8201" max="8201" width="10" style="14" customWidth="1"/>
    <col min="8202" max="8205" width="9.5703125" style="14" bestFit="1" customWidth="1"/>
    <col min="8206" max="8206" width="2.5703125" style="14" customWidth="1"/>
    <col min="8207" max="8210" width="9.42578125" style="14"/>
    <col min="8211" max="8211" width="2.5703125" style="14" customWidth="1"/>
    <col min="8212" max="8215" width="9.42578125" style="14"/>
    <col min="8216" max="8216" width="2.42578125" style="14" customWidth="1"/>
    <col min="8217" max="8220" width="9.42578125" style="14"/>
    <col min="8221" max="8221" width="2.42578125" style="14" customWidth="1"/>
    <col min="8222" max="8446" width="9.42578125" style="14"/>
    <col min="8447" max="8447" width="28.42578125" style="14" customWidth="1"/>
    <col min="8448" max="8455" width="0" style="14" hidden="1" customWidth="1"/>
    <col min="8456" max="8456" width="9.5703125" style="14" bestFit="1" customWidth="1"/>
    <col min="8457" max="8457" width="10" style="14" customWidth="1"/>
    <col min="8458" max="8461" width="9.5703125" style="14" bestFit="1" customWidth="1"/>
    <col min="8462" max="8462" width="2.5703125" style="14" customWidth="1"/>
    <col min="8463" max="8466" width="9.42578125" style="14"/>
    <col min="8467" max="8467" width="2.5703125" style="14" customWidth="1"/>
    <col min="8468" max="8471" width="9.42578125" style="14"/>
    <col min="8472" max="8472" width="2.42578125" style="14" customWidth="1"/>
    <col min="8473" max="8476" width="9.42578125" style="14"/>
    <col min="8477" max="8477" width="2.42578125" style="14" customWidth="1"/>
    <col min="8478" max="8702" width="9.42578125" style="14"/>
    <col min="8703" max="8703" width="28.42578125" style="14" customWidth="1"/>
    <col min="8704" max="8711" width="0" style="14" hidden="1" customWidth="1"/>
    <col min="8712" max="8712" width="9.5703125" style="14" bestFit="1" customWidth="1"/>
    <col min="8713" max="8713" width="10" style="14" customWidth="1"/>
    <col min="8714" max="8717" width="9.5703125" style="14" bestFit="1" customWidth="1"/>
    <col min="8718" max="8718" width="2.5703125" style="14" customWidth="1"/>
    <col min="8719" max="8722" width="9.42578125" style="14"/>
    <col min="8723" max="8723" width="2.5703125" style="14" customWidth="1"/>
    <col min="8724" max="8727" width="9.42578125" style="14"/>
    <col min="8728" max="8728" width="2.42578125" style="14" customWidth="1"/>
    <col min="8729" max="8732" width="9.42578125" style="14"/>
    <col min="8733" max="8733" width="2.42578125" style="14" customWidth="1"/>
    <col min="8734" max="8958" width="9.42578125" style="14"/>
    <col min="8959" max="8959" width="28.42578125" style="14" customWidth="1"/>
    <col min="8960" max="8967" width="0" style="14" hidden="1" customWidth="1"/>
    <col min="8968" max="8968" width="9.5703125" style="14" bestFit="1" customWidth="1"/>
    <col min="8969" max="8969" width="10" style="14" customWidth="1"/>
    <col min="8970" max="8973" width="9.5703125" style="14" bestFit="1" customWidth="1"/>
    <col min="8974" max="8974" width="2.5703125" style="14" customWidth="1"/>
    <col min="8975" max="8978" width="9.42578125" style="14"/>
    <col min="8979" max="8979" width="2.5703125" style="14" customWidth="1"/>
    <col min="8980" max="8983" width="9.42578125" style="14"/>
    <col min="8984" max="8984" width="2.42578125" style="14" customWidth="1"/>
    <col min="8985" max="8988" width="9.42578125" style="14"/>
    <col min="8989" max="8989" width="2.42578125" style="14" customWidth="1"/>
    <col min="8990" max="9214" width="9.42578125" style="14"/>
    <col min="9215" max="9215" width="28.42578125" style="14" customWidth="1"/>
    <col min="9216" max="9223" width="0" style="14" hidden="1" customWidth="1"/>
    <col min="9224" max="9224" width="9.5703125" style="14" bestFit="1" customWidth="1"/>
    <col min="9225" max="9225" width="10" style="14" customWidth="1"/>
    <col min="9226" max="9229" width="9.5703125" style="14" bestFit="1" customWidth="1"/>
    <col min="9230" max="9230" width="2.5703125" style="14" customWidth="1"/>
    <col min="9231" max="9234" width="9.42578125" style="14"/>
    <col min="9235" max="9235" width="2.5703125" style="14" customWidth="1"/>
    <col min="9236" max="9239" width="9.42578125" style="14"/>
    <col min="9240" max="9240" width="2.42578125" style="14" customWidth="1"/>
    <col min="9241" max="9244" width="9.42578125" style="14"/>
    <col min="9245" max="9245" width="2.42578125" style="14" customWidth="1"/>
    <col min="9246" max="9470" width="9.42578125" style="14"/>
    <col min="9471" max="9471" width="28.42578125" style="14" customWidth="1"/>
    <col min="9472" max="9479" width="0" style="14" hidden="1" customWidth="1"/>
    <col min="9480" max="9480" width="9.5703125" style="14" bestFit="1" customWidth="1"/>
    <col min="9481" max="9481" width="10" style="14" customWidth="1"/>
    <col min="9482" max="9485" width="9.5703125" style="14" bestFit="1" customWidth="1"/>
    <col min="9486" max="9486" width="2.5703125" style="14" customWidth="1"/>
    <col min="9487" max="9490" width="9.42578125" style="14"/>
    <col min="9491" max="9491" width="2.5703125" style="14" customWidth="1"/>
    <col min="9492" max="9495" width="9.42578125" style="14"/>
    <col min="9496" max="9496" width="2.42578125" style="14" customWidth="1"/>
    <col min="9497" max="9500" width="9.42578125" style="14"/>
    <col min="9501" max="9501" width="2.42578125" style="14" customWidth="1"/>
    <col min="9502" max="9726" width="9.42578125" style="14"/>
    <col min="9727" max="9727" width="28.42578125" style="14" customWidth="1"/>
    <col min="9728" max="9735" width="0" style="14" hidden="1" customWidth="1"/>
    <col min="9736" max="9736" width="9.5703125" style="14" bestFit="1" customWidth="1"/>
    <col min="9737" max="9737" width="10" style="14" customWidth="1"/>
    <col min="9738" max="9741" width="9.5703125" style="14" bestFit="1" customWidth="1"/>
    <col min="9742" max="9742" width="2.5703125" style="14" customWidth="1"/>
    <col min="9743" max="9746" width="9.42578125" style="14"/>
    <col min="9747" max="9747" width="2.5703125" style="14" customWidth="1"/>
    <col min="9748" max="9751" width="9.42578125" style="14"/>
    <col min="9752" max="9752" width="2.42578125" style="14" customWidth="1"/>
    <col min="9753" max="9756" width="9.42578125" style="14"/>
    <col min="9757" max="9757" width="2.42578125" style="14" customWidth="1"/>
    <col min="9758" max="9982" width="9.42578125" style="14"/>
    <col min="9983" max="9983" width="28.42578125" style="14" customWidth="1"/>
    <col min="9984" max="9991" width="0" style="14" hidden="1" customWidth="1"/>
    <col min="9992" max="9992" width="9.5703125" style="14" bestFit="1" customWidth="1"/>
    <col min="9993" max="9993" width="10" style="14" customWidth="1"/>
    <col min="9994" max="9997" width="9.5703125" style="14" bestFit="1" customWidth="1"/>
    <col min="9998" max="9998" width="2.5703125" style="14" customWidth="1"/>
    <col min="9999" max="10002" width="9.42578125" style="14"/>
    <col min="10003" max="10003" width="2.5703125" style="14" customWidth="1"/>
    <col min="10004" max="10007" width="9.42578125" style="14"/>
    <col min="10008" max="10008" width="2.42578125" style="14" customWidth="1"/>
    <col min="10009" max="10012" width="9.42578125" style="14"/>
    <col min="10013" max="10013" width="2.42578125" style="14" customWidth="1"/>
    <col min="10014" max="10238" width="9.42578125" style="14"/>
    <col min="10239" max="10239" width="28.42578125" style="14" customWidth="1"/>
    <col min="10240" max="10247" width="0" style="14" hidden="1" customWidth="1"/>
    <col min="10248" max="10248" width="9.5703125" style="14" bestFit="1" customWidth="1"/>
    <col min="10249" max="10249" width="10" style="14" customWidth="1"/>
    <col min="10250" max="10253" width="9.5703125" style="14" bestFit="1" customWidth="1"/>
    <col min="10254" max="10254" width="2.5703125" style="14" customWidth="1"/>
    <col min="10255" max="10258" width="9.42578125" style="14"/>
    <col min="10259" max="10259" width="2.5703125" style="14" customWidth="1"/>
    <col min="10260" max="10263" width="9.42578125" style="14"/>
    <col min="10264" max="10264" width="2.42578125" style="14" customWidth="1"/>
    <col min="10265" max="10268" width="9.42578125" style="14"/>
    <col min="10269" max="10269" width="2.42578125" style="14" customWidth="1"/>
    <col min="10270" max="10494" width="9.42578125" style="14"/>
    <col min="10495" max="10495" width="28.42578125" style="14" customWidth="1"/>
    <col min="10496" max="10503" width="0" style="14" hidden="1" customWidth="1"/>
    <col min="10504" max="10504" width="9.5703125" style="14" bestFit="1" customWidth="1"/>
    <col min="10505" max="10505" width="10" style="14" customWidth="1"/>
    <col min="10506" max="10509" width="9.5703125" style="14" bestFit="1" customWidth="1"/>
    <col min="10510" max="10510" width="2.5703125" style="14" customWidth="1"/>
    <col min="10511" max="10514" width="9.42578125" style="14"/>
    <col min="10515" max="10515" width="2.5703125" style="14" customWidth="1"/>
    <col min="10516" max="10519" width="9.42578125" style="14"/>
    <col min="10520" max="10520" width="2.42578125" style="14" customWidth="1"/>
    <col min="10521" max="10524" width="9.42578125" style="14"/>
    <col min="10525" max="10525" width="2.42578125" style="14" customWidth="1"/>
    <col min="10526" max="10750" width="9.42578125" style="14"/>
    <col min="10751" max="10751" width="28.42578125" style="14" customWidth="1"/>
    <col min="10752" max="10759" width="0" style="14" hidden="1" customWidth="1"/>
    <col min="10760" max="10760" width="9.5703125" style="14" bestFit="1" customWidth="1"/>
    <col min="10761" max="10761" width="10" style="14" customWidth="1"/>
    <col min="10762" max="10765" width="9.5703125" style="14" bestFit="1" customWidth="1"/>
    <col min="10766" max="10766" width="2.5703125" style="14" customWidth="1"/>
    <col min="10767" max="10770" width="9.42578125" style="14"/>
    <col min="10771" max="10771" width="2.5703125" style="14" customWidth="1"/>
    <col min="10772" max="10775" width="9.42578125" style="14"/>
    <col min="10776" max="10776" width="2.42578125" style="14" customWidth="1"/>
    <col min="10777" max="10780" width="9.42578125" style="14"/>
    <col min="10781" max="10781" width="2.42578125" style="14" customWidth="1"/>
    <col min="10782" max="11006" width="9.42578125" style="14"/>
    <col min="11007" max="11007" width="28.42578125" style="14" customWidth="1"/>
    <col min="11008" max="11015" width="0" style="14" hidden="1" customWidth="1"/>
    <col min="11016" max="11016" width="9.5703125" style="14" bestFit="1" customWidth="1"/>
    <col min="11017" max="11017" width="10" style="14" customWidth="1"/>
    <col min="11018" max="11021" width="9.5703125" style="14" bestFit="1" customWidth="1"/>
    <col min="11022" max="11022" width="2.5703125" style="14" customWidth="1"/>
    <col min="11023" max="11026" width="9.42578125" style="14"/>
    <col min="11027" max="11027" width="2.5703125" style="14" customWidth="1"/>
    <col min="11028" max="11031" width="9.42578125" style="14"/>
    <col min="11032" max="11032" width="2.42578125" style="14" customWidth="1"/>
    <col min="11033" max="11036" width="9.42578125" style="14"/>
    <col min="11037" max="11037" width="2.42578125" style="14" customWidth="1"/>
    <col min="11038" max="11262" width="9.42578125" style="14"/>
    <col min="11263" max="11263" width="28.42578125" style="14" customWidth="1"/>
    <col min="11264" max="11271" width="0" style="14" hidden="1" customWidth="1"/>
    <col min="11272" max="11272" width="9.5703125" style="14" bestFit="1" customWidth="1"/>
    <col min="11273" max="11273" width="10" style="14" customWidth="1"/>
    <col min="11274" max="11277" width="9.5703125" style="14" bestFit="1" customWidth="1"/>
    <col min="11278" max="11278" width="2.5703125" style="14" customWidth="1"/>
    <col min="11279" max="11282" width="9.42578125" style="14"/>
    <col min="11283" max="11283" width="2.5703125" style="14" customWidth="1"/>
    <col min="11284" max="11287" width="9.42578125" style="14"/>
    <col min="11288" max="11288" width="2.42578125" style="14" customWidth="1"/>
    <col min="11289" max="11292" width="9.42578125" style="14"/>
    <col min="11293" max="11293" width="2.42578125" style="14" customWidth="1"/>
    <col min="11294" max="11518" width="9.42578125" style="14"/>
    <col min="11519" max="11519" width="28.42578125" style="14" customWidth="1"/>
    <col min="11520" max="11527" width="0" style="14" hidden="1" customWidth="1"/>
    <col min="11528" max="11528" width="9.5703125" style="14" bestFit="1" customWidth="1"/>
    <col min="11529" max="11529" width="10" style="14" customWidth="1"/>
    <col min="11530" max="11533" width="9.5703125" style="14" bestFit="1" customWidth="1"/>
    <col min="11534" max="11534" width="2.5703125" style="14" customWidth="1"/>
    <col min="11535" max="11538" width="9.42578125" style="14"/>
    <col min="11539" max="11539" width="2.5703125" style="14" customWidth="1"/>
    <col min="11540" max="11543" width="9.42578125" style="14"/>
    <col min="11544" max="11544" width="2.42578125" style="14" customWidth="1"/>
    <col min="11545" max="11548" width="9.42578125" style="14"/>
    <col min="11549" max="11549" width="2.42578125" style="14" customWidth="1"/>
    <col min="11550" max="11774" width="9.42578125" style="14"/>
    <col min="11775" max="11775" width="28.42578125" style="14" customWidth="1"/>
    <col min="11776" max="11783" width="0" style="14" hidden="1" customWidth="1"/>
    <col min="11784" max="11784" width="9.5703125" style="14" bestFit="1" customWidth="1"/>
    <col min="11785" max="11785" width="10" style="14" customWidth="1"/>
    <col min="11786" max="11789" width="9.5703125" style="14" bestFit="1" customWidth="1"/>
    <col min="11790" max="11790" width="2.5703125" style="14" customWidth="1"/>
    <col min="11791" max="11794" width="9.42578125" style="14"/>
    <col min="11795" max="11795" width="2.5703125" style="14" customWidth="1"/>
    <col min="11796" max="11799" width="9.42578125" style="14"/>
    <col min="11800" max="11800" width="2.42578125" style="14" customWidth="1"/>
    <col min="11801" max="11804" width="9.42578125" style="14"/>
    <col min="11805" max="11805" width="2.42578125" style="14" customWidth="1"/>
    <col min="11806" max="12030" width="9.42578125" style="14"/>
    <col min="12031" max="12031" width="28.42578125" style="14" customWidth="1"/>
    <col min="12032" max="12039" width="0" style="14" hidden="1" customWidth="1"/>
    <col min="12040" max="12040" width="9.5703125" style="14" bestFit="1" customWidth="1"/>
    <col min="12041" max="12041" width="10" style="14" customWidth="1"/>
    <col min="12042" max="12045" width="9.5703125" style="14" bestFit="1" customWidth="1"/>
    <col min="12046" max="12046" width="2.5703125" style="14" customWidth="1"/>
    <col min="12047" max="12050" width="9.42578125" style="14"/>
    <col min="12051" max="12051" width="2.5703125" style="14" customWidth="1"/>
    <col min="12052" max="12055" width="9.42578125" style="14"/>
    <col min="12056" max="12056" width="2.42578125" style="14" customWidth="1"/>
    <col min="12057" max="12060" width="9.42578125" style="14"/>
    <col min="12061" max="12061" width="2.42578125" style="14" customWidth="1"/>
    <col min="12062" max="12286" width="9.42578125" style="14"/>
    <col min="12287" max="12287" width="28.42578125" style="14" customWidth="1"/>
    <col min="12288" max="12295" width="0" style="14" hidden="1" customWidth="1"/>
    <col min="12296" max="12296" width="9.5703125" style="14" bestFit="1" customWidth="1"/>
    <col min="12297" max="12297" width="10" style="14" customWidth="1"/>
    <col min="12298" max="12301" width="9.5703125" style="14" bestFit="1" customWidth="1"/>
    <col min="12302" max="12302" width="2.5703125" style="14" customWidth="1"/>
    <col min="12303" max="12306" width="9.42578125" style="14"/>
    <col min="12307" max="12307" width="2.5703125" style="14" customWidth="1"/>
    <col min="12308" max="12311" width="9.42578125" style="14"/>
    <col min="12312" max="12312" width="2.42578125" style="14" customWidth="1"/>
    <col min="12313" max="12316" width="9.42578125" style="14"/>
    <col min="12317" max="12317" width="2.42578125" style="14" customWidth="1"/>
    <col min="12318" max="12542" width="9.42578125" style="14"/>
    <col min="12543" max="12543" width="28.42578125" style="14" customWidth="1"/>
    <col min="12544" max="12551" width="0" style="14" hidden="1" customWidth="1"/>
    <col min="12552" max="12552" width="9.5703125" style="14" bestFit="1" customWidth="1"/>
    <col min="12553" max="12553" width="10" style="14" customWidth="1"/>
    <col min="12554" max="12557" width="9.5703125" style="14" bestFit="1" customWidth="1"/>
    <col min="12558" max="12558" width="2.5703125" style="14" customWidth="1"/>
    <col min="12559" max="12562" width="9.42578125" style="14"/>
    <col min="12563" max="12563" width="2.5703125" style="14" customWidth="1"/>
    <col min="12564" max="12567" width="9.42578125" style="14"/>
    <col min="12568" max="12568" width="2.42578125" style="14" customWidth="1"/>
    <col min="12569" max="12572" width="9.42578125" style="14"/>
    <col min="12573" max="12573" width="2.42578125" style="14" customWidth="1"/>
    <col min="12574" max="12798" width="9.42578125" style="14"/>
    <col min="12799" max="12799" width="28.42578125" style="14" customWidth="1"/>
    <col min="12800" max="12807" width="0" style="14" hidden="1" customWidth="1"/>
    <col min="12808" max="12808" width="9.5703125" style="14" bestFit="1" customWidth="1"/>
    <col min="12809" max="12809" width="10" style="14" customWidth="1"/>
    <col min="12810" max="12813" width="9.5703125" style="14" bestFit="1" customWidth="1"/>
    <col min="12814" max="12814" width="2.5703125" style="14" customWidth="1"/>
    <col min="12815" max="12818" width="9.42578125" style="14"/>
    <col min="12819" max="12819" width="2.5703125" style="14" customWidth="1"/>
    <col min="12820" max="12823" width="9.42578125" style="14"/>
    <col min="12824" max="12824" width="2.42578125" style="14" customWidth="1"/>
    <col min="12825" max="12828" width="9.42578125" style="14"/>
    <col min="12829" max="12829" width="2.42578125" style="14" customWidth="1"/>
    <col min="12830" max="13054" width="9.42578125" style="14"/>
    <col min="13055" max="13055" width="28.42578125" style="14" customWidth="1"/>
    <col min="13056" max="13063" width="0" style="14" hidden="1" customWidth="1"/>
    <col min="13064" max="13064" width="9.5703125" style="14" bestFit="1" customWidth="1"/>
    <col min="13065" max="13065" width="10" style="14" customWidth="1"/>
    <col min="13066" max="13069" width="9.5703125" style="14" bestFit="1" customWidth="1"/>
    <col min="13070" max="13070" width="2.5703125" style="14" customWidth="1"/>
    <col min="13071" max="13074" width="9.42578125" style="14"/>
    <col min="13075" max="13075" width="2.5703125" style="14" customWidth="1"/>
    <col min="13076" max="13079" width="9.42578125" style="14"/>
    <col min="13080" max="13080" width="2.42578125" style="14" customWidth="1"/>
    <col min="13081" max="13084" width="9.42578125" style="14"/>
    <col min="13085" max="13085" width="2.42578125" style="14" customWidth="1"/>
    <col min="13086" max="13310" width="9.42578125" style="14"/>
    <col min="13311" max="13311" width="28.42578125" style="14" customWidth="1"/>
    <col min="13312" max="13319" width="0" style="14" hidden="1" customWidth="1"/>
    <col min="13320" max="13320" width="9.5703125" style="14" bestFit="1" customWidth="1"/>
    <col min="13321" max="13321" width="10" style="14" customWidth="1"/>
    <col min="13322" max="13325" width="9.5703125" style="14" bestFit="1" customWidth="1"/>
    <col min="13326" max="13326" width="2.5703125" style="14" customWidth="1"/>
    <col min="13327" max="13330" width="9.42578125" style="14"/>
    <col min="13331" max="13331" width="2.5703125" style="14" customWidth="1"/>
    <col min="13332" max="13335" width="9.42578125" style="14"/>
    <col min="13336" max="13336" width="2.42578125" style="14" customWidth="1"/>
    <col min="13337" max="13340" width="9.42578125" style="14"/>
    <col min="13341" max="13341" width="2.42578125" style="14" customWidth="1"/>
    <col min="13342" max="13566" width="9.42578125" style="14"/>
    <col min="13567" max="13567" width="28.42578125" style="14" customWidth="1"/>
    <col min="13568" max="13575" width="0" style="14" hidden="1" customWidth="1"/>
    <col min="13576" max="13576" width="9.5703125" style="14" bestFit="1" customWidth="1"/>
    <col min="13577" max="13577" width="10" style="14" customWidth="1"/>
    <col min="13578" max="13581" width="9.5703125" style="14" bestFit="1" customWidth="1"/>
    <col min="13582" max="13582" width="2.5703125" style="14" customWidth="1"/>
    <col min="13583" max="13586" width="9.42578125" style="14"/>
    <col min="13587" max="13587" width="2.5703125" style="14" customWidth="1"/>
    <col min="13588" max="13591" width="9.42578125" style="14"/>
    <col min="13592" max="13592" width="2.42578125" style="14" customWidth="1"/>
    <col min="13593" max="13596" width="9.42578125" style="14"/>
    <col min="13597" max="13597" width="2.42578125" style="14" customWidth="1"/>
    <col min="13598" max="13822" width="9.42578125" style="14"/>
    <col min="13823" max="13823" width="28.42578125" style="14" customWidth="1"/>
    <col min="13824" max="13831" width="0" style="14" hidden="1" customWidth="1"/>
    <col min="13832" max="13832" width="9.5703125" style="14" bestFit="1" customWidth="1"/>
    <col min="13833" max="13833" width="10" style="14" customWidth="1"/>
    <col min="13834" max="13837" width="9.5703125" style="14" bestFit="1" customWidth="1"/>
    <col min="13838" max="13838" width="2.5703125" style="14" customWidth="1"/>
    <col min="13839" max="13842" width="9.42578125" style="14"/>
    <col min="13843" max="13843" width="2.5703125" style="14" customWidth="1"/>
    <col min="13844" max="13847" width="9.42578125" style="14"/>
    <col min="13848" max="13848" width="2.42578125" style="14" customWidth="1"/>
    <col min="13849" max="13852" width="9.42578125" style="14"/>
    <col min="13853" max="13853" width="2.42578125" style="14" customWidth="1"/>
    <col min="13854" max="14078" width="9.42578125" style="14"/>
    <col min="14079" max="14079" width="28.42578125" style="14" customWidth="1"/>
    <col min="14080" max="14087" width="0" style="14" hidden="1" customWidth="1"/>
    <col min="14088" max="14088" width="9.5703125" style="14" bestFit="1" customWidth="1"/>
    <col min="14089" max="14089" width="10" style="14" customWidth="1"/>
    <col min="14090" max="14093" width="9.5703125" style="14" bestFit="1" customWidth="1"/>
    <col min="14094" max="14094" width="2.5703125" style="14" customWidth="1"/>
    <col min="14095" max="14098" width="9.42578125" style="14"/>
    <col min="14099" max="14099" width="2.5703125" style="14" customWidth="1"/>
    <col min="14100" max="14103" width="9.42578125" style="14"/>
    <col min="14104" max="14104" width="2.42578125" style="14" customWidth="1"/>
    <col min="14105" max="14108" width="9.42578125" style="14"/>
    <col min="14109" max="14109" width="2.42578125" style="14" customWidth="1"/>
    <col min="14110" max="14334" width="9.42578125" style="14"/>
    <col min="14335" max="14335" width="28.42578125" style="14" customWidth="1"/>
    <col min="14336" max="14343" width="0" style="14" hidden="1" customWidth="1"/>
    <col min="14344" max="14344" width="9.5703125" style="14" bestFit="1" customWidth="1"/>
    <col min="14345" max="14345" width="10" style="14" customWidth="1"/>
    <col min="14346" max="14349" width="9.5703125" style="14" bestFit="1" customWidth="1"/>
    <col min="14350" max="14350" width="2.5703125" style="14" customWidth="1"/>
    <col min="14351" max="14354" width="9.42578125" style="14"/>
    <col min="14355" max="14355" width="2.5703125" style="14" customWidth="1"/>
    <col min="14356" max="14359" width="9.42578125" style="14"/>
    <col min="14360" max="14360" width="2.42578125" style="14" customWidth="1"/>
    <col min="14361" max="14364" width="9.42578125" style="14"/>
    <col min="14365" max="14365" width="2.42578125" style="14" customWidth="1"/>
    <col min="14366" max="14590" width="9.42578125" style="14"/>
    <col min="14591" max="14591" width="28.42578125" style="14" customWidth="1"/>
    <col min="14592" max="14599" width="0" style="14" hidden="1" customWidth="1"/>
    <col min="14600" max="14600" width="9.5703125" style="14" bestFit="1" customWidth="1"/>
    <col min="14601" max="14601" width="10" style="14" customWidth="1"/>
    <col min="14602" max="14605" width="9.5703125" style="14" bestFit="1" customWidth="1"/>
    <col min="14606" max="14606" width="2.5703125" style="14" customWidth="1"/>
    <col min="14607" max="14610" width="9.42578125" style="14"/>
    <col min="14611" max="14611" width="2.5703125" style="14" customWidth="1"/>
    <col min="14612" max="14615" width="9.42578125" style="14"/>
    <col min="14616" max="14616" width="2.42578125" style="14" customWidth="1"/>
    <col min="14617" max="14620" width="9.42578125" style="14"/>
    <col min="14621" max="14621" width="2.42578125" style="14" customWidth="1"/>
    <col min="14622" max="14846" width="9.42578125" style="14"/>
    <col min="14847" max="14847" width="28.42578125" style="14" customWidth="1"/>
    <col min="14848" max="14855" width="0" style="14" hidden="1" customWidth="1"/>
    <col min="14856" max="14856" width="9.5703125" style="14" bestFit="1" customWidth="1"/>
    <col min="14857" max="14857" width="10" style="14" customWidth="1"/>
    <col min="14858" max="14861" width="9.5703125" style="14" bestFit="1" customWidth="1"/>
    <col min="14862" max="14862" width="2.5703125" style="14" customWidth="1"/>
    <col min="14863" max="14866" width="9.42578125" style="14"/>
    <col min="14867" max="14867" width="2.5703125" style="14" customWidth="1"/>
    <col min="14868" max="14871" width="9.42578125" style="14"/>
    <col min="14872" max="14872" width="2.42578125" style="14" customWidth="1"/>
    <col min="14873" max="14876" width="9.42578125" style="14"/>
    <col min="14877" max="14877" width="2.42578125" style="14" customWidth="1"/>
    <col min="14878" max="15102" width="9.42578125" style="14"/>
    <col min="15103" max="15103" width="28.42578125" style="14" customWidth="1"/>
    <col min="15104" max="15111" width="0" style="14" hidden="1" customWidth="1"/>
    <col min="15112" max="15112" width="9.5703125" style="14" bestFit="1" customWidth="1"/>
    <col min="15113" max="15113" width="10" style="14" customWidth="1"/>
    <col min="15114" max="15117" width="9.5703125" style="14" bestFit="1" customWidth="1"/>
    <col min="15118" max="15118" width="2.5703125" style="14" customWidth="1"/>
    <col min="15119" max="15122" width="9.42578125" style="14"/>
    <col min="15123" max="15123" width="2.5703125" style="14" customWidth="1"/>
    <col min="15124" max="15127" width="9.42578125" style="14"/>
    <col min="15128" max="15128" width="2.42578125" style="14" customWidth="1"/>
    <col min="15129" max="15132" width="9.42578125" style="14"/>
    <col min="15133" max="15133" width="2.42578125" style="14" customWidth="1"/>
    <col min="15134" max="15358" width="9.42578125" style="14"/>
    <col min="15359" max="15359" width="28.42578125" style="14" customWidth="1"/>
    <col min="15360" max="15367" width="0" style="14" hidden="1" customWidth="1"/>
    <col min="15368" max="15368" width="9.5703125" style="14" bestFit="1" customWidth="1"/>
    <col min="15369" max="15369" width="10" style="14" customWidth="1"/>
    <col min="15370" max="15373" width="9.5703125" style="14" bestFit="1" customWidth="1"/>
    <col min="15374" max="15374" width="2.5703125" style="14" customWidth="1"/>
    <col min="15375" max="15378" width="9.42578125" style="14"/>
    <col min="15379" max="15379" width="2.5703125" style="14" customWidth="1"/>
    <col min="15380" max="15383" width="9.42578125" style="14"/>
    <col min="15384" max="15384" width="2.42578125" style="14" customWidth="1"/>
    <col min="15385" max="15388" width="9.42578125" style="14"/>
    <col min="15389" max="15389" width="2.42578125" style="14" customWidth="1"/>
    <col min="15390" max="15614" width="9.42578125" style="14"/>
    <col min="15615" max="15615" width="28.42578125" style="14" customWidth="1"/>
    <col min="15616" max="15623" width="0" style="14" hidden="1" customWidth="1"/>
    <col min="15624" max="15624" width="9.5703125" style="14" bestFit="1" customWidth="1"/>
    <col min="15625" max="15625" width="10" style="14" customWidth="1"/>
    <col min="15626" max="15629" width="9.5703125" style="14" bestFit="1" customWidth="1"/>
    <col min="15630" max="15630" width="2.5703125" style="14" customWidth="1"/>
    <col min="15631" max="15634" width="9.42578125" style="14"/>
    <col min="15635" max="15635" width="2.5703125" style="14" customWidth="1"/>
    <col min="15636" max="15639" width="9.42578125" style="14"/>
    <col min="15640" max="15640" width="2.42578125" style="14" customWidth="1"/>
    <col min="15641" max="15644" width="9.42578125" style="14"/>
    <col min="15645" max="15645" width="2.42578125" style="14" customWidth="1"/>
    <col min="15646" max="15870" width="9.42578125" style="14"/>
    <col min="15871" max="15871" width="28.42578125" style="14" customWidth="1"/>
    <col min="15872" max="15879" width="0" style="14" hidden="1" customWidth="1"/>
    <col min="15880" max="15880" width="9.5703125" style="14" bestFit="1" customWidth="1"/>
    <col min="15881" max="15881" width="10" style="14" customWidth="1"/>
    <col min="15882" max="15885" width="9.5703125" style="14" bestFit="1" customWidth="1"/>
    <col min="15886" max="15886" width="2.5703125" style="14" customWidth="1"/>
    <col min="15887" max="15890" width="9.42578125" style="14"/>
    <col min="15891" max="15891" width="2.5703125" style="14" customWidth="1"/>
    <col min="15892" max="15895" width="9.42578125" style="14"/>
    <col min="15896" max="15896" width="2.42578125" style="14" customWidth="1"/>
    <col min="15897" max="15900" width="9.42578125" style="14"/>
    <col min="15901" max="15901" width="2.42578125" style="14" customWidth="1"/>
    <col min="15902" max="16126" width="9.42578125" style="14"/>
    <col min="16127" max="16127" width="28.42578125" style="14" customWidth="1"/>
    <col min="16128" max="16135" width="0" style="14" hidden="1" customWidth="1"/>
    <col min="16136" max="16136" width="9.5703125" style="14" bestFit="1" customWidth="1"/>
    <col min="16137" max="16137" width="10" style="14" customWidth="1"/>
    <col min="16138" max="16141" width="9.5703125" style="14" bestFit="1" customWidth="1"/>
    <col min="16142" max="16142" width="2.5703125" style="14" customWidth="1"/>
    <col min="16143" max="16146" width="9.42578125" style="14"/>
    <col min="16147" max="16147" width="2.5703125" style="14" customWidth="1"/>
    <col min="16148" max="16151" width="9.42578125" style="14"/>
    <col min="16152" max="16152" width="2.42578125" style="14" customWidth="1"/>
    <col min="16153" max="16156" width="9.42578125" style="14"/>
    <col min="16157" max="16157" width="2.42578125" style="14" customWidth="1"/>
    <col min="16158" max="16383" width="9.42578125" style="14"/>
    <col min="16384" max="16384" width="9.42578125" style="14" customWidth="1"/>
  </cols>
  <sheetData>
    <row r="1" spans="1:39" ht="18" x14ac:dyDescent="0.2">
      <c r="A1" s="49" t="s">
        <v>294</v>
      </c>
      <c r="B1" s="221"/>
      <c r="F1" s="221"/>
      <c r="J1" s="219"/>
      <c r="K1" s="221"/>
      <c r="L1" s="221"/>
      <c r="M1" s="221"/>
      <c r="N1" s="221"/>
      <c r="O1" s="221"/>
      <c r="P1" s="221"/>
      <c r="Q1" s="221"/>
      <c r="R1" s="221"/>
      <c r="S1" s="221"/>
      <c r="T1" s="219"/>
      <c r="U1" s="219"/>
      <c r="V1" s="219"/>
      <c r="W1" s="221"/>
      <c r="Y1" s="221"/>
      <c r="Z1" s="219"/>
      <c r="AA1" s="219"/>
      <c r="AB1" s="219"/>
      <c r="AC1" s="219"/>
      <c r="AD1" s="219"/>
      <c r="AE1" s="219"/>
      <c r="AF1" s="14"/>
      <c r="AG1" s="14"/>
      <c r="AI1" s="14"/>
      <c r="AJ1" s="14"/>
      <c r="AK1" s="14"/>
      <c r="AL1" s="14"/>
      <c r="AM1" s="14"/>
    </row>
    <row r="2" spans="1:39" ht="14.25" x14ac:dyDescent="0.2">
      <c r="A2" s="270" t="s">
        <v>206</v>
      </c>
      <c r="J2" s="13"/>
      <c r="T2" s="13"/>
      <c r="U2" s="13"/>
      <c r="V2" s="13"/>
      <c r="Z2" s="13"/>
      <c r="AA2" s="13"/>
      <c r="AB2" s="13"/>
      <c r="AC2" s="13"/>
      <c r="AD2" s="13"/>
      <c r="AE2" s="13"/>
      <c r="AF2" s="14"/>
      <c r="AG2" s="14"/>
      <c r="AI2" s="14"/>
      <c r="AJ2" s="14"/>
      <c r="AK2" s="14"/>
      <c r="AL2" s="14"/>
      <c r="AM2" s="14"/>
    </row>
    <row r="3" spans="1:39" ht="14.25" x14ac:dyDescent="0.2">
      <c r="A3" s="88" t="s">
        <v>362</v>
      </c>
      <c r="B3" s="221"/>
      <c r="F3" s="221"/>
      <c r="J3" s="219"/>
      <c r="K3" s="221"/>
      <c r="L3" s="221"/>
      <c r="M3" s="221"/>
      <c r="N3" s="221"/>
      <c r="O3" s="221"/>
      <c r="P3" s="221"/>
      <c r="Q3" s="221"/>
      <c r="R3" s="221"/>
      <c r="S3" s="221"/>
      <c r="T3" s="219"/>
      <c r="U3" s="219"/>
      <c r="V3" s="219"/>
      <c r="W3" s="221"/>
      <c r="Y3" s="221"/>
      <c r="Z3" s="219"/>
      <c r="AA3" s="219"/>
      <c r="AB3" s="219"/>
      <c r="AC3" s="219"/>
      <c r="AD3" s="219"/>
      <c r="AE3" s="219"/>
      <c r="AF3" s="14"/>
      <c r="AG3" s="14"/>
      <c r="AI3" s="14"/>
      <c r="AJ3" s="14"/>
      <c r="AK3" s="14"/>
      <c r="AL3" s="14"/>
      <c r="AM3" s="14"/>
    </row>
    <row r="4" spans="1:39" ht="12.75" x14ac:dyDescent="0.2">
      <c r="A4" s="88"/>
      <c r="B4" s="221"/>
      <c r="F4" s="221"/>
      <c r="J4" s="219"/>
      <c r="K4" s="221"/>
      <c r="L4" s="221"/>
      <c r="M4" s="221"/>
      <c r="N4" s="221"/>
      <c r="O4" s="221"/>
      <c r="P4" s="221"/>
      <c r="Q4" s="221"/>
      <c r="R4" s="221"/>
      <c r="S4" s="221"/>
      <c r="T4" s="219"/>
      <c r="U4" s="219"/>
      <c r="V4" s="219"/>
      <c r="W4" s="221"/>
      <c r="Y4" s="221"/>
      <c r="Z4" s="219"/>
      <c r="AA4" s="219"/>
      <c r="AB4" s="219"/>
      <c r="AC4" s="219"/>
      <c r="AD4" s="219"/>
      <c r="AE4" s="219"/>
      <c r="AF4" s="14"/>
      <c r="AG4" s="14"/>
      <c r="AI4" s="14"/>
      <c r="AJ4" s="14"/>
      <c r="AK4" s="14"/>
      <c r="AL4" s="14"/>
      <c r="AM4" s="14"/>
    </row>
    <row r="5" spans="1:39" s="43" customFormat="1" ht="13.5" thickBot="1" x14ac:dyDescent="0.25">
      <c r="A5" s="182"/>
      <c r="B5" s="182"/>
      <c r="C5" s="303" t="s">
        <v>133</v>
      </c>
      <c r="D5" s="303"/>
      <c r="E5" s="303"/>
      <c r="F5" s="311"/>
      <c r="G5" s="354" t="s">
        <v>147</v>
      </c>
      <c r="H5" s="354"/>
      <c r="I5" s="182"/>
      <c r="J5" s="182"/>
      <c r="K5" s="296" t="s">
        <v>268</v>
      </c>
      <c r="L5" s="296"/>
      <c r="M5" s="296"/>
      <c r="N5" s="296"/>
      <c r="O5" s="296"/>
      <c r="P5" s="296"/>
      <c r="Q5" s="296"/>
      <c r="R5" s="296"/>
      <c r="S5" s="296"/>
      <c r="T5" s="296"/>
      <c r="U5" s="296"/>
      <c r="V5" s="296"/>
      <c r="W5" s="296"/>
      <c r="X5" s="182"/>
      <c r="Y5" s="182"/>
    </row>
    <row r="6" spans="1:39" ht="27" x14ac:dyDescent="0.2">
      <c r="A6" s="356"/>
      <c r="B6" s="357"/>
      <c r="C6" s="517" t="s">
        <v>133</v>
      </c>
      <c r="D6" s="517"/>
      <c r="E6" s="517"/>
      <c r="F6" s="517"/>
      <c r="G6" s="516" t="s">
        <v>266</v>
      </c>
      <c r="H6" s="516"/>
      <c r="I6" s="516"/>
      <c r="J6" s="355" t="s">
        <v>269</v>
      </c>
      <c r="K6" s="518" t="s">
        <v>277</v>
      </c>
      <c r="L6" s="516"/>
      <c r="M6" s="516"/>
      <c r="N6" s="516"/>
      <c r="O6" s="516"/>
      <c r="P6" s="516"/>
      <c r="Q6" s="516"/>
      <c r="R6" s="516"/>
      <c r="S6" s="516"/>
      <c r="T6" s="516"/>
      <c r="U6" s="516"/>
      <c r="V6" s="516"/>
      <c r="W6" s="516"/>
      <c r="X6" s="516"/>
      <c r="Y6" s="515" t="s">
        <v>307</v>
      </c>
      <c r="Z6" s="130"/>
      <c r="AA6" s="219"/>
      <c r="AB6" s="219"/>
      <c r="AC6" s="219"/>
      <c r="AD6" s="219"/>
      <c r="AE6" s="219"/>
      <c r="AF6" s="14"/>
      <c r="AG6" s="14"/>
      <c r="AI6" s="14"/>
      <c r="AJ6" s="14"/>
      <c r="AK6" s="14"/>
      <c r="AL6" s="14"/>
      <c r="AM6" s="14"/>
    </row>
    <row r="7" spans="1:39" ht="38.25" x14ac:dyDescent="0.2">
      <c r="A7" s="490" t="s">
        <v>13</v>
      </c>
      <c r="B7" s="309" t="s">
        <v>21</v>
      </c>
      <c r="C7" s="310" t="s">
        <v>263</v>
      </c>
      <c r="D7" s="310" t="s">
        <v>264</v>
      </c>
      <c r="E7" s="310" t="s">
        <v>265</v>
      </c>
      <c r="F7" s="349" t="s">
        <v>7</v>
      </c>
      <c r="G7" s="310" t="s">
        <v>261</v>
      </c>
      <c r="H7" s="310" t="s">
        <v>262</v>
      </c>
      <c r="I7" s="348" t="s">
        <v>7</v>
      </c>
      <c r="J7" s="358" t="s">
        <v>7</v>
      </c>
      <c r="K7" s="310" t="s">
        <v>139</v>
      </c>
      <c r="L7" s="310" t="s">
        <v>140</v>
      </c>
      <c r="M7" s="310" t="s">
        <v>134</v>
      </c>
      <c r="N7" s="310" t="s">
        <v>141</v>
      </c>
      <c r="O7" s="310" t="s">
        <v>135</v>
      </c>
      <c r="P7" s="350" t="s">
        <v>142</v>
      </c>
      <c r="Q7" s="310" t="s">
        <v>143</v>
      </c>
      <c r="R7" s="310" t="s">
        <v>136</v>
      </c>
      <c r="S7" s="310" t="s">
        <v>137</v>
      </c>
      <c r="T7" s="350" t="s">
        <v>146</v>
      </c>
      <c r="U7" s="310" t="s">
        <v>144</v>
      </c>
      <c r="V7" s="310" t="s">
        <v>145</v>
      </c>
      <c r="W7" s="310" t="s">
        <v>138</v>
      </c>
      <c r="X7" s="349" t="s">
        <v>7</v>
      </c>
      <c r="Y7" s="510"/>
      <c r="Z7" s="312"/>
      <c r="AA7" s="79"/>
      <c r="AB7" s="79"/>
      <c r="AC7" s="66"/>
      <c r="AD7" s="514"/>
      <c r="AE7" s="514"/>
      <c r="AF7" s="14"/>
      <c r="AG7" s="14"/>
      <c r="AI7" s="14"/>
      <c r="AJ7" s="14"/>
      <c r="AK7" s="14"/>
      <c r="AL7" s="14"/>
      <c r="AM7" s="14"/>
    </row>
    <row r="8" spans="1:39" s="15" customFormat="1" ht="12.75" x14ac:dyDescent="0.2">
      <c r="A8" s="313" t="s">
        <v>184</v>
      </c>
      <c r="B8" s="160"/>
      <c r="C8" s="379" t="s">
        <v>12</v>
      </c>
      <c r="D8" s="212" t="s">
        <v>12</v>
      </c>
      <c r="E8" s="212" t="s">
        <v>12</v>
      </c>
      <c r="F8" s="344">
        <v>297125</v>
      </c>
      <c r="G8" s="212" t="s">
        <v>12</v>
      </c>
      <c r="H8" s="212" t="s">
        <v>12</v>
      </c>
      <c r="I8" s="344">
        <v>108600</v>
      </c>
      <c r="J8" s="344">
        <v>23886</v>
      </c>
      <c r="K8" s="344">
        <v>6221</v>
      </c>
      <c r="L8" s="344">
        <v>4874</v>
      </c>
      <c r="M8" s="344">
        <v>1660</v>
      </c>
      <c r="N8" s="344">
        <v>14491</v>
      </c>
      <c r="O8" s="344">
        <v>50145</v>
      </c>
      <c r="P8" s="379" t="s">
        <v>12</v>
      </c>
      <c r="Q8" s="344">
        <v>3184</v>
      </c>
      <c r="R8" s="344">
        <v>12706</v>
      </c>
      <c r="S8" s="344">
        <v>86727</v>
      </c>
      <c r="T8" s="344">
        <v>36403</v>
      </c>
      <c r="U8" s="344">
        <v>23152</v>
      </c>
      <c r="V8" s="344">
        <v>1290</v>
      </c>
      <c r="W8" s="344">
        <v>91119</v>
      </c>
      <c r="X8" s="248">
        <v>331972</v>
      </c>
      <c r="Y8" s="345">
        <v>761583</v>
      </c>
      <c r="Z8" s="132"/>
      <c r="AA8" s="496"/>
      <c r="AB8" s="67"/>
      <c r="AC8" s="67"/>
      <c r="AD8" s="67"/>
      <c r="AE8" s="67"/>
    </row>
    <row r="9" spans="1:39" ht="12.75" x14ac:dyDescent="0.2">
      <c r="A9" s="159" t="s">
        <v>49</v>
      </c>
      <c r="B9" s="160"/>
      <c r="C9" s="379" t="s">
        <v>12</v>
      </c>
      <c r="D9" s="212" t="s">
        <v>12</v>
      </c>
      <c r="E9" s="212" t="s">
        <v>12</v>
      </c>
      <c r="F9" s="344">
        <v>292852</v>
      </c>
      <c r="G9" s="212" t="s">
        <v>12</v>
      </c>
      <c r="H9" s="212" t="s">
        <v>12</v>
      </c>
      <c r="I9" s="344">
        <v>128456</v>
      </c>
      <c r="J9" s="344">
        <v>26409</v>
      </c>
      <c r="K9" s="344">
        <v>5451</v>
      </c>
      <c r="L9" s="344">
        <v>4748</v>
      </c>
      <c r="M9" s="344">
        <v>2114</v>
      </c>
      <c r="N9" s="344">
        <v>10619</v>
      </c>
      <c r="O9" s="344">
        <v>50140</v>
      </c>
      <c r="P9" s="379" t="s">
        <v>12</v>
      </c>
      <c r="Q9" s="344">
        <v>3601</v>
      </c>
      <c r="R9" s="344">
        <v>11112</v>
      </c>
      <c r="S9" s="344">
        <v>87911</v>
      </c>
      <c r="T9" s="344">
        <v>30472</v>
      </c>
      <c r="U9" s="344">
        <v>10633</v>
      </c>
      <c r="V9" s="344">
        <v>1432</v>
      </c>
      <c r="W9" s="344">
        <v>82940</v>
      </c>
      <c r="X9" s="248">
        <v>301173</v>
      </c>
      <c r="Y9" s="345">
        <v>748890</v>
      </c>
      <c r="Z9" s="130"/>
      <c r="AA9" s="496"/>
      <c r="AB9" s="67"/>
      <c r="AC9" s="13"/>
      <c r="AD9" s="13"/>
      <c r="AE9" s="13"/>
      <c r="AF9" s="14"/>
      <c r="AG9" s="14"/>
      <c r="AI9" s="14"/>
      <c r="AJ9" s="14"/>
      <c r="AK9" s="14"/>
      <c r="AL9" s="14"/>
      <c r="AM9" s="14"/>
    </row>
    <row r="10" spans="1:39" ht="12.75" x14ac:dyDescent="0.2">
      <c r="A10" s="159" t="s">
        <v>48</v>
      </c>
      <c r="B10" s="160"/>
      <c r="C10" s="379" t="s">
        <v>12</v>
      </c>
      <c r="D10" s="212" t="s">
        <v>12</v>
      </c>
      <c r="E10" s="212" t="s">
        <v>12</v>
      </c>
      <c r="F10" s="344">
        <v>312845</v>
      </c>
      <c r="G10" s="212" t="s">
        <v>12</v>
      </c>
      <c r="H10" s="212" t="s">
        <v>12</v>
      </c>
      <c r="I10" s="344">
        <v>156184</v>
      </c>
      <c r="J10" s="344">
        <v>28469</v>
      </c>
      <c r="K10" s="344">
        <v>5178</v>
      </c>
      <c r="L10" s="344">
        <v>4553</v>
      </c>
      <c r="M10" s="344">
        <v>2534</v>
      </c>
      <c r="N10" s="344">
        <v>8817</v>
      </c>
      <c r="O10" s="344">
        <v>56109</v>
      </c>
      <c r="P10" s="379" t="s">
        <v>12</v>
      </c>
      <c r="Q10" s="344">
        <v>3625</v>
      </c>
      <c r="R10" s="344">
        <v>12264</v>
      </c>
      <c r="S10" s="344">
        <v>88461</v>
      </c>
      <c r="T10" s="344">
        <v>26394</v>
      </c>
      <c r="U10" s="344">
        <v>7983</v>
      </c>
      <c r="V10" s="344">
        <v>1565</v>
      </c>
      <c r="W10" s="344">
        <v>83052</v>
      </c>
      <c r="X10" s="248">
        <v>300535</v>
      </c>
      <c r="Y10" s="345">
        <v>798033</v>
      </c>
      <c r="Z10" s="71"/>
      <c r="AA10" s="496"/>
      <c r="AB10" s="67"/>
      <c r="AC10" s="24"/>
      <c r="AD10" s="24"/>
      <c r="AE10" s="24"/>
      <c r="AF10" s="14"/>
      <c r="AG10" s="14"/>
      <c r="AI10" s="14"/>
      <c r="AJ10" s="14"/>
      <c r="AK10" s="14"/>
      <c r="AL10" s="14"/>
      <c r="AM10" s="14"/>
    </row>
    <row r="11" spans="1:39" s="69" customFormat="1" ht="12.75" x14ac:dyDescent="0.2">
      <c r="A11" s="159" t="s">
        <v>47</v>
      </c>
      <c r="B11" s="160"/>
      <c r="C11" s="379" t="s">
        <v>12</v>
      </c>
      <c r="D11" s="212" t="s">
        <v>12</v>
      </c>
      <c r="E11" s="212" t="s">
        <v>12</v>
      </c>
      <c r="F11" s="344">
        <v>304730</v>
      </c>
      <c r="G11" s="212" t="s">
        <v>12</v>
      </c>
      <c r="H11" s="212" t="s">
        <v>12</v>
      </c>
      <c r="I11" s="344">
        <v>147614</v>
      </c>
      <c r="J11" s="344">
        <v>30753</v>
      </c>
      <c r="K11" s="344">
        <v>4988</v>
      </c>
      <c r="L11" s="344">
        <v>4177</v>
      </c>
      <c r="M11" s="344">
        <v>3088</v>
      </c>
      <c r="N11" s="344">
        <v>6413</v>
      </c>
      <c r="O11" s="344">
        <v>55269</v>
      </c>
      <c r="P11" s="379" t="s">
        <v>12</v>
      </c>
      <c r="Q11" s="344">
        <v>3219</v>
      </c>
      <c r="R11" s="344">
        <v>11015</v>
      </c>
      <c r="S11" s="344">
        <v>82730</v>
      </c>
      <c r="T11" s="344">
        <v>17130</v>
      </c>
      <c r="U11" s="344">
        <v>5781</v>
      </c>
      <c r="V11" s="344">
        <v>1609</v>
      </c>
      <c r="W11" s="344">
        <v>78053</v>
      </c>
      <c r="X11" s="248">
        <v>273472</v>
      </c>
      <c r="Y11" s="345">
        <v>756569</v>
      </c>
      <c r="Z11" s="71"/>
      <c r="AA11" s="496"/>
      <c r="AB11" s="67"/>
      <c r="AC11" s="26"/>
      <c r="AD11" s="26"/>
      <c r="AE11" s="26"/>
    </row>
    <row r="12" spans="1:39" s="69" customFormat="1" ht="12.75" x14ac:dyDescent="0.2">
      <c r="A12" s="159" t="s">
        <v>46</v>
      </c>
      <c r="B12" s="160"/>
      <c r="C12" s="379" t="s">
        <v>12</v>
      </c>
      <c r="D12" s="212" t="s">
        <v>12</v>
      </c>
      <c r="E12" s="212" t="s">
        <v>12</v>
      </c>
      <c r="F12" s="344">
        <v>286215</v>
      </c>
      <c r="G12" s="212" t="s">
        <v>12</v>
      </c>
      <c r="H12" s="212" t="s">
        <v>12</v>
      </c>
      <c r="I12" s="344">
        <v>142674</v>
      </c>
      <c r="J12" s="344">
        <v>33200</v>
      </c>
      <c r="K12" s="344">
        <v>4381</v>
      </c>
      <c r="L12" s="344">
        <v>3687</v>
      </c>
      <c r="M12" s="344">
        <v>3241</v>
      </c>
      <c r="N12" s="344">
        <v>4110</v>
      </c>
      <c r="O12" s="344">
        <v>54891</v>
      </c>
      <c r="P12" s="379" t="s">
        <v>12</v>
      </c>
      <c r="Q12" s="344">
        <v>2870</v>
      </c>
      <c r="R12" s="344">
        <v>9835</v>
      </c>
      <c r="S12" s="344">
        <v>81635</v>
      </c>
      <c r="T12" s="344">
        <v>10913</v>
      </c>
      <c r="U12" s="344">
        <v>4125</v>
      </c>
      <c r="V12" s="344">
        <v>1472</v>
      </c>
      <c r="W12" s="344">
        <v>72588</v>
      </c>
      <c r="X12" s="248">
        <v>253748</v>
      </c>
      <c r="Y12" s="345">
        <v>715837</v>
      </c>
      <c r="Z12" s="314"/>
      <c r="AA12" s="496"/>
      <c r="AB12" s="67"/>
      <c r="AC12" s="26"/>
      <c r="AD12" s="26"/>
      <c r="AE12" s="26"/>
    </row>
    <row r="13" spans="1:39" ht="12.75" x14ac:dyDescent="0.2">
      <c r="A13" s="159" t="s">
        <v>45</v>
      </c>
      <c r="B13" s="160"/>
      <c r="C13" s="379" t="s">
        <v>12</v>
      </c>
      <c r="D13" s="212" t="s">
        <v>12</v>
      </c>
      <c r="E13" s="212" t="s">
        <v>12</v>
      </c>
      <c r="F13" s="344">
        <v>281540</v>
      </c>
      <c r="G13" s="212" t="s">
        <v>12</v>
      </c>
      <c r="H13" s="212" t="s">
        <v>12</v>
      </c>
      <c r="I13" s="344">
        <v>121032</v>
      </c>
      <c r="J13" s="344">
        <v>34111</v>
      </c>
      <c r="K13" s="344">
        <v>4205</v>
      </c>
      <c r="L13" s="344">
        <v>3389</v>
      </c>
      <c r="M13" s="344">
        <v>3724</v>
      </c>
      <c r="N13" s="344">
        <v>4494</v>
      </c>
      <c r="O13" s="344">
        <v>91176</v>
      </c>
      <c r="P13" s="379" t="s">
        <v>12</v>
      </c>
      <c r="Q13" s="344">
        <v>7221</v>
      </c>
      <c r="R13" s="344">
        <v>20966</v>
      </c>
      <c r="S13" s="344">
        <v>104605</v>
      </c>
      <c r="T13" s="344">
        <v>10494</v>
      </c>
      <c r="U13" s="344">
        <v>3615</v>
      </c>
      <c r="V13" s="344">
        <v>1582</v>
      </c>
      <c r="W13" s="344">
        <v>94368</v>
      </c>
      <c r="X13" s="248">
        <v>349839</v>
      </c>
      <c r="Y13" s="345">
        <v>786522</v>
      </c>
      <c r="Z13" s="314"/>
      <c r="AA13" s="496"/>
      <c r="AB13" s="67"/>
      <c r="AC13" s="70"/>
      <c r="AD13" s="70"/>
      <c r="AE13" s="70"/>
      <c r="AF13" s="14"/>
      <c r="AG13" s="14"/>
      <c r="AI13" s="14"/>
      <c r="AJ13" s="14"/>
      <c r="AK13" s="14"/>
      <c r="AL13" s="14"/>
      <c r="AM13" s="14"/>
    </row>
    <row r="14" spans="1:39" ht="12.75" x14ac:dyDescent="0.2">
      <c r="A14" s="159" t="s">
        <v>44</v>
      </c>
      <c r="B14" s="161"/>
      <c r="C14" s="379" t="s">
        <v>12</v>
      </c>
      <c r="D14" s="212" t="s">
        <v>12</v>
      </c>
      <c r="E14" s="212" t="s">
        <v>12</v>
      </c>
      <c r="F14" s="344">
        <v>274681</v>
      </c>
      <c r="G14" s="212" t="s">
        <v>12</v>
      </c>
      <c r="H14" s="212" t="s">
        <v>12</v>
      </c>
      <c r="I14" s="344">
        <v>135472</v>
      </c>
      <c r="J14" s="344">
        <v>35237</v>
      </c>
      <c r="K14" s="344">
        <v>4101</v>
      </c>
      <c r="L14" s="344">
        <v>3165</v>
      </c>
      <c r="M14" s="344">
        <v>4152</v>
      </c>
      <c r="N14" s="344">
        <v>3923</v>
      </c>
      <c r="O14" s="344">
        <v>120148</v>
      </c>
      <c r="P14" s="379" t="s">
        <v>12</v>
      </c>
      <c r="Q14" s="344">
        <v>13832</v>
      </c>
      <c r="R14" s="344">
        <v>19471</v>
      </c>
      <c r="S14" s="344">
        <v>128324</v>
      </c>
      <c r="T14" s="344">
        <v>11050</v>
      </c>
      <c r="U14" s="344">
        <v>2924</v>
      </c>
      <c r="V14" s="344">
        <v>1562</v>
      </c>
      <c r="W14" s="344">
        <v>118029</v>
      </c>
      <c r="X14" s="248">
        <v>430681</v>
      </c>
      <c r="Y14" s="345">
        <v>876071</v>
      </c>
      <c r="Z14" s="314"/>
      <c r="AA14" s="496"/>
      <c r="AB14" s="67"/>
      <c r="AC14" s="70"/>
      <c r="AD14" s="70"/>
      <c r="AE14" s="70"/>
      <c r="AF14" s="14"/>
      <c r="AG14" s="14"/>
      <c r="AI14" s="14"/>
      <c r="AJ14" s="14"/>
      <c r="AK14" s="14"/>
      <c r="AL14" s="14"/>
      <c r="AM14" s="14"/>
    </row>
    <row r="15" spans="1:39" ht="12.75" x14ac:dyDescent="0.2">
      <c r="A15" s="159" t="s">
        <v>31</v>
      </c>
      <c r="B15" s="161"/>
      <c r="C15" s="379" t="s">
        <v>12</v>
      </c>
      <c r="D15" s="212" t="s">
        <v>12</v>
      </c>
      <c r="E15" s="212" t="s">
        <v>12</v>
      </c>
      <c r="F15" s="344">
        <v>243177</v>
      </c>
      <c r="G15" s="212" t="s">
        <v>12</v>
      </c>
      <c r="H15" s="212" t="s">
        <v>12</v>
      </c>
      <c r="I15" s="344">
        <v>65970</v>
      </c>
      <c r="J15" s="344">
        <v>33674</v>
      </c>
      <c r="K15" s="344">
        <v>3849</v>
      </c>
      <c r="L15" s="344">
        <v>2947</v>
      </c>
      <c r="M15" s="344">
        <v>3860</v>
      </c>
      <c r="N15" s="344">
        <v>3160</v>
      </c>
      <c r="O15" s="344">
        <v>108340</v>
      </c>
      <c r="P15" s="379" t="s">
        <v>12</v>
      </c>
      <c r="Q15" s="344">
        <v>8877</v>
      </c>
      <c r="R15" s="344">
        <v>20781</v>
      </c>
      <c r="S15" s="344">
        <v>114689</v>
      </c>
      <c r="T15" s="344">
        <v>5528</v>
      </c>
      <c r="U15" s="344">
        <v>2216</v>
      </c>
      <c r="V15" s="344">
        <v>1462</v>
      </c>
      <c r="W15" s="344">
        <v>116906</v>
      </c>
      <c r="X15" s="248">
        <v>392615</v>
      </c>
      <c r="Y15" s="345">
        <v>735436</v>
      </c>
      <c r="Z15" s="72"/>
      <c r="AA15" s="496"/>
      <c r="AB15" s="67"/>
      <c r="AC15" s="70"/>
      <c r="AD15" s="70"/>
      <c r="AE15" s="70"/>
      <c r="AF15" s="14"/>
      <c r="AG15" s="14"/>
      <c r="AI15" s="14"/>
      <c r="AJ15" s="14"/>
      <c r="AK15" s="14"/>
      <c r="AL15" s="14"/>
      <c r="AM15" s="14"/>
    </row>
    <row r="16" spans="1:39" ht="12.75" x14ac:dyDescent="0.2">
      <c r="A16" s="159" t="s">
        <v>32</v>
      </c>
      <c r="B16" s="161"/>
      <c r="C16" s="379" t="s">
        <v>12</v>
      </c>
      <c r="D16" s="212" t="s">
        <v>12</v>
      </c>
      <c r="E16" s="212" t="s">
        <v>12</v>
      </c>
      <c r="F16" s="344">
        <v>255120</v>
      </c>
      <c r="G16" s="344">
        <v>57539</v>
      </c>
      <c r="H16" s="344">
        <v>45253</v>
      </c>
      <c r="I16" s="248">
        <v>102792</v>
      </c>
      <c r="J16" s="344">
        <v>35322</v>
      </c>
      <c r="K16" s="344">
        <v>5138</v>
      </c>
      <c r="L16" s="344">
        <v>4182</v>
      </c>
      <c r="M16" s="344">
        <v>6045</v>
      </c>
      <c r="N16" s="344">
        <v>3196</v>
      </c>
      <c r="O16" s="344">
        <v>107129</v>
      </c>
      <c r="P16" s="379" t="s">
        <v>12</v>
      </c>
      <c r="Q16" s="344">
        <v>2001</v>
      </c>
      <c r="R16" s="344">
        <v>13429</v>
      </c>
      <c r="S16" s="344">
        <v>100737</v>
      </c>
      <c r="T16" s="344">
        <v>3583</v>
      </c>
      <c r="U16" s="344">
        <v>1773</v>
      </c>
      <c r="V16" s="344">
        <v>2145</v>
      </c>
      <c r="W16" s="344">
        <v>113854</v>
      </c>
      <c r="X16" s="248">
        <v>363212</v>
      </c>
      <c r="Y16" s="345">
        <v>756446</v>
      </c>
      <c r="Z16" s="72"/>
      <c r="AA16" s="496"/>
      <c r="AB16" s="67"/>
      <c r="AC16" s="70"/>
      <c r="AD16" s="70"/>
      <c r="AE16" s="70"/>
      <c r="AF16" s="14"/>
      <c r="AG16" s="14"/>
      <c r="AI16" s="14"/>
      <c r="AJ16" s="14"/>
      <c r="AK16" s="14"/>
      <c r="AL16" s="14"/>
      <c r="AM16" s="14"/>
    </row>
    <row r="17" spans="1:39" ht="12.75" x14ac:dyDescent="0.2">
      <c r="A17" s="159" t="s">
        <v>33</v>
      </c>
      <c r="B17" s="161"/>
      <c r="C17" s="379" t="s">
        <v>12</v>
      </c>
      <c r="D17" s="344">
        <v>250574</v>
      </c>
      <c r="E17" s="344">
        <v>17216</v>
      </c>
      <c r="F17" s="248">
        <v>267790</v>
      </c>
      <c r="G17" s="344">
        <v>70811</v>
      </c>
      <c r="H17" s="344">
        <v>57927</v>
      </c>
      <c r="I17" s="248">
        <v>128738</v>
      </c>
      <c r="J17" s="344">
        <v>37665</v>
      </c>
      <c r="K17" s="344">
        <v>4276</v>
      </c>
      <c r="L17" s="344">
        <v>3297</v>
      </c>
      <c r="M17" s="344">
        <v>7279</v>
      </c>
      <c r="N17" s="344">
        <v>3048</v>
      </c>
      <c r="O17" s="344">
        <v>141136</v>
      </c>
      <c r="P17" s="379" t="s">
        <v>12</v>
      </c>
      <c r="Q17" s="344">
        <v>4860</v>
      </c>
      <c r="R17" s="344">
        <v>31309</v>
      </c>
      <c r="S17" s="344">
        <v>132137</v>
      </c>
      <c r="T17" s="344">
        <v>4182</v>
      </c>
      <c r="U17" s="344">
        <v>1761</v>
      </c>
      <c r="V17" s="344">
        <v>1666</v>
      </c>
      <c r="W17" s="344">
        <v>136825</v>
      </c>
      <c r="X17" s="248">
        <v>471776</v>
      </c>
      <c r="Y17" s="345">
        <v>905969</v>
      </c>
      <c r="Z17" s="72"/>
      <c r="AA17" s="496"/>
      <c r="AB17" s="67"/>
      <c r="AC17" s="70"/>
      <c r="AD17" s="70"/>
      <c r="AE17" s="70"/>
      <c r="AF17" s="14"/>
      <c r="AG17" s="14"/>
      <c r="AI17" s="14"/>
      <c r="AJ17" s="14"/>
      <c r="AK17" s="14"/>
      <c r="AL17" s="14"/>
      <c r="AM17" s="14"/>
    </row>
    <row r="18" spans="1:39" s="69" customFormat="1" ht="12.75" x14ac:dyDescent="0.2">
      <c r="A18" s="159" t="s">
        <v>34</v>
      </c>
      <c r="B18" s="161"/>
      <c r="C18" s="379" t="s">
        <v>12</v>
      </c>
      <c r="D18" s="344">
        <v>236952</v>
      </c>
      <c r="E18" s="344">
        <v>16873</v>
      </c>
      <c r="F18" s="248">
        <v>253825</v>
      </c>
      <c r="G18" s="344">
        <v>66301</v>
      </c>
      <c r="H18" s="344">
        <v>54265</v>
      </c>
      <c r="I18" s="248">
        <v>120566</v>
      </c>
      <c r="J18" s="344">
        <v>39562</v>
      </c>
      <c r="K18" s="344">
        <v>3930</v>
      </c>
      <c r="L18" s="344">
        <v>3727</v>
      </c>
      <c r="M18" s="344">
        <v>5689</v>
      </c>
      <c r="N18" s="344">
        <v>1689</v>
      </c>
      <c r="O18" s="344">
        <v>126726</v>
      </c>
      <c r="P18" s="379" t="s">
        <v>12</v>
      </c>
      <c r="Q18" s="344">
        <v>4444</v>
      </c>
      <c r="R18" s="344">
        <v>25413</v>
      </c>
      <c r="S18" s="344">
        <v>108459</v>
      </c>
      <c r="T18" s="344">
        <v>2391</v>
      </c>
      <c r="U18" s="344">
        <v>1331</v>
      </c>
      <c r="V18" s="344">
        <v>1422</v>
      </c>
      <c r="W18" s="344">
        <v>113805</v>
      </c>
      <c r="X18" s="248">
        <v>399026</v>
      </c>
      <c r="Y18" s="345">
        <v>812979</v>
      </c>
      <c r="Z18" s="72"/>
      <c r="AA18" s="496"/>
      <c r="AB18" s="67"/>
      <c r="AC18" s="26"/>
      <c r="AD18" s="26"/>
      <c r="AE18" s="26"/>
    </row>
    <row r="19" spans="1:39" ht="12.75" x14ac:dyDescent="0.2">
      <c r="A19" s="159" t="s">
        <v>30</v>
      </c>
      <c r="B19" s="161"/>
      <c r="C19" s="379" t="s">
        <v>12</v>
      </c>
      <c r="D19" s="344">
        <v>209091</v>
      </c>
      <c r="E19" s="344">
        <v>18417</v>
      </c>
      <c r="F19" s="248">
        <v>227508</v>
      </c>
      <c r="G19" s="344">
        <v>45145</v>
      </c>
      <c r="H19" s="344">
        <v>31922</v>
      </c>
      <c r="I19" s="248">
        <v>77067</v>
      </c>
      <c r="J19" s="344">
        <v>39690</v>
      </c>
      <c r="K19" s="344">
        <v>3134</v>
      </c>
      <c r="L19" s="344">
        <v>3315</v>
      </c>
      <c r="M19" s="344">
        <v>4688</v>
      </c>
      <c r="N19" s="344">
        <v>701</v>
      </c>
      <c r="O19" s="344">
        <v>101202</v>
      </c>
      <c r="P19" s="379" t="s">
        <v>12</v>
      </c>
      <c r="Q19" s="344">
        <v>3896</v>
      </c>
      <c r="R19" s="344">
        <v>17748</v>
      </c>
      <c r="S19" s="344">
        <v>95972</v>
      </c>
      <c r="T19" s="344">
        <v>728</v>
      </c>
      <c r="U19" s="344">
        <v>727</v>
      </c>
      <c r="V19" s="344">
        <v>1321</v>
      </c>
      <c r="W19" s="344">
        <v>96528</v>
      </c>
      <c r="X19" s="248">
        <v>329960</v>
      </c>
      <c r="Y19" s="345">
        <v>674225</v>
      </c>
      <c r="Z19" s="72"/>
      <c r="AA19" s="496"/>
      <c r="AB19" s="67"/>
      <c r="AC19" s="70"/>
      <c r="AD19" s="70"/>
      <c r="AE19" s="70"/>
      <c r="AF19" s="14"/>
      <c r="AG19" s="14"/>
      <c r="AI19" s="14"/>
      <c r="AJ19" s="14"/>
      <c r="AK19" s="14"/>
      <c r="AL19" s="14"/>
      <c r="AM19" s="14"/>
    </row>
    <row r="20" spans="1:39" ht="12.75" x14ac:dyDescent="0.2">
      <c r="A20" s="159" t="s">
        <v>29</v>
      </c>
      <c r="B20" s="160"/>
      <c r="C20" s="379" t="s">
        <v>12</v>
      </c>
      <c r="D20" s="344">
        <v>181521</v>
      </c>
      <c r="E20" s="344">
        <v>18594</v>
      </c>
      <c r="F20" s="248">
        <v>200115</v>
      </c>
      <c r="G20" s="344">
        <v>39139</v>
      </c>
      <c r="H20" s="344">
        <v>23545</v>
      </c>
      <c r="I20" s="248">
        <v>62684</v>
      </c>
      <c r="J20" s="344">
        <v>41919</v>
      </c>
      <c r="K20" s="344">
        <v>2528</v>
      </c>
      <c r="L20" s="344">
        <v>3134</v>
      </c>
      <c r="M20" s="344">
        <v>4504</v>
      </c>
      <c r="N20" s="344">
        <v>466</v>
      </c>
      <c r="O20" s="344">
        <v>84692</v>
      </c>
      <c r="P20" s="379" t="s">
        <v>12</v>
      </c>
      <c r="Q20" s="344">
        <v>3192</v>
      </c>
      <c r="R20" s="344">
        <v>15885</v>
      </c>
      <c r="S20" s="344">
        <v>87840</v>
      </c>
      <c r="T20" s="344">
        <v>383</v>
      </c>
      <c r="U20" s="344">
        <v>457</v>
      </c>
      <c r="V20" s="344">
        <v>1180</v>
      </c>
      <c r="W20" s="344">
        <v>91400</v>
      </c>
      <c r="X20" s="248">
        <v>295661</v>
      </c>
      <c r="Y20" s="345">
        <v>600379</v>
      </c>
      <c r="Z20" s="72"/>
      <c r="AA20" s="496"/>
      <c r="AB20" s="67"/>
      <c r="AC20" s="70"/>
      <c r="AD20" s="70"/>
      <c r="AE20" s="70"/>
      <c r="AF20" s="14"/>
      <c r="AG20" s="14"/>
      <c r="AI20" s="14"/>
      <c r="AJ20" s="14"/>
      <c r="AK20" s="14"/>
      <c r="AL20" s="14"/>
      <c r="AM20" s="14"/>
    </row>
    <row r="21" spans="1:39" ht="12.75" x14ac:dyDescent="0.2">
      <c r="A21" s="159" t="s">
        <v>28</v>
      </c>
      <c r="B21" s="160"/>
      <c r="C21" s="344">
        <v>81</v>
      </c>
      <c r="D21" s="344">
        <v>98461</v>
      </c>
      <c r="E21" s="344">
        <v>17720</v>
      </c>
      <c r="F21" s="248">
        <v>116262</v>
      </c>
      <c r="G21" s="344">
        <v>34272</v>
      </c>
      <c r="H21" s="344">
        <v>14536</v>
      </c>
      <c r="I21" s="248">
        <v>48808</v>
      </c>
      <c r="J21" s="344">
        <v>44531</v>
      </c>
      <c r="K21" s="344">
        <v>2283</v>
      </c>
      <c r="L21" s="344">
        <v>1167</v>
      </c>
      <c r="M21" s="344">
        <v>3558</v>
      </c>
      <c r="N21" s="344">
        <v>190</v>
      </c>
      <c r="O21" s="344">
        <v>17579</v>
      </c>
      <c r="P21" s="344">
        <v>1582</v>
      </c>
      <c r="Q21" s="344">
        <v>887</v>
      </c>
      <c r="R21" s="344">
        <v>2590</v>
      </c>
      <c r="S21" s="344">
        <v>47495</v>
      </c>
      <c r="T21" s="344">
        <v>174</v>
      </c>
      <c r="U21" s="344">
        <v>293</v>
      </c>
      <c r="V21" s="344">
        <v>1017</v>
      </c>
      <c r="W21" s="344">
        <v>28464</v>
      </c>
      <c r="X21" s="248">
        <v>107279</v>
      </c>
      <c r="Y21" s="345">
        <v>316880</v>
      </c>
      <c r="Z21" s="314"/>
      <c r="AA21" s="496"/>
      <c r="AB21" s="67"/>
      <c r="AC21" s="70"/>
      <c r="AD21" s="70"/>
      <c r="AE21" s="70"/>
      <c r="AF21" s="14"/>
      <c r="AG21" s="14"/>
      <c r="AI21" s="14"/>
      <c r="AJ21" s="14"/>
      <c r="AK21" s="14"/>
      <c r="AL21" s="14"/>
      <c r="AM21" s="14"/>
    </row>
    <row r="22" spans="1:39" ht="12.75" x14ac:dyDescent="0.2">
      <c r="A22" s="110" t="s">
        <v>118</v>
      </c>
      <c r="B22" s="160"/>
      <c r="C22" s="344">
        <v>322</v>
      </c>
      <c r="D22" s="344">
        <v>30958</v>
      </c>
      <c r="E22" s="344">
        <v>21067</v>
      </c>
      <c r="F22" s="248">
        <v>52347</v>
      </c>
      <c r="G22" s="344">
        <v>34774</v>
      </c>
      <c r="H22" s="344">
        <v>6917</v>
      </c>
      <c r="I22" s="248">
        <v>41691</v>
      </c>
      <c r="J22" s="344">
        <v>46757</v>
      </c>
      <c r="K22" s="344">
        <v>1614</v>
      </c>
      <c r="L22" s="344">
        <v>214</v>
      </c>
      <c r="M22" s="344">
        <v>3072</v>
      </c>
      <c r="N22" s="344">
        <v>47</v>
      </c>
      <c r="O22" s="344">
        <v>1811</v>
      </c>
      <c r="P22" s="344">
        <v>1770</v>
      </c>
      <c r="Q22" s="344">
        <v>1225</v>
      </c>
      <c r="R22" s="344">
        <v>138</v>
      </c>
      <c r="S22" s="344">
        <v>42599</v>
      </c>
      <c r="T22" s="344">
        <v>74</v>
      </c>
      <c r="U22" s="344">
        <v>92</v>
      </c>
      <c r="V22" s="344">
        <v>835</v>
      </c>
      <c r="W22" s="344">
        <v>1762</v>
      </c>
      <c r="X22" s="248">
        <v>55253</v>
      </c>
      <c r="Y22" s="345">
        <v>196048</v>
      </c>
      <c r="Z22" s="314"/>
      <c r="AA22" s="496"/>
      <c r="AB22" s="67"/>
      <c r="AC22" s="70"/>
      <c r="AD22" s="70"/>
      <c r="AE22" s="70"/>
      <c r="AF22" s="14"/>
      <c r="AG22" s="14"/>
      <c r="AI22" s="14"/>
      <c r="AJ22" s="14"/>
      <c r="AK22" s="14"/>
      <c r="AL22" s="14"/>
      <c r="AM22" s="14"/>
    </row>
    <row r="23" spans="1:39" ht="12.75" x14ac:dyDescent="0.2">
      <c r="A23" s="162"/>
      <c r="B23" s="160"/>
      <c r="C23" s="359"/>
      <c r="D23" s="359"/>
      <c r="E23" s="359"/>
      <c r="F23" s="248"/>
      <c r="G23" s="248"/>
      <c r="H23" s="248"/>
      <c r="I23" s="248"/>
      <c r="J23" s="344"/>
      <c r="K23" s="344"/>
      <c r="L23" s="344"/>
      <c r="M23" s="344"/>
      <c r="N23" s="344"/>
      <c r="O23" s="344"/>
      <c r="P23" s="344"/>
      <c r="Q23" s="344"/>
      <c r="R23" s="344"/>
      <c r="S23" s="344"/>
      <c r="T23" s="344"/>
      <c r="U23" s="344"/>
      <c r="V23" s="344"/>
      <c r="W23" s="344"/>
      <c r="X23" s="248"/>
      <c r="Y23" s="345"/>
      <c r="Z23" s="314"/>
      <c r="AA23" s="496"/>
      <c r="AB23" s="67"/>
      <c r="AC23" s="70"/>
      <c r="AD23" s="70"/>
      <c r="AE23" s="70"/>
      <c r="AF23" s="14"/>
      <c r="AG23" s="14"/>
      <c r="AI23" s="14"/>
      <c r="AJ23" s="14"/>
      <c r="AK23" s="14"/>
      <c r="AL23" s="14"/>
      <c r="AM23" s="14"/>
    </row>
    <row r="24" spans="1:39" s="229" customFormat="1" ht="12.75" x14ac:dyDescent="0.2">
      <c r="A24" s="164" t="s">
        <v>171</v>
      </c>
      <c r="B24" s="165" t="s">
        <v>22</v>
      </c>
      <c r="C24" s="379" t="s">
        <v>12</v>
      </c>
      <c r="D24" s="344">
        <v>51962</v>
      </c>
      <c r="E24" s="344">
        <v>4189</v>
      </c>
      <c r="F24" s="248">
        <v>56151</v>
      </c>
      <c r="G24" s="344">
        <v>12642</v>
      </c>
      <c r="H24" s="344">
        <v>10139</v>
      </c>
      <c r="I24" s="248">
        <v>22781</v>
      </c>
      <c r="J24" s="344">
        <v>9729</v>
      </c>
      <c r="K24" s="344">
        <v>775</v>
      </c>
      <c r="L24" s="344">
        <v>842</v>
      </c>
      <c r="M24" s="344">
        <v>1073</v>
      </c>
      <c r="N24" s="344">
        <v>221</v>
      </c>
      <c r="O24" s="344">
        <v>27384</v>
      </c>
      <c r="P24" s="379" t="s">
        <v>12</v>
      </c>
      <c r="Q24" s="344">
        <v>1116</v>
      </c>
      <c r="R24" s="344">
        <v>4580</v>
      </c>
      <c r="S24" s="344">
        <v>24940</v>
      </c>
      <c r="T24" s="344">
        <v>234</v>
      </c>
      <c r="U24" s="344">
        <v>178</v>
      </c>
      <c r="V24" s="344">
        <v>297</v>
      </c>
      <c r="W24" s="344">
        <v>24434</v>
      </c>
      <c r="X24" s="248">
        <v>86074</v>
      </c>
      <c r="Y24" s="345">
        <v>174735</v>
      </c>
      <c r="Z24" s="72"/>
      <c r="AA24" s="496"/>
      <c r="AB24" s="67"/>
      <c r="AC24" s="70"/>
      <c r="AD24" s="70"/>
      <c r="AE24" s="70"/>
    </row>
    <row r="25" spans="1:39" ht="12.75" x14ac:dyDescent="0.2">
      <c r="A25" s="235"/>
      <c r="B25" s="158" t="s">
        <v>23</v>
      </c>
      <c r="C25" s="379" t="s">
        <v>12</v>
      </c>
      <c r="D25" s="344">
        <v>52184</v>
      </c>
      <c r="E25" s="344">
        <v>4561</v>
      </c>
      <c r="F25" s="248">
        <v>56745</v>
      </c>
      <c r="G25" s="344">
        <v>10611</v>
      </c>
      <c r="H25" s="344">
        <v>7521</v>
      </c>
      <c r="I25" s="248">
        <v>18132</v>
      </c>
      <c r="J25" s="344">
        <v>9558</v>
      </c>
      <c r="K25" s="344">
        <v>745</v>
      </c>
      <c r="L25" s="344">
        <v>886</v>
      </c>
      <c r="M25" s="344">
        <v>1097</v>
      </c>
      <c r="N25" s="344">
        <v>180</v>
      </c>
      <c r="O25" s="344">
        <v>25517</v>
      </c>
      <c r="P25" s="379" t="s">
        <v>12</v>
      </c>
      <c r="Q25" s="344">
        <v>764</v>
      </c>
      <c r="R25" s="344">
        <v>3949</v>
      </c>
      <c r="S25" s="344">
        <v>22918</v>
      </c>
      <c r="T25" s="344">
        <v>202</v>
      </c>
      <c r="U25" s="344">
        <v>213</v>
      </c>
      <c r="V25" s="344">
        <v>288</v>
      </c>
      <c r="W25" s="344">
        <v>25160</v>
      </c>
      <c r="X25" s="248">
        <v>81919</v>
      </c>
      <c r="Y25" s="345">
        <v>166354</v>
      </c>
      <c r="Z25" s="72"/>
      <c r="AA25" s="496"/>
      <c r="AB25" s="67"/>
      <c r="AC25" s="25"/>
      <c r="AD25" s="25"/>
      <c r="AE25" s="25"/>
      <c r="AF25" s="14"/>
      <c r="AG25" s="14"/>
      <c r="AI25" s="14"/>
      <c r="AJ25" s="14"/>
      <c r="AK25" s="14"/>
      <c r="AL25" s="14"/>
      <c r="AM25" s="14"/>
    </row>
    <row r="26" spans="1:39" ht="12.75" x14ac:dyDescent="0.2">
      <c r="A26" s="235"/>
      <c r="B26" s="158" t="s">
        <v>24</v>
      </c>
      <c r="C26" s="379" t="s">
        <v>12</v>
      </c>
      <c r="D26" s="344">
        <v>50179</v>
      </c>
      <c r="E26" s="344">
        <v>4570</v>
      </c>
      <c r="F26" s="248">
        <v>54749</v>
      </c>
      <c r="G26" s="344">
        <v>10865</v>
      </c>
      <c r="H26" s="344">
        <v>6913</v>
      </c>
      <c r="I26" s="248">
        <v>17778</v>
      </c>
      <c r="J26" s="344">
        <v>9932</v>
      </c>
      <c r="K26" s="344">
        <v>750</v>
      </c>
      <c r="L26" s="344">
        <v>756</v>
      </c>
      <c r="M26" s="344">
        <v>1172</v>
      </c>
      <c r="N26" s="344">
        <v>155</v>
      </c>
      <c r="O26" s="344">
        <v>23660</v>
      </c>
      <c r="P26" s="379" t="s">
        <v>12</v>
      </c>
      <c r="Q26" s="344">
        <v>979</v>
      </c>
      <c r="R26" s="344">
        <v>4306</v>
      </c>
      <c r="S26" s="344">
        <v>23101</v>
      </c>
      <c r="T26" s="344">
        <v>157</v>
      </c>
      <c r="U26" s="344">
        <v>164</v>
      </c>
      <c r="V26" s="344">
        <v>364</v>
      </c>
      <c r="W26" s="344">
        <v>23184</v>
      </c>
      <c r="X26" s="248">
        <v>78748</v>
      </c>
      <c r="Y26" s="345">
        <v>161207</v>
      </c>
      <c r="Z26" s="231"/>
      <c r="AA26" s="496"/>
      <c r="AB26" s="67"/>
      <c r="AC26" s="25"/>
      <c r="AD26" s="25"/>
      <c r="AE26" s="25"/>
      <c r="AF26" s="14"/>
      <c r="AG26" s="14"/>
      <c r="AI26" s="14"/>
      <c r="AJ26" s="14"/>
      <c r="AK26" s="14"/>
      <c r="AL26" s="14"/>
      <c r="AM26" s="14"/>
    </row>
    <row r="27" spans="1:39" ht="12.75" x14ac:dyDescent="0.2">
      <c r="A27" s="235"/>
      <c r="B27" s="162" t="s">
        <v>25</v>
      </c>
      <c r="C27" s="379" t="s">
        <v>12</v>
      </c>
      <c r="D27" s="344">
        <v>54766</v>
      </c>
      <c r="E27" s="344">
        <v>5097</v>
      </c>
      <c r="F27" s="248">
        <v>59863</v>
      </c>
      <c r="G27" s="344">
        <v>11027</v>
      </c>
      <c r="H27" s="344">
        <v>7349</v>
      </c>
      <c r="I27" s="248">
        <v>18376</v>
      </c>
      <c r="J27" s="344">
        <v>10471</v>
      </c>
      <c r="K27" s="344">
        <v>864</v>
      </c>
      <c r="L27" s="344">
        <v>831</v>
      </c>
      <c r="M27" s="344">
        <v>1346</v>
      </c>
      <c r="N27" s="344">
        <v>145</v>
      </c>
      <c r="O27" s="344">
        <v>24641</v>
      </c>
      <c r="P27" s="379" t="s">
        <v>12</v>
      </c>
      <c r="Q27" s="344">
        <v>1037</v>
      </c>
      <c r="R27" s="344">
        <v>4913</v>
      </c>
      <c r="S27" s="344">
        <v>25013</v>
      </c>
      <c r="T27" s="344">
        <v>135</v>
      </c>
      <c r="U27" s="344">
        <v>172</v>
      </c>
      <c r="V27" s="344">
        <v>372</v>
      </c>
      <c r="W27" s="344">
        <v>23750</v>
      </c>
      <c r="X27" s="248">
        <v>83219</v>
      </c>
      <c r="Y27" s="345">
        <v>171929</v>
      </c>
      <c r="Z27" s="72"/>
      <c r="AA27" s="496"/>
      <c r="AB27" s="67"/>
      <c r="AC27" s="25"/>
      <c r="AD27" s="25"/>
      <c r="AE27" s="25"/>
      <c r="AF27" s="14"/>
      <c r="AG27" s="14"/>
      <c r="AI27" s="14"/>
      <c r="AJ27" s="14"/>
      <c r="AK27" s="14"/>
      <c r="AL27" s="14"/>
      <c r="AM27" s="14"/>
    </row>
    <row r="28" spans="1:39" s="229" customFormat="1" ht="27" customHeight="1" x14ac:dyDescent="0.2">
      <c r="A28" s="164" t="s">
        <v>29</v>
      </c>
      <c r="B28" s="165" t="s">
        <v>22</v>
      </c>
      <c r="C28" s="379" t="s">
        <v>12</v>
      </c>
      <c r="D28" s="344">
        <v>48509</v>
      </c>
      <c r="E28" s="344">
        <v>4739</v>
      </c>
      <c r="F28" s="248">
        <v>53248</v>
      </c>
      <c r="G28" s="344">
        <v>10139</v>
      </c>
      <c r="H28" s="344">
        <v>6343</v>
      </c>
      <c r="I28" s="248">
        <v>16482</v>
      </c>
      <c r="J28" s="344">
        <v>10543</v>
      </c>
      <c r="K28" s="344">
        <v>678</v>
      </c>
      <c r="L28" s="344">
        <v>852</v>
      </c>
      <c r="M28" s="344">
        <v>1221</v>
      </c>
      <c r="N28" s="344">
        <v>135</v>
      </c>
      <c r="O28" s="344">
        <v>22205</v>
      </c>
      <c r="P28" s="379" t="s">
        <v>12</v>
      </c>
      <c r="Q28" s="344">
        <v>817</v>
      </c>
      <c r="R28" s="344">
        <v>3732</v>
      </c>
      <c r="S28" s="344">
        <v>22794</v>
      </c>
      <c r="T28" s="344">
        <v>112</v>
      </c>
      <c r="U28" s="344">
        <v>111</v>
      </c>
      <c r="V28" s="344">
        <v>318</v>
      </c>
      <c r="W28" s="344">
        <v>22865</v>
      </c>
      <c r="X28" s="248">
        <v>75840</v>
      </c>
      <c r="Y28" s="345">
        <v>156113</v>
      </c>
      <c r="Z28" s="231"/>
      <c r="AA28" s="496"/>
      <c r="AB28" s="67"/>
      <c r="AC28" s="222"/>
      <c r="AD28" s="222"/>
      <c r="AE28" s="222"/>
    </row>
    <row r="29" spans="1:39" s="69" customFormat="1" ht="12.75" x14ac:dyDescent="0.2">
      <c r="A29" s="235"/>
      <c r="B29" s="158" t="s">
        <v>23</v>
      </c>
      <c r="C29" s="379" t="s">
        <v>12</v>
      </c>
      <c r="D29" s="344">
        <v>46291</v>
      </c>
      <c r="E29" s="344">
        <v>4710</v>
      </c>
      <c r="F29" s="248">
        <v>51001</v>
      </c>
      <c r="G29" s="344">
        <v>9508</v>
      </c>
      <c r="H29" s="344">
        <v>5961</v>
      </c>
      <c r="I29" s="248">
        <v>15469</v>
      </c>
      <c r="J29" s="344">
        <v>10639</v>
      </c>
      <c r="K29" s="344">
        <v>610</v>
      </c>
      <c r="L29" s="344">
        <v>781</v>
      </c>
      <c r="M29" s="344">
        <v>1035</v>
      </c>
      <c r="N29" s="344">
        <v>134</v>
      </c>
      <c r="O29" s="344">
        <v>22378</v>
      </c>
      <c r="P29" s="379" t="s">
        <v>12</v>
      </c>
      <c r="Q29" s="344">
        <v>738</v>
      </c>
      <c r="R29" s="344">
        <v>4777</v>
      </c>
      <c r="S29" s="344">
        <v>22445</v>
      </c>
      <c r="T29" s="344">
        <v>98</v>
      </c>
      <c r="U29" s="344">
        <v>93</v>
      </c>
      <c r="V29" s="344">
        <v>262</v>
      </c>
      <c r="W29" s="344">
        <v>23922</v>
      </c>
      <c r="X29" s="248">
        <v>77273</v>
      </c>
      <c r="Y29" s="345">
        <v>154382</v>
      </c>
      <c r="Z29" s="231"/>
      <c r="AA29" s="496"/>
      <c r="AB29" s="67"/>
      <c r="AC29" s="26"/>
      <c r="AD29" s="26"/>
      <c r="AE29" s="26"/>
    </row>
    <row r="30" spans="1:39" ht="12.75" x14ac:dyDescent="0.2">
      <c r="A30" s="235"/>
      <c r="B30" s="158" t="s">
        <v>24</v>
      </c>
      <c r="C30" s="379" t="s">
        <v>12</v>
      </c>
      <c r="D30" s="344">
        <v>43347</v>
      </c>
      <c r="E30" s="344">
        <v>4460</v>
      </c>
      <c r="F30" s="248">
        <v>47807</v>
      </c>
      <c r="G30" s="344">
        <v>9535</v>
      </c>
      <c r="H30" s="344">
        <v>5807</v>
      </c>
      <c r="I30" s="248">
        <v>15342</v>
      </c>
      <c r="J30" s="344">
        <v>10331</v>
      </c>
      <c r="K30" s="344">
        <v>612</v>
      </c>
      <c r="L30" s="344">
        <v>726</v>
      </c>
      <c r="M30" s="344">
        <v>1133</v>
      </c>
      <c r="N30" s="344">
        <v>90</v>
      </c>
      <c r="O30" s="344">
        <v>19966</v>
      </c>
      <c r="P30" s="379" t="s">
        <v>12</v>
      </c>
      <c r="Q30" s="344">
        <v>709</v>
      </c>
      <c r="R30" s="344">
        <v>3748</v>
      </c>
      <c r="S30" s="344">
        <v>21596</v>
      </c>
      <c r="T30" s="344">
        <v>82</v>
      </c>
      <c r="U30" s="344">
        <v>142</v>
      </c>
      <c r="V30" s="344">
        <v>286</v>
      </c>
      <c r="W30" s="344">
        <v>22519</v>
      </c>
      <c r="X30" s="248">
        <v>71609</v>
      </c>
      <c r="Y30" s="345">
        <v>145089</v>
      </c>
      <c r="Z30" s="231"/>
      <c r="AA30" s="496"/>
      <c r="AB30" s="67"/>
      <c r="AC30" s="25"/>
      <c r="AD30" s="25"/>
      <c r="AE30" s="25"/>
      <c r="AF30" s="14"/>
      <c r="AG30" s="14"/>
      <c r="AI30" s="14"/>
      <c r="AJ30" s="14"/>
      <c r="AK30" s="14"/>
      <c r="AL30" s="14"/>
      <c r="AM30" s="14"/>
    </row>
    <row r="31" spans="1:39" ht="12.75" x14ac:dyDescent="0.2">
      <c r="A31" s="235"/>
      <c r="B31" s="162" t="s">
        <v>25</v>
      </c>
      <c r="C31" s="379" t="s">
        <v>12</v>
      </c>
      <c r="D31" s="344">
        <v>43374</v>
      </c>
      <c r="E31" s="344">
        <v>4685</v>
      </c>
      <c r="F31" s="248">
        <v>48059</v>
      </c>
      <c r="G31" s="344">
        <v>9957</v>
      </c>
      <c r="H31" s="344">
        <v>5434</v>
      </c>
      <c r="I31" s="248">
        <v>15391</v>
      </c>
      <c r="J31" s="344">
        <v>10406</v>
      </c>
      <c r="K31" s="344">
        <v>628</v>
      </c>
      <c r="L31" s="344">
        <v>775</v>
      </c>
      <c r="M31" s="344">
        <v>1115</v>
      </c>
      <c r="N31" s="344">
        <v>107</v>
      </c>
      <c r="O31" s="344">
        <v>20143</v>
      </c>
      <c r="P31" s="379" t="s">
        <v>12</v>
      </c>
      <c r="Q31" s="344">
        <v>928</v>
      </c>
      <c r="R31" s="344">
        <v>3628</v>
      </c>
      <c r="S31" s="344">
        <v>21005</v>
      </c>
      <c r="T31" s="344">
        <v>91</v>
      </c>
      <c r="U31" s="344">
        <v>111</v>
      </c>
      <c r="V31" s="344">
        <v>314</v>
      </c>
      <c r="W31" s="344">
        <v>22094</v>
      </c>
      <c r="X31" s="248">
        <v>70939</v>
      </c>
      <c r="Y31" s="345">
        <v>144795</v>
      </c>
      <c r="Z31" s="231"/>
      <c r="AA31" s="496"/>
      <c r="AB31" s="67"/>
      <c r="AC31" s="25"/>
      <c r="AD31" s="25"/>
      <c r="AE31" s="25"/>
      <c r="AF31" s="14"/>
      <c r="AG31" s="14"/>
      <c r="AI31" s="14"/>
      <c r="AJ31" s="14"/>
      <c r="AK31" s="14"/>
      <c r="AL31" s="14"/>
      <c r="AM31" s="14"/>
    </row>
    <row r="32" spans="1:39" s="229" customFormat="1" ht="27" customHeight="1" x14ac:dyDescent="0.2">
      <c r="A32" s="165" t="s">
        <v>28</v>
      </c>
      <c r="B32" s="165" t="s">
        <v>22</v>
      </c>
      <c r="C32" s="383" t="s">
        <v>12</v>
      </c>
      <c r="D32" s="344">
        <v>38546</v>
      </c>
      <c r="E32" s="344">
        <v>4203</v>
      </c>
      <c r="F32" s="248">
        <v>42749</v>
      </c>
      <c r="G32" s="344">
        <v>9552</v>
      </c>
      <c r="H32" s="344">
        <v>4604</v>
      </c>
      <c r="I32" s="248">
        <v>14156</v>
      </c>
      <c r="J32" s="344">
        <v>10555</v>
      </c>
      <c r="K32" s="344">
        <v>640</v>
      </c>
      <c r="L32" s="344">
        <v>635</v>
      </c>
      <c r="M32" s="344">
        <v>1011</v>
      </c>
      <c r="N32" s="344">
        <v>73</v>
      </c>
      <c r="O32" s="344">
        <v>9917</v>
      </c>
      <c r="P32" s="344">
        <v>160</v>
      </c>
      <c r="Q32" s="344">
        <v>194</v>
      </c>
      <c r="R32" s="344">
        <v>1112</v>
      </c>
      <c r="S32" s="344">
        <v>12511</v>
      </c>
      <c r="T32" s="344">
        <v>61</v>
      </c>
      <c r="U32" s="344">
        <v>96</v>
      </c>
      <c r="V32" s="344">
        <v>301</v>
      </c>
      <c r="W32" s="344">
        <v>13659</v>
      </c>
      <c r="X32" s="248">
        <v>40370</v>
      </c>
      <c r="Y32" s="345">
        <v>107830</v>
      </c>
      <c r="Z32" s="231"/>
      <c r="AA32" s="496"/>
      <c r="AB32" s="67"/>
      <c r="AC32" s="172"/>
      <c r="AD32" s="172"/>
      <c r="AE32" s="172"/>
    </row>
    <row r="33" spans="1:39" ht="12.75" x14ac:dyDescent="0.2">
      <c r="A33" s="235"/>
      <c r="B33" s="158" t="s">
        <v>23</v>
      </c>
      <c r="C33" s="344">
        <v>10</v>
      </c>
      <c r="D33" s="344">
        <v>26356</v>
      </c>
      <c r="E33" s="344">
        <v>4234</v>
      </c>
      <c r="F33" s="248">
        <v>30600</v>
      </c>
      <c r="G33" s="344">
        <v>8968</v>
      </c>
      <c r="H33" s="344">
        <v>3874</v>
      </c>
      <c r="I33" s="248">
        <v>12842</v>
      </c>
      <c r="J33" s="344">
        <v>11090</v>
      </c>
      <c r="K33" s="344">
        <v>563</v>
      </c>
      <c r="L33" s="344">
        <v>286</v>
      </c>
      <c r="M33" s="344">
        <v>990</v>
      </c>
      <c r="N33" s="344">
        <v>60</v>
      </c>
      <c r="O33" s="344">
        <v>4403</v>
      </c>
      <c r="P33" s="344">
        <v>415</v>
      </c>
      <c r="Q33" s="344">
        <v>233</v>
      </c>
      <c r="R33" s="344">
        <v>501</v>
      </c>
      <c r="S33" s="344">
        <v>11044</v>
      </c>
      <c r="T33" s="344">
        <v>49</v>
      </c>
      <c r="U33" s="344">
        <v>71</v>
      </c>
      <c r="V33" s="344">
        <v>247</v>
      </c>
      <c r="W33" s="344">
        <v>8262</v>
      </c>
      <c r="X33" s="248">
        <v>27124</v>
      </c>
      <c r="Y33" s="345">
        <v>81656</v>
      </c>
      <c r="Z33" s="314"/>
      <c r="AA33" s="496"/>
      <c r="AB33" s="67"/>
      <c r="AC33" s="13"/>
      <c r="AD33" s="13"/>
      <c r="AE33" s="13"/>
    </row>
    <row r="34" spans="1:39" ht="12.75" x14ac:dyDescent="0.2">
      <c r="A34" s="235"/>
      <c r="B34" s="158" t="s">
        <v>24</v>
      </c>
      <c r="C34" s="344">
        <v>27</v>
      </c>
      <c r="D34" s="344">
        <v>18269</v>
      </c>
      <c r="E34" s="344">
        <v>4118</v>
      </c>
      <c r="F34" s="248">
        <v>22414</v>
      </c>
      <c r="G34" s="344">
        <v>7913</v>
      </c>
      <c r="H34" s="344">
        <v>3322</v>
      </c>
      <c r="I34" s="248">
        <v>11235</v>
      </c>
      <c r="J34" s="344">
        <v>11085</v>
      </c>
      <c r="K34" s="344">
        <v>557</v>
      </c>
      <c r="L34" s="344">
        <v>148</v>
      </c>
      <c r="M34" s="344">
        <v>800</v>
      </c>
      <c r="N34" s="344">
        <v>29</v>
      </c>
      <c r="O34" s="344">
        <v>2107</v>
      </c>
      <c r="P34" s="344">
        <v>406</v>
      </c>
      <c r="Q34" s="344">
        <v>246</v>
      </c>
      <c r="R34" s="344">
        <v>339</v>
      </c>
      <c r="S34" s="344">
        <v>11567</v>
      </c>
      <c r="T34" s="344">
        <v>30</v>
      </c>
      <c r="U34" s="344">
        <v>71</v>
      </c>
      <c r="V34" s="344">
        <v>253</v>
      </c>
      <c r="W34" s="344">
        <v>4443</v>
      </c>
      <c r="X34" s="248">
        <v>20996</v>
      </c>
      <c r="Y34" s="345">
        <v>65730</v>
      </c>
      <c r="Z34" s="231"/>
      <c r="AA34" s="496"/>
      <c r="AB34" s="67"/>
      <c r="AC34" s="13"/>
      <c r="AD34" s="13"/>
      <c r="AE34" s="13"/>
      <c r="AF34" s="14"/>
      <c r="AG34" s="14"/>
      <c r="AI34" s="14"/>
      <c r="AJ34" s="14"/>
      <c r="AK34" s="14"/>
      <c r="AL34" s="14"/>
      <c r="AM34" s="14"/>
    </row>
    <row r="35" spans="1:39" s="64" customFormat="1" ht="12.75" x14ac:dyDescent="0.2">
      <c r="A35" s="235"/>
      <c r="B35" s="162" t="s">
        <v>25</v>
      </c>
      <c r="C35" s="344">
        <v>44</v>
      </c>
      <c r="D35" s="344">
        <v>15290</v>
      </c>
      <c r="E35" s="344">
        <v>5165</v>
      </c>
      <c r="F35" s="248">
        <v>20499</v>
      </c>
      <c r="G35" s="344">
        <v>7839</v>
      </c>
      <c r="H35" s="344">
        <v>2736</v>
      </c>
      <c r="I35" s="248">
        <v>10575</v>
      </c>
      <c r="J35" s="344">
        <v>11801</v>
      </c>
      <c r="K35" s="344">
        <v>523</v>
      </c>
      <c r="L35" s="344">
        <v>98</v>
      </c>
      <c r="M35" s="344">
        <v>757</v>
      </c>
      <c r="N35" s="344">
        <v>28</v>
      </c>
      <c r="O35" s="344">
        <v>1152</v>
      </c>
      <c r="P35" s="344">
        <v>601</v>
      </c>
      <c r="Q35" s="344">
        <v>214</v>
      </c>
      <c r="R35" s="344">
        <v>638</v>
      </c>
      <c r="S35" s="344">
        <v>12373</v>
      </c>
      <c r="T35" s="344">
        <v>34</v>
      </c>
      <c r="U35" s="344">
        <v>55</v>
      </c>
      <c r="V35" s="344">
        <v>216</v>
      </c>
      <c r="W35" s="344">
        <v>2100</v>
      </c>
      <c r="X35" s="248">
        <v>18789</v>
      </c>
      <c r="Y35" s="345">
        <v>61664</v>
      </c>
      <c r="Z35" s="231"/>
      <c r="AA35" s="496"/>
      <c r="AB35" s="67"/>
      <c r="AC35" s="172"/>
      <c r="AD35" s="172"/>
      <c r="AE35" s="172"/>
    </row>
    <row r="36" spans="1:39" s="229" customFormat="1" ht="27" customHeight="1" x14ac:dyDescent="0.2">
      <c r="A36" s="158" t="s">
        <v>118</v>
      </c>
      <c r="B36" s="165" t="s">
        <v>22</v>
      </c>
      <c r="C36" s="344">
        <v>65</v>
      </c>
      <c r="D36" s="344">
        <v>10456</v>
      </c>
      <c r="E36" s="344">
        <v>4730</v>
      </c>
      <c r="F36" s="248">
        <v>15251</v>
      </c>
      <c r="G36" s="344">
        <v>7773</v>
      </c>
      <c r="H36" s="344">
        <v>2086</v>
      </c>
      <c r="I36" s="248">
        <v>9859</v>
      </c>
      <c r="J36" s="344">
        <v>11158</v>
      </c>
      <c r="K36" s="344">
        <v>408</v>
      </c>
      <c r="L36" s="344">
        <v>68</v>
      </c>
      <c r="M36" s="344">
        <v>755</v>
      </c>
      <c r="N36" s="344">
        <v>21</v>
      </c>
      <c r="O36" s="344">
        <v>545</v>
      </c>
      <c r="P36" s="344">
        <v>352</v>
      </c>
      <c r="Q36" s="344">
        <v>255</v>
      </c>
      <c r="R36" s="344">
        <v>73</v>
      </c>
      <c r="S36" s="344">
        <v>10771</v>
      </c>
      <c r="T36" s="344">
        <v>28</v>
      </c>
      <c r="U36" s="344">
        <v>32</v>
      </c>
      <c r="V36" s="344">
        <v>204</v>
      </c>
      <c r="W36" s="344">
        <v>765</v>
      </c>
      <c r="X36" s="248">
        <v>14277</v>
      </c>
      <c r="Y36" s="345">
        <v>50545</v>
      </c>
      <c r="Z36" s="120"/>
      <c r="AA36" s="496"/>
      <c r="AB36" s="67"/>
      <c r="AC36" s="172"/>
      <c r="AD36" s="172"/>
      <c r="AE36" s="172"/>
    </row>
    <row r="37" spans="1:39" ht="15" customHeight="1" x14ac:dyDescent="0.2">
      <c r="A37" s="235"/>
      <c r="B37" s="162" t="s">
        <v>23</v>
      </c>
      <c r="C37" s="344">
        <v>77</v>
      </c>
      <c r="D37" s="344">
        <v>8124</v>
      </c>
      <c r="E37" s="344">
        <v>5302</v>
      </c>
      <c r="F37" s="248">
        <v>13503</v>
      </c>
      <c r="G37" s="344">
        <v>8093</v>
      </c>
      <c r="H37" s="344">
        <v>1869</v>
      </c>
      <c r="I37" s="248">
        <v>9962</v>
      </c>
      <c r="J37" s="344">
        <v>11804</v>
      </c>
      <c r="K37" s="344">
        <v>471</v>
      </c>
      <c r="L37" s="344">
        <v>79</v>
      </c>
      <c r="M37" s="344">
        <v>778</v>
      </c>
      <c r="N37" s="344">
        <v>10</v>
      </c>
      <c r="O37" s="344">
        <v>534</v>
      </c>
      <c r="P37" s="344">
        <v>438</v>
      </c>
      <c r="Q37" s="344">
        <v>306</v>
      </c>
      <c r="R37" s="344">
        <v>34</v>
      </c>
      <c r="S37" s="344">
        <v>10880</v>
      </c>
      <c r="T37" s="344">
        <v>17</v>
      </c>
      <c r="U37" s="344">
        <v>37</v>
      </c>
      <c r="V37" s="344">
        <v>244</v>
      </c>
      <c r="W37" s="344">
        <v>499</v>
      </c>
      <c r="X37" s="248">
        <v>14327</v>
      </c>
      <c r="Y37" s="345">
        <v>49596</v>
      </c>
      <c r="Z37" s="130"/>
      <c r="AA37" s="496"/>
      <c r="AB37" s="67"/>
      <c r="AC37" s="13"/>
      <c r="AD37" s="13"/>
      <c r="AE37" s="13"/>
    </row>
    <row r="38" spans="1:39" ht="12.75" x14ac:dyDescent="0.2">
      <c r="A38" s="235"/>
      <c r="B38" s="162" t="s">
        <v>24</v>
      </c>
      <c r="C38" s="344">
        <v>74</v>
      </c>
      <c r="D38" s="344">
        <v>6394</v>
      </c>
      <c r="E38" s="344">
        <v>5198</v>
      </c>
      <c r="F38" s="248">
        <v>11666</v>
      </c>
      <c r="G38" s="344">
        <v>8989</v>
      </c>
      <c r="H38" s="344">
        <v>1455</v>
      </c>
      <c r="I38" s="248">
        <v>10444</v>
      </c>
      <c r="J38" s="344">
        <v>11820</v>
      </c>
      <c r="K38" s="344">
        <v>334</v>
      </c>
      <c r="L38" s="344">
        <v>37</v>
      </c>
      <c r="M38" s="344">
        <v>650</v>
      </c>
      <c r="N38" s="344">
        <v>10</v>
      </c>
      <c r="O38" s="344">
        <v>375</v>
      </c>
      <c r="P38" s="344">
        <v>455</v>
      </c>
      <c r="Q38" s="344">
        <v>260</v>
      </c>
      <c r="R38" s="344">
        <v>16</v>
      </c>
      <c r="S38" s="344">
        <v>10157</v>
      </c>
      <c r="T38" s="344">
        <v>10</v>
      </c>
      <c r="U38" s="344">
        <v>11</v>
      </c>
      <c r="V38" s="344">
        <v>175</v>
      </c>
      <c r="W38" s="344">
        <v>255</v>
      </c>
      <c r="X38" s="248">
        <v>12745</v>
      </c>
      <c r="Y38" s="345">
        <v>46675</v>
      </c>
      <c r="Z38" s="130"/>
      <c r="AA38" s="496"/>
      <c r="AB38" s="67"/>
    </row>
    <row r="39" spans="1:39" ht="12.75" x14ac:dyDescent="0.2">
      <c r="A39" s="235"/>
      <c r="B39" s="45" t="s">
        <v>25</v>
      </c>
      <c r="C39" s="344">
        <v>106</v>
      </c>
      <c r="D39" s="344">
        <v>5984</v>
      </c>
      <c r="E39" s="344">
        <v>5837</v>
      </c>
      <c r="F39" s="248">
        <v>11927</v>
      </c>
      <c r="G39" s="344">
        <v>9919</v>
      </c>
      <c r="H39" s="344">
        <v>1507</v>
      </c>
      <c r="I39" s="248">
        <v>11426</v>
      </c>
      <c r="J39" s="344">
        <v>11975</v>
      </c>
      <c r="K39" s="344">
        <v>401</v>
      </c>
      <c r="L39" s="344">
        <v>30</v>
      </c>
      <c r="M39" s="344">
        <v>889</v>
      </c>
      <c r="N39" s="344">
        <v>6</v>
      </c>
      <c r="O39" s="344">
        <v>357</v>
      </c>
      <c r="P39" s="344">
        <v>525</v>
      </c>
      <c r="Q39" s="344">
        <v>404</v>
      </c>
      <c r="R39" s="344">
        <v>15</v>
      </c>
      <c r="S39" s="344">
        <v>10791</v>
      </c>
      <c r="T39" s="344">
        <v>19</v>
      </c>
      <c r="U39" s="344">
        <v>12</v>
      </c>
      <c r="V39" s="344">
        <v>212</v>
      </c>
      <c r="W39" s="344">
        <v>243</v>
      </c>
      <c r="X39" s="248">
        <v>13904</v>
      </c>
      <c r="Y39" s="345">
        <v>49232</v>
      </c>
      <c r="Z39" s="130"/>
      <c r="AA39" s="496"/>
      <c r="AB39" s="67"/>
    </row>
    <row r="40" spans="1:39" s="229" customFormat="1" ht="27" customHeight="1" x14ac:dyDescent="0.2">
      <c r="A40" s="165" t="s">
        <v>339</v>
      </c>
      <c r="B40" s="165" t="s">
        <v>22</v>
      </c>
      <c r="C40" s="383">
        <v>85</v>
      </c>
      <c r="D40" s="344">
        <v>4734</v>
      </c>
      <c r="E40" s="344">
        <v>5342</v>
      </c>
      <c r="F40" s="248">
        <v>10161</v>
      </c>
      <c r="G40" s="344">
        <v>9529</v>
      </c>
      <c r="H40" s="344">
        <v>1231</v>
      </c>
      <c r="I40" s="248">
        <v>10760</v>
      </c>
      <c r="J40" s="344">
        <v>11718</v>
      </c>
      <c r="K40" s="344">
        <v>409</v>
      </c>
      <c r="L40" s="344">
        <v>10</v>
      </c>
      <c r="M40" s="344">
        <v>618</v>
      </c>
      <c r="N40" s="344">
        <v>1</v>
      </c>
      <c r="O40" s="344">
        <v>210</v>
      </c>
      <c r="P40" s="344">
        <v>432</v>
      </c>
      <c r="Q40" s="344">
        <v>217</v>
      </c>
      <c r="R40" s="344">
        <v>23</v>
      </c>
      <c r="S40" s="344">
        <v>9709</v>
      </c>
      <c r="T40" s="344">
        <v>7</v>
      </c>
      <c r="U40" s="344">
        <v>15</v>
      </c>
      <c r="V40" s="344">
        <v>239</v>
      </c>
      <c r="W40" s="344">
        <v>128</v>
      </c>
      <c r="X40" s="248">
        <v>12018</v>
      </c>
      <c r="Y40" s="345">
        <v>44657</v>
      </c>
      <c r="Z40" s="470"/>
      <c r="AA40" s="496"/>
      <c r="AB40" s="67"/>
      <c r="AC40" s="172"/>
      <c r="AD40" s="172"/>
      <c r="AE40" s="172"/>
    </row>
    <row r="41" spans="1:39" ht="12.75" x14ac:dyDescent="0.2">
      <c r="A41" s="235"/>
      <c r="B41" s="162" t="s">
        <v>23</v>
      </c>
      <c r="C41" s="344">
        <v>72</v>
      </c>
      <c r="D41" s="344">
        <v>4397</v>
      </c>
      <c r="E41" s="344">
        <v>5584</v>
      </c>
      <c r="F41" s="248">
        <v>10053</v>
      </c>
      <c r="G41" s="344">
        <v>9832</v>
      </c>
      <c r="H41" s="344">
        <v>1092</v>
      </c>
      <c r="I41" s="248">
        <v>10924</v>
      </c>
      <c r="J41" s="344">
        <v>9430</v>
      </c>
      <c r="K41" s="344">
        <v>398</v>
      </c>
      <c r="L41" s="344">
        <v>8</v>
      </c>
      <c r="M41" s="344">
        <v>516</v>
      </c>
      <c r="N41" s="344">
        <v>2</v>
      </c>
      <c r="O41" s="344">
        <v>157</v>
      </c>
      <c r="P41" s="344">
        <v>398</v>
      </c>
      <c r="Q41" s="344">
        <v>234</v>
      </c>
      <c r="R41" s="344">
        <v>7</v>
      </c>
      <c r="S41" s="344">
        <v>9713</v>
      </c>
      <c r="T41" s="344">
        <v>7</v>
      </c>
      <c r="U41" s="344">
        <v>11</v>
      </c>
      <c r="V41" s="344">
        <v>190</v>
      </c>
      <c r="W41" s="344">
        <v>113</v>
      </c>
      <c r="X41" s="248">
        <v>11754</v>
      </c>
      <c r="Y41" s="345">
        <v>42161</v>
      </c>
      <c r="Z41" s="130"/>
      <c r="AA41" s="496"/>
      <c r="AB41" s="67"/>
    </row>
    <row r="42" spans="1:39" ht="13.5" thickBot="1" x14ac:dyDescent="0.25">
      <c r="A42" s="265"/>
      <c r="B42" s="266"/>
      <c r="C42" s="266"/>
      <c r="D42" s="266"/>
      <c r="E42" s="266"/>
      <c r="F42" s="266"/>
      <c r="G42" s="266"/>
      <c r="H42" s="266"/>
      <c r="I42" s="266"/>
      <c r="J42" s="265"/>
      <c r="K42" s="266"/>
      <c r="L42" s="266"/>
      <c r="M42" s="266"/>
      <c r="N42" s="267"/>
      <c r="O42" s="266"/>
      <c r="P42" s="267"/>
      <c r="Q42" s="265"/>
      <c r="R42" s="266"/>
      <c r="S42" s="266"/>
      <c r="T42" s="265"/>
      <c r="U42" s="265"/>
      <c r="V42" s="265"/>
      <c r="W42" s="266"/>
      <c r="X42" s="266"/>
      <c r="Y42" s="266"/>
      <c r="Z42" s="130"/>
      <c r="AA42" s="13"/>
      <c r="AB42" s="13"/>
    </row>
    <row r="43" spans="1:39" ht="15" customHeight="1" x14ac:dyDescent="0.2">
      <c r="J43" s="13"/>
      <c r="N43" s="25"/>
      <c r="P43" s="25"/>
      <c r="Q43" s="13"/>
      <c r="T43" s="13"/>
      <c r="U43" s="13"/>
      <c r="V43" s="13"/>
      <c r="Z43" s="13"/>
      <c r="AA43" s="13"/>
      <c r="AB43" s="13"/>
    </row>
    <row r="44" spans="1:39" ht="29.25" customHeight="1" x14ac:dyDescent="0.2">
      <c r="A44" s="513" t="s">
        <v>173</v>
      </c>
      <c r="B44" s="513"/>
      <c r="C44" s="513"/>
      <c r="D44" s="513"/>
      <c r="E44" s="513"/>
      <c r="F44" s="513"/>
      <c r="G44" s="513"/>
      <c r="H44" s="513"/>
      <c r="I44" s="513"/>
      <c r="J44" s="513"/>
      <c r="K44" s="513"/>
      <c r="L44" s="513"/>
      <c r="M44" s="513"/>
      <c r="N44" s="513"/>
      <c r="O44" s="513"/>
      <c r="P44" s="513"/>
      <c r="Q44" s="513"/>
      <c r="R44" s="513"/>
      <c r="S44" s="513"/>
      <c r="T44" s="513"/>
      <c r="U44" s="513"/>
      <c r="V44" s="513"/>
      <c r="W44" s="513"/>
      <c r="X44" s="513"/>
      <c r="Y44" s="513"/>
    </row>
    <row r="45" spans="1:39" ht="33.75" customHeight="1" x14ac:dyDescent="0.2">
      <c r="A45" s="512" t="s">
        <v>313</v>
      </c>
      <c r="B45" s="512"/>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AF45" s="217"/>
      <c r="AG45" s="217"/>
      <c r="AI45" s="217"/>
      <c r="AJ45" s="217"/>
      <c r="AK45" s="217"/>
      <c r="AL45" s="217"/>
      <c r="AM45" s="217"/>
    </row>
    <row r="46" spans="1:39" ht="30" customHeight="1" x14ac:dyDescent="0.2">
      <c r="A46" s="505" t="s">
        <v>167</v>
      </c>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row>
  </sheetData>
  <mergeCells count="8">
    <mergeCell ref="A44:Y44"/>
    <mergeCell ref="A45:Y45"/>
    <mergeCell ref="A46:Y46"/>
    <mergeCell ref="AD7:AE7"/>
    <mergeCell ref="Y6:Y7"/>
    <mergeCell ref="G6:I6"/>
    <mergeCell ref="C6:F6"/>
    <mergeCell ref="K6:X6"/>
  </mergeCells>
  <pageMargins left="0.70866141732283472" right="0.70866141732283472" top="0.74803149606299213" bottom="0.74803149606299213" header="0.31496062992125984" footer="0.31496062992125984"/>
  <pageSetup paperSize="9" scale="70" fitToWidth="2" orientation="landscape" r:id="rId1"/>
  <headerFooter alignWithMargins="0">
    <oddHeader>&amp;L&amp;"Arial,Bold"&amp;15Table 5.2: Legal Help and Controlled Legal Rrepresentation claims submitted (volume)&amp;"Arial,Regular"&amp;10
&amp;"Arial,Italic"LH and CLR claims sumbitted&amp;X1&amp;X 2000-01 to 2014-15, with quarterly data Apr-Jun 2011 - Jul-Sep 2015</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A39"/>
  <sheetViews>
    <sheetView zoomScaleNormal="100" workbookViewId="0">
      <pane xSplit="2" ySplit="7" topLeftCell="C8" activePane="bottomRight" state="frozen"/>
      <selection activeCell="E11" sqref="E11"/>
      <selection pane="topRight" activeCell="E11" sqref="E11"/>
      <selection pane="bottomLeft" activeCell="E11" sqref="E11"/>
      <selection pane="bottomRight"/>
    </sheetView>
  </sheetViews>
  <sheetFormatPr defaultColWidth="9.42578125" defaultRowHeight="12.75" outlineLevelCol="1" x14ac:dyDescent="0.2"/>
  <cols>
    <col min="1" max="2" width="9.42578125" style="47"/>
    <col min="3" max="3" width="12.42578125" style="47" hidden="1" customWidth="1" outlineLevel="1"/>
    <col min="4" max="5" width="9.42578125" style="47" hidden="1" customWidth="1" outlineLevel="1"/>
    <col min="6" max="6" width="9.5703125" style="47" customWidth="1" collapsed="1"/>
    <col min="7" max="7" width="14.5703125" style="47" hidden="1" customWidth="1" outlineLevel="1"/>
    <col min="8" max="8" width="11.42578125" style="47" hidden="1" customWidth="1" outlineLevel="1"/>
    <col min="9" max="9" width="12.5703125" style="47" customWidth="1" collapsed="1"/>
    <col min="10" max="10" width="8.5703125" style="47" customWidth="1"/>
    <col min="11" max="11" width="12.5703125" style="47" hidden="1" customWidth="1" outlineLevel="1"/>
    <col min="12" max="12" width="10.42578125" style="47" hidden="1" customWidth="1" outlineLevel="1"/>
    <col min="13" max="13" width="11.42578125" style="47" hidden="1" customWidth="1" outlineLevel="1"/>
    <col min="14" max="14" width="9.5703125" style="47" hidden="1" customWidth="1" outlineLevel="1"/>
    <col min="15" max="15" width="9.42578125" style="47" hidden="1" customWidth="1" outlineLevel="1"/>
    <col min="16" max="16" width="13.42578125" style="47" hidden="1" customWidth="1" outlineLevel="1"/>
    <col min="17" max="17" width="9.42578125" style="47" hidden="1" customWidth="1" outlineLevel="1"/>
    <col min="18" max="18" width="11.42578125" style="47" hidden="1" customWidth="1" outlineLevel="1"/>
    <col min="19" max="19" width="9.42578125" style="47" hidden="1" customWidth="1" outlineLevel="1"/>
    <col min="20" max="20" width="13.42578125" style="47" hidden="1" customWidth="1" outlineLevel="1"/>
    <col min="21" max="23" width="9.42578125" style="47" hidden="1" customWidth="1" outlineLevel="1"/>
    <col min="24" max="24" width="11.5703125" style="47" customWidth="1" collapsed="1"/>
    <col min="25" max="25" width="13.42578125" style="47" customWidth="1"/>
    <col min="26" max="16384" width="9.42578125" style="47"/>
  </cols>
  <sheetData>
    <row r="1" spans="1:27" ht="18" x14ac:dyDescent="0.2">
      <c r="A1" s="268" t="s">
        <v>295</v>
      </c>
      <c r="B1" s="154"/>
      <c r="C1" s="154"/>
      <c r="D1" s="154"/>
      <c r="E1" s="154"/>
      <c r="F1" s="132"/>
      <c r="G1" s="132"/>
      <c r="H1" s="132"/>
      <c r="I1" s="130"/>
      <c r="J1" s="130"/>
      <c r="K1" s="130"/>
      <c r="L1" s="130"/>
      <c r="M1" s="132"/>
      <c r="N1" s="130"/>
      <c r="O1" s="132"/>
      <c r="P1" s="130"/>
      <c r="Q1" s="130"/>
      <c r="R1" s="132"/>
      <c r="S1" s="130"/>
      <c r="T1" s="130"/>
      <c r="U1" s="130"/>
      <c r="V1" s="130"/>
      <c r="W1" s="130"/>
      <c r="X1" s="130"/>
      <c r="Y1" s="132"/>
    </row>
    <row r="2" spans="1:27" ht="18" x14ac:dyDescent="0.2">
      <c r="A2" s="270" t="s">
        <v>206</v>
      </c>
      <c r="B2" s="268"/>
      <c r="C2" s="268"/>
      <c r="D2" s="268"/>
      <c r="E2" s="268"/>
      <c r="F2" s="132"/>
      <c r="G2" s="132"/>
      <c r="H2" s="132"/>
      <c r="I2" s="130"/>
      <c r="J2" s="130"/>
      <c r="K2" s="130"/>
      <c r="L2" s="130"/>
      <c r="M2" s="132"/>
      <c r="N2" s="130"/>
      <c r="O2" s="132"/>
      <c r="P2" s="130"/>
      <c r="Q2" s="130"/>
      <c r="R2" s="132"/>
      <c r="S2" s="130"/>
      <c r="T2" s="130"/>
      <c r="U2" s="130"/>
      <c r="V2" s="130"/>
      <c r="W2" s="130"/>
      <c r="X2" s="130"/>
      <c r="Y2" s="132"/>
    </row>
    <row r="3" spans="1:27" ht="14.25" x14ac:dyDescent="0.2">
      <c r="A3" s="100" t="s">
        <v>363</v>
      </c>
      <c r="B3" s="100"/>
      <c r="C3" s="100"/>
      <c r="D3" s="100"/>
      <c r="E3" s="100"/>
      <c r="F3" s="132"/>
      <c r="G3" s="132"/>
      <c r="H3" s="132"/>
      <c r="I3" s="130"/>
      <c r="J3" s="130"/>
      <c r="K3" s="130"/>
      <c r="L3" s="130"/>
      <c r="M3" s="132"/>
      <c r="N3" s="130"/>
      <c r="O3" s="132"/>
      <c r="P3" s="130"/>
      <c r="Q3" s="130"/>
      <c r="R3" s="132"/>
      <c r="S3" s="130"/>
      <c r="T3" s="130"/>
      <c r="U3" s="130"/>
      <c r="V3" s="130"/>
      <c r="W3" s="130"/>
      <c r="X3" s="130"/>
      <c r="Y3" s="132"/>
    </row>
    <row r="4" spans="1:27" x14ac:dyDescent="0.2">
      <c r="A4" s="100"/>
      <c r="B4" s="100"/>
      <c r="C4" s="100"/>
      <c r="D4" s="100"/>
      <c r="E4" s="100"/>
      <c r="F4" s="132"/>
      <c r="G4" s="132"/>
      <c r="H4" s="132"/>
      <c r="I4" s="130"/>
      <c r="J4" s="130"/>
      <c r="K4" s="130"/>
      <c r="L4" s="130"/>
      <c r="M4" s="132"/>
      <c r="N4" s="130"/>
      <c r="O4" s="132"/>
      <c r="P4" s="130"/>
      <c r="Q4" s="130"/>
      <c r="R4" s="132"/>
      <c r="S4" s="130"/>
      <c r="T4" s="130"/>
      <c r="U4" s="130"/>
      <c r="V4" s="130"/>
      <c r="W4" s="130"/>
      <c r="X4" s="130"/>
      <c r="Y4" s="132"/>
    </row>
    <row r="5" spans="1:27" ht="13.5" thickBot="1" x14ac:dyDescent="0.25">
      <c r="A5" s="182"/>
      <c r="B5" s="182"/>
      <c r="C5" s="297" t="s">
        <v>133</v>
      </c>
      <c r="D5" s="297"/>
      <c r="E5" s="297"/>
      <c r="F5" s="311"/>
      <c r="G5" s="354" t="s">
        <v>147</v>
      </c>
      <c r="H5" s="354"/>
      <c r="I5" s="182"/>
      <c r="J5" s="182"/>
      <c r="K5" s="296" t="s">
        <v>268</v>
      </c>
      <c r="L5" s="296"/>
      <c r="M5" s="296"/>
      <c r="N5" s="296"/>
      <c r="O5" s="296"/>
      <c r="P5" s="296"/>
      <c r="Q5" s="296"/>
      <c r="R5" s="296"/>
      <c r="S5" s="296"/>
      <c r="T5" s="296"/>
      <c r="U5" s="296"/>
      <c r="V5" s="296"/>
      <c r="W5" s="296"/>
      <c r="X5" s="182"/>
      <c r="Y5" s="182"/>
    </row>
    <row r="6" spans="1:27" ht="30.75" customHeight="1" x14ac:dyDescent="0.2">
      <c r="C6" s="520" t="s">
        <v>133</v>
      </c>
      <c r="D6" s="520"/>
      <c r="E6" s="520"/>
      <c r="F6" s="520"/>
      <c r="G6" s="520" t="s">
        <v>266</v>
      </c>
      <c r="H6" s="520"/>
      <c r="I6" s="520"/>
      <c r="J6" s="361" t="s">
        <v>267</v>
      </c>
      <c r="K6" s="521" t="s">
        <v>277</v>
      </c>
      <c r="L6" s="521"/>
      <c r="M6" s="521"/>
      <c r="N6" s="521"/>
      <c r="O6" s="521"/>
      <c r="P6" s="521"/>
      <c r="Q6" s="521"/>
      <c r="R6" s="521"/>
      <c r="S6" s="521"/>
      <c r="T6" s="521"/>
      <c r="U6" s="521"/>
      <c r="V6" s="521"/>
      <c r="W6" s="521"/>
      <c r="X6" s="521"/>
      <c r="Y6" s="509" t="s">
        <v>319</v>
      </c>
    </row>
    <row r="7" spans="1:27" ht="38.25" x14ac:dyDescent="0.2">
      <c r="A7" s="490" t="s">
        <v>13</v>
      </c>
      <c r="B7" s="309" t="s">
        <v>21</v>
      </c>
      <c r="C7" s="310" t="s">
        <v>263</v>
      </c>
      <c r="D7" s="310" t="s">
        <v>264</v>
      </c>
      <c r="E7" s="310" t="s">
        <v>265</v>
      </c>
      <c r="F7" s="349" t="s">
        <v>7</v>
      </c>
      <c r="G7" s="310" t="s">
        <v>261</v>
      </c>
      <c r="H7" s="310" t="s">
        <v>262</v>
      </c>
      <c r="I7" s="348" t="s">
        <v>7</v>
      </c>
      <c r="J7" s="348" t="s">
        <v>7</v>
      </c>
      <c r="K7" s="310" t="s">
        <v>139</v>
      </c>
      <c r="L7" s="310" t="s">
        <v>140</v>
      </c>
      <c r="M7" s="310" t="s">
        <v>134</v>
      </c>
      <c r="N7" s="310" t="s">
        <v>141</v>
      </c>
      <c r="O7" s="310" t="s">
        <v>135</v>
      </c>
      <c r="P7" s="350" t="s">
        <v>142</v>
      </c>
      <c r="Q7" s="310" t="s">
        <v>143</v>
      </c>
      <c r="R7" s="310" t="s">
        <v>136</v>
      </c>
      <c r="S7" s="310" t="s">
        <v>137</v>
      </c>
      <c r="T7" s="350" t="s">
        <v>146</v>
      </c>
      <c r="U7" s="310" t="s">
        <v>144</v>
      </c>
      <c r="V7" s="310" t="s">
        <v>222</v>
      </c>
      <c r="W7" s="310" t="s">
        <v>138</v>
      </c>
      <c r="X7" s="348" t="s">
        <v>7</v>
      </c>
      <c r="Y7" s="510"/>
    </row>
    <row r="8" spans="1:27" x14ac:dyDescent="0.2">
      <c r="A8" s="264" t="s">
        <v>33</v>
      </c>
      <c r="B8" s="161"/>
      <c r="C8" s="379" t="s">
        <v>12</v>
      </c>
      <c r="D8" s="248">
        <v>55812.047405500001</v>
      </c>
      <c r="E8" s="248">
        <v>5307.0144287499988</v>
      </c>
      <c r="F8" s="248">
        <v>61119.061834250002</v>
      </c>
      <c r="G8" s="248">
        <v>54586.331759999994</v>
      </c>
      <c r="H8" s="248">
        <v>24408.693139999996</v>
      </c>
      <c r="I8" s="248">
        <v>78995.024899999989</v>
      </c>
      <c r="J8" s="248">
        <v>33553.373747699996</v>
      </c>
      <c r="K8" s="346">
        <v>1586.7052535</v>
      </c>
      <c r="L8" s="346">
        <v>971.8640345</v>
      </c>
      <c r="M8" s="346">
        <v>2808.4089825000001</v>
      </c>
      <c r="N8" s="346">
        <v>566.68570199999999</v>
      </c>
      <c r="O8" s="346">
        <v>23926.955740500005</v>
      </c>
      <c r="P8" s="379" t="s">
        <v>12</v>
      </c>
      <c r="Q8" s="248">
        <v>1240.1678197499998</v>
      </c>
      <c r="R8" s="346">
        <v>4781.5539900000022</v>
      </c>
      <c r="S8" s="346">
        <v>22592.463830150002</v>
      </c>
      <c r="T8" s="248">
        <v>459.01197250000007</v>
      </c>
      <c r="U8" s="248">
        <v>459.75123500000001</v>
      </c>
      <c r="V8" s="248">
        <v>615.40044799999998</v>
      </c>
      <c r="W8" s="346">
        <v>22179.022300500004</v>
      </c>
      <c r="X8" s="248">
        <v>82187.991308900018</v>
      </c>
      <c r="Y8" s="345">
        <v>255855.45179085</v>
      </c>
      <c r="AA8" s="492"/>
    </row>
    <row r="9" spans="1:27" x14ac:dyDescent="0.2">
      <c r="A9" s="264" t="s">
        <v>34</v>
      </c>
      <c r="B9" s="161"/>
      <c r="C9" s="379" t="s">
        <v>12</v>
      </c>
      <c r="D9" s="248">
        <v>52856.143349999998</v>
      </c>
      <c r="E9" s="248">
        <v>5366.6773300000004</v>
      </c>
      <c r="F9" s="248">
        <v>58222.820679999997</v>
      </c>
      <c r="G9" s="248">
        <v>50110.897179999978</v>
      </c>
      <c r="H9" s="248">
        <v>24217.134190000001</v>
      </c>
      <c r="I9" s="248">
        <v>74328.031369999982</v>
      </c>
      <c r="J9" s="248">
        <v>36277.2592</v>
      </c>
      <c r="K9" s="346">
        <v>1731.2660599999999</v>
      </c>
      <c r="L9" s="346">
        <v>1268.5602099999996</v>
      </c>
      <c r="M9" s="346">
        <v>2507.4199633333301</v>
      </c>
      <c r="N9" s="346">
        <v>330.32889999999998</v>
      </c>
      <c r="O9" s="346">
        <v>25648.192544990001</v>
      </c>
      <c r="P9" s="379" t="s">
        <v>12</v>
      </c>
      <c r="Q9" s="248">
        <v>1723.3845973399993</v>
      </c>
      <c r="R9" s="346">
        <v>6996.1912200000015</v>
      </c>
      <c r="S9" s="346">
        <v>22563.081165832999</v>
      </c>
      <c r="T9" s="248">
        <v>319.86232999999999</v>
      </c>
      <c r="U9" s="248">
        <v>431.34818000000007</v>
      </c>
      <c r="V9" s="248">
        <v>671.20761999999991</v>
      </c>
      <c r="W9" s="346">
        <v>22598.993925340008</v>
      </c>
      <c r="X9" s="248">
        <v>86789.836716836347</v>
      </c>
      <c r="Y9" s="345">
        <v>255617.94796683633</v>
      </c>
      <c r="AA9" s="492"/>
    </row>
    <row r="10" spans="1:27" x14ac:dyDescent="0.2">
      <c r="A10" s="264" t="s">
        <v>30</v>
      </c>
      <c r="B10" s="161"/>
      <c r="C10" s="379" t="s">
        <v>12</v>
      </c>
      <c r="D10" s="248">
        <v>45011.377489999992</v>
      </c>
      <c r="E10" s="248">
        <v>5929.8667299999988</v>
      </c>
      <c r="F10" s="248">
        <v>50941.244219999993</v>
      </c>
      <c r="G10" s="248">
        <v>38302.591320000007</v>
      </c>
      <c r="H10" s="248">
        <v>15631.03284</v>
      </c>
      <c r="I10" s="248">
        <v>53933.624160000007</v>
      </c>
      <c r="J10" s="248">
        <v>36356.570260000008</v>
      </c>
      <c r="K10" s="346">
        <v>1599.60796</v>
      </c>
      <c r="L10" s="346">
        <v>1229.0262199999997</v>
      </c>
      <c r="M10" s="346">
        <v>2267.40985</v>
      </c>
      <c r="N10" s="346">
        <v>151.27033000000003</v>
      </c>
      <c r="O10" s="346">
        <v>21254.827231660001</v>
      </c>
      <c r="P10" s="379" t="s">
        <v>12</v>
      </c>
      <c r="Q10" s="248">
        <v>1908.8803340060001</v>
      </c>
      <c r="R10" s="346">
        <v>5684.8889899930018</v>
      </c>
      <c r="S10" s="346">
        <v>21193.467723673002</v>
      </c>
      <c r="T10" s="248">
        <v>169.01901000000004</v>
      </c>
      <c r="U10" s="248">
        <v>247.14285999999998</v>
      </c>
      <c r="V10" s="248">
        <v>686.49178000000006</v>
      </c>
      <c r="W10" s="346">
        <v>20118.210391670003</v>
      </c>
      <c r="X10" s="248">
        <v>76510.242681002012</v>
      </c>
      <c r="Y10" s="345">
        <v>217741.68132100202</v>
      </c>
      <c r="AA10" s="492"/>
    </row>
    <row r="11" spans="1:27" x14ac:dyDescent="0.2">
      <c r="A11" s="264" t="s">
        <v>29</v>
      </c>
      <c r="B11" s="161"/>
      <c r="C11" s="379" t="s">
        <v>12</v>
      </c>
      <c r="D11" s="248">
        <v>34842.368834456</v>
      </c>
      <c r="E11" s="248">
        <v>5774.3189166667016</v>
      </c>
      <c r="F11" s="248">
        <v>40616.687751122699</v>
      </c>
      <c r="G11" s="248">
        <v>33775.900410000002</v>
      </c>
      <c r="H11" s="248">
        <v>11696.569229999997</v>
      </c>
      <c r="I11" s="248">
        <v>45472.469639999996</v>
      </c>
      <c r="J11" s="248">
        <v>36922.69887</v>
      </c>
      <c r="K11" s="346">
        <v>1478.3413599999999</v>
      </c>
      <c r="L11" s="346">
        <v>1270.4452699999999</v>
      </c>
      <c r="M11" s="346">
        <v>2242.0676899999999</v>
      </c>
      <c r="N11" s="346">
        <v>133.40516000000002</v>
      </c>
      <c r="O11" s="346">
        <v>16955.365870916998</v>
      </c>
      <c r="P11" s="379" t="s">
        <v>12</v>
      </c>
      <c r="Q11" s="248">
        <v>1932.1754434960001</v>
      </c>
      <c r="R11" s="346">
        <v>4499.5059100100007</v>
      </c>
      <c r="S11" s="346">
        <v>18437.962867075999</v>
      </c>
      <c r="T11" s="248">
        <v>93.883189999999999</v>
      </c>
      <c r="U11" s="248">
        <v>178.71275</v>
      </c>
      <c r="V11" s="248">
        <v>649.97970999999995</v>
      </c>
      <c r="W11" s="346">
        <v>18414.162665426007</v>
      </c>
      <c r="X11" s="248">
        <v>66286.007886924999</v>
      </c>
      <c r="Y11" s="345">
        <v>189297.86414804769</v>
      </c>
      <c r="AA11" s="492"/>
    </row>
    <row r="12" spans="1:27" x14ac:dyDescent="0.2">
      <c r="A12" s="264" t="s">
        <v>28</v>
      </c>
      <c r="B12" s="160"/>
      <c r="C12" s="248">
        <v>14.973000000000001</v>
      </c>
      <c r="D12" s="248">
        <v>20120.889149999999</v>
      </c>
      <c r="E12" s="248">
        <v>6080.4940500000012</v>
      </c>
      <c r="F12" s="248">
        <v>26216.356200000002</v>
      </c>
      <c r="G12" s="248">
        <v>31114.062650000007</v>
      </c>
      <c r="H12" s="248">
        <v>8124.8326400000014</v>
      </c>
      <c r="I12" s="248">
        <v>39238.895290000008</v>
      </c>
      <c r="J12" s="248">
        <v>39107.047630000001</v>
      </c>
      <c r="K12" s="346">
        <v>1390.1873599999997</v>
      </c>
      <c r="L12" s="346">
        <v>592.1071199999999</v>
      </c>
      <c r="M12" s="346">
        <v>2094.9759300000001</v>
      </c>
      <c r="N12" s="346">
        <v>54.457190000000011</v>
      </c>
      <c r="O12" s="346">
        <v>4035.6295299999997</v>
      </c>
      <c r="P12" s="346">
        <v>302.25156000000004</v>
      </c>
      <c r="Q12" s="248">
        <v>1050.8504800000001</v>
      </c>
      <c r="R12" s="346">
        <v>1482.87291</v>
      </c>
      <c r="S12" s="346">
        <v>11421.935820000002</v>
      </c>
      <c r="T12" s="248">
        <v>66.693339999999992</v>
      </c>
      <c r="U12" s="248">
        <v>193.08305999999999</v>
      </c>
      <c r="V12" s="248">
        <v>588.19604000000004</v>
      </c>
      <c r="W12" s="346">
        <v>7207.7641999999987</v>
      </c>
      <c r="X12" s="248">
        <v>30481.004539999998</v>
      </c>
      <c r="Y12" s="345">
        <v>135043.30366000001</v>
      </c>
      <c r="AA12" s="492"/>
    </row>
    <row r="13" spans="1:27" x14ac:dyDescent="0.2">
      <c r="A13" s="110" t="s">
        <v>118</v>
      </c>
      <c r="B13" s="160"/>
      <c r="C13" s="248">
        <v>70.361489999999989</v>
      </c>
      <c r="D13" s="248">
        <v>7151.0837399999991</v>
      </c>
      <c r="E13" s="248">
        <v>8074.9309999999978</v>
      </c>
      <c r="F13" s="248">
        <v>15296.376229999998</v>
      </c>
      <c r="G13" s="248">
        <v>30024.793230000003</v>
      </c>
      <c r="H13" s="248">
        <v>4827.7474799999991</v>
      </c>
      <c r="I13" s="248">
        <v>34852.540710000001</v>
      </c>
      <c r="J13" s="248">
        <v>40539.923990000003</v>
      </c>
      <c r="K13" s="346">
        <v>1343.43046</v>
      </c>
      <c r="L13" s="346">
        <v>140.24621000000002</v>
      </c>
      <c r="M13" s="346">
        <v>1793.7197800000001</v>
      </c>
      <c r="N13" s="346">
        <v>19.733559999999997</v>
      </c>
      <c r="O13" s="346">
        <v>415.96041000000002</v>
      </c>
      <c r="P13" s="346">
        <v>542.43714999999997</v>
      </c>
      <c r="Q13" s="248">
        <v>981.52085999999986</v>
      </c>
      <c r="R13" s="346">
        <v>139.47368999999998</v>
      </c>
      <c r="S13" s="346">
        <v>9881.0989500000014</v>
      </c>
      <c r="T13" s="248">
        <v>53.363369999999989</v>
      </c>
      <c r="U13" s="248">
        <v>88.745040000000003</v>
      </c>
      <c r="V13" s="248">
        <v>472.10566000000006</v>
      </c>
      <c r="W13" s="346">
        <v>805.9313800000001</v>
      </c>
      <c r="X13" s="248">
        <v>16677.766520000001</v>
      </c>
      <c r="Y13" s="345">
        <v>107366.60745</v>
      </c>
      <c r="AA13" s="492"/>
    </row>
    <row r="14" spans="1:27" x14ac:dyDescent="0.2">
      <c r="A14" s="264"/>
      <c r="B14" s="160"/>
      <c r="C14" s="359"/>
      <c r="D14" s="359"/>
      <c r="E14" s="359"/>
      <c r="F14" s="248"/>
      <c r="G14" s="108"/>
      <c r="H14" s="108"/>
      <c r="I14" s="248"/>
      <c r="J14" s="248"/>
      <c r="K14" s="248"/>
      <c r="L14" s="248"/>
      <c r="M14" s="248"/>
      <c r="N14" s="248"/>
      <c r="O14" s="248"/>
      <c r="P14" s="248"/>
      <c r="Q14" s="248"/>
      <c r="R14" s="248"/>
      <c r="S14" s="248"/>
      <c r="T14" s="248"/>
      <c r="U14" s="248"/>
      <c r="V14" s="248"/>
      <c r="W14" s="248"/>
      <c r="X14" s="170"/>
      <c r="Y14" s="345"/>
      <c r="AA14" s="492"/>
    </row>
    <row r="15" spans="1:27" x14ac:dyDescent="0.2">
      <c r="A15" s="163" t="s">
        <v>171</v>
      </c>
      <c r="B15" s="162" t="s">
        <v>22</v>
      </c>
      <c r="C15" s="379" t="s">
        <v>12</v>
      </c>
      <c r="D15" s="362">
        <v>11348.930179999999</v>
      </c>
      <c r="E15" s="362">
        <v>1343.4980899999998</v>
      </c>
      <c r="F15" s="248">
        <v>12692.428269999999</v>
      </c>
      <c r="G15" s="248">
        <v>10631.469810000001</v>
      </c>
      <c r="H15" s="248">
        <v>4669.0984699999999</v>
      </c>
      <c r="I15" s="248">
        <v>15300.56828</v>
      </c>
      <c r="J15" s="248">
        <v>9319.4446100000005</v>
      </c>
      <c r="K15" s="248">
        <v>396.61510999999996</v>
      </c>
      <c r="L15" s="248">
        <v>300.60844999999995</v>
      </c>
      <c r="M15" s="248">
        <v>505.84454333330012</v>
      </c>
      <c r="N15" s="248">
        <v>44.622129999999999</v>
      </c>
      <c r="O15" s="248">
        <v>5726.1113586700003</v>
      </c>
      <c r="P15" s="379" t="s">
        <v>12</v>
      </c>
      <c r="Q15" s="248">
        <v>548.19267500299998</v>
      </c>
      <c r="R15" s="248">
        <v>1512.082429997</v>
      </c>
      <c r="S15" s="248">
        <v>5430.9107066699999</v>
      </c>
      <c r="T15" s="248">
        <v>53.259459999999997</v>
      </c>
      <c r="U15" s="248">
        <v>57.244340000000008</v>
      </c>
      <c r="V15" s="248">
        <v>139.92938000000001</v>
      </c>
      <c r="W15" s="248">
        <v>5075.1657186700004</v>
      </c>
      <c r="X15" s="248">
        <v>19790.586302343298</v>
      </c>
      <c r="Y15" s="345">
        <v>57103.027462343292</v>
      </c>
      <c r="AA15" s="492"/>
    </row>
    <row r="16" spans="1:27" x14ac:dyDescent="0.2">
      <c r="A16" s="107"/>
      <c r="B16" s="120" t="s">
        <v>23</v>
      </c>
      <c r="C16" s="379" t="s">
        <v>12</v>
      </c>
      <c r="D16" s="249">
        <v>11346.553540000001</v>
      </c>
      <c r="E16" s="249">
        <v>1482.3870900000002</v>
      </c>
      <c r="F16" s="248">
        <v>12828.940630000001</v>
      </c>
      <c r="G16" s="248">
        <v>9137.3483300000007</v>
      </c>
      <c r="H16" s="248">
        <v>3764.8665500000002</v>
      </c>
      <c r="I16" s="248">
        <v>12902.214880000001</v>
      </c>
      <c r="J16" s="248">
        <v>8890.1894000000011</v>
      </c>
      <c r="K16" s="248">
        <v>375.79943999999995</v>
      </c>
      <c r="L16" s="248">
        <v>339.18311</v>
      </c>
      <c r="M16" s="346">
        <v>563.72603666669988</v>
      </c>
      <c r="N16" s="248">
        <v>41.299390000000002</v>
      </c>
      <c r="O16" s="346">
        <v>5516.5004679999993</v>
      </c>
      <c r="P16" s="379" t="s">
        <v>12</v>
      </c>
      <c r="Q16" s="248">
        <v>460.92932900000005</v>
      </c>
      <c r="R16" s="346">
        <v>1381.1263433299998</v>
      </c>
      <c r="S16" s="346">
        <v>5246.034278000001</v>
      </c>
      <c r="T16" s="248">
        <v>35.492260000000002</v>
      </c>
      <c r="U16" s="248">
        <v>76.791219999999996</v>
      </c>
      <c r="V16" s="248">
        <v>152.21674999999999</v>
      </c>
      <c r="W16" s="346">
        <v>5238.3757079999996</v>
      </c>
      <c r="X16" s="248">
        <v>19427.474332996699</v>
      </c>
      <c r="Y16" s="345">
        <v>54048.819242996702</v>
      </c>
      <c r="AA16" s="492"/>
    </row>
    <row r="17" spans="1:27" x14ac:dyDescent="0.2">
      <c r="A17" s="107"/>
      <c r="B17" s="120" t="s">
        <v>24</v>
      </c>
      <c r="C17" s="379" t="s">
        <v>12</v>
      </c>
      <c r="D17" s="249">
        <v>10804.182279999999</v>
      </c>
      <c r="E17" s="249">
        <v>1463.9283400000002</v>
      </c>
      <c r="F17" s="248">
        <v>12268.110619999999</v>
      </c>
      <c r="G17" s="248">
        <v>9139.8205299999991</v>
      </c>
      <c r="H17" s="248">
        <v>3524.0452200000004</v>
      </c>
      <c r="I17" s="248">
        <v>12663.865749999999</v>
      </c>
      <c r="J17" s="248">
        <v>8931.0340199999991</v>
      </c>
      <c r="K17" s="248">
        <v>386.05384999999995</v>
      </c>
      <c r="L17" s="248">
        <v>277.19229000000001</v>
      </c>
      <c r="M17" s="346">
        <v>580.72988999999984</v>
      </c>
      <c r="N17" s="248">
        <v>32.295410000000004</v>
      </c>
      <c r="O17" s="346">
        <v>4972.7009981600013</v>
      </c>
      <c r="P17" s="379" t="s">
        <v>12</v>
      </c>
      <c r="Q17" s="248">
        <v>444.85550699999993</v>
      </c>
      <c r="R17" s="346">
        <v>1350.562705003</v>
      </c>
      <c r="S17" s="346">
        <v>5071.9701874999992</v>
      </c>
      <c r="T17" s="248">
        <v>47.242789999999992</v>
      </c>
      <c r="U17" s="248">
        <v>53.816360000000003</v>
      </c>
      <c r="V17" s="248">
        <v>188.40191999999999</v>
      </c>
      <c r="W17" s="346">
        <v>4729.7307649999984</v>
      </c>
      <c r="X17" s="248">
        <v>18135.552672662998</v>
      </c>
      <c r="Y17" s="345">
        <v>51998.563062662994</v>
      </c>
      <c r="AA17" s="492"/>
    </row>
    <row r="18" spans="1:27" x14ac:dyDescent="0.2">
      <c r="A18" s="107"/>
      <c r="B18" s="162" t="s">
        <v>25</v>
      </c>
      <c r="C18" s="379" t="s">
        <v>12</v>
      </c>
      <c r="D18" s="362">
        <v>11511.711489999998</v>
      </c>
      <c r="E18" s="362">
        <v>1640.05321</v>
      </c>
      <c r="F18" s="248">
        <v>13151.764699999998</v>
      </c>
      <c r="G18" s="248">
        <v>9393.9526499999993</v>
      </c>
      <c r="H18" s="248">
        <v>3673.0226000000002</v>
      </c>
      <c r="I18" s="248">
        <v>13066.97525</v>
      </c>
      <c r="J18" s="248">
        <v>9215.9022299999997</v>
      </c>
      <c r="K18" s="248">
        <v>441.13956000000002</v>
      </c>
      <c r="L18" s="248">
        <v>312.04237000000001</v>
      </c>
      <c r="M18" s="346">
        <v>617.10937999999999</v>
      </c>
      <c r="N18" s="248">
        <v>33.053400000000003</v>
      </c>
      <c r="O18" s="346">
        <v>5039.5144068299996</v>
      </c>
      <c r="P18" s="379" t="s">
        <v>12</v>
      </c>
      <c r="Q18" s="248">
        <v>454.90282300300004</v>
      </c>
      <c r="R18" s="346">
        <v>1441.117511663</v>
      </c>
      <c r="S18" s="346">
        <v>5444.5525515029994</v>
      </c>
      <c r="T18" s="248">
        <v>33.024500000000003</v>
      </c>
      <c r="U18" s="248">
        <v>59.290939999999999</v>
      </c>
      <c r="V18" s="248">
        <v>205.94373000000002</v>
      </c>
      <c r="W18" s="346">
        <v>5074.9382000000005</v>
      </c>
      <c r="X18" s="248">
        <v>19156.629372998999</v>
      </c>
      <c r="Y18" s="345">
        <v>54591.271552998995</v>
      </c>
      <c r="AA18" s="492"/>
    </row>
    <row r="19" spans="1:27" ht="27" customHeight="1" x14ac:dyDescent="0.2">
      <c r="A19" s="164" t="s">
        <v>29</v>
      </c>
      <c r="B19" s="165" t="s">
        <v>22</v>
      </c>
      <c r="C19" s="379" t="s">
        <v>12</v>
      </c>
      <c r="D19" s="363">
        <v>9794.5599966659993</v>
      </c>
      <c r="E19" s="363">
        <v>1484.78907</v>
      </c>
      <c r="F19" s="248">
        <v>11279.349066666</v>
      </c>
      <c r="G19" s="248">
        <v>8756.0592500000002</v>
      </c>
      <c r="H19" s="248">
        <v>3082.0646100000004</v>
      </c>
      <c r="I19" s="248">
        <v>11838.12386</v>
      </c>
      <c r="J19" s="248">
        <v>9285.1223500000015</v>
      </c>
      <c r="K19" s="346">
        <v>363.05132000000003</v>
      </c>
      <c r="L19" s="346">
        <v>294.05099000000001</v>
      </c>
      <c r="M19" s="346">
        <v>617.73391000000004</v>
      </c>
      <c r="N19" s="346">
        <v>36.597000000000001</v>
      </c>
      <c r="O19" s="346">
        <v>4519.5867442440003</v>
      </c>
      <c r="P19" s="379" t="s">
        <v>12</v>
      </c>
      <c r="Q19" s="248">
        <v>433.13733641699997</v>
      </c>
      <c r="R19" s="346">
        <v>1124.4123466670001</v>
      </c>
      <c r="S19" s="346">
        <v>4787.3636849940003</v>
      </c>
      <c r="T19" s="248">
        <v>24.51099</v>
      </c>
      <c r="U19" s="248">
        <v>30.50235</v>
      </c>
      <c r="V19" s="248">
        <v>163.83457999999999</v>
      </c>
      <c r="W19" s="346">
        <v>4579.3751956659999</v>
      </c>
      <c r="X19" s="248">
        <v>16974.156447988003</v>
      </c>
      <c r="Y19" s="345">
        <v>49376.751724654001</v>
      </c>
      <c r="AA19" s="492"/>
    </row>
    <row r="20" spans="1:27" x14ac:dyDescent="0.2">
      <c r="A20" s="107"/>
      <c r="B20" s="120" t="s">
        <v>23</v>
      </c>
      <c r="C20" s="379" t="s">
        <v>12</v>
      </c>
      <c r="D20" s="249">
        <v>9009.7486750043008</v>
      </c>
      <c r="E20" s="249">
        <v>1464.1543666667001</v>
      </c>
      <c r="F20" s="248">
        <v>10473.903041671001</v>
      </c>
      <c r="G20" s="248">
        <v>8330.3118599999998</v>
      </c>
      <c r="H20" s="248">
        <v>2987.0205399999995</v>
      </c>
      <c r="I20" s="248">
        <v>11317.332399999999</v>
      </c>
      <c r="J20" s="248">
        <v>9394.4748</v>
      </c>
      <c r="K20" s="346">
        <v>365.20719000000003</v>
      </c>
      <c r="L20" s="346">
        <v>325.31323000000003</v>
      </c>
      <c r="M20" s="346">
        <v>512.67075000000011</v>
      </c>
      <c r="N20" s="346">
        <v>35.018049999999995</v>
      </c>
      <c r="O20" s="346">
        <v>4459.3536111700005</v>
      </c>
      <c r="P20" s="379" t="s">
        <v>12</v>
      </c>
      <c r="Q20" s="248">
        <v>436.56106016600006</v>
      </c>
      <c r="R20" s="346">
        <v>1256.8121433400001</v>
      </c>
      <c r="S20" s="346">
        <v>4728.0714580829999</v>
      </c>
      <c r="T20" s="248">
        <v>18.794439999999998</v>
      </c>
      <c r="U20" s="248">
        <v>37.069339999999997</v>
      </c>
      <c r="V20" s="248">
        <v>134.33262999999999</v>
      </c>
      <c r="W20" s="346">
        <v>4637.198911083</v>
      </c>
      <c r="X20" s="248">
        <v>16946.402813842</v>
      </c>
      <c r="Y20" s="345">
        <v>48132.113055513</v>
      </c>
      <c r="AA20" s="492"/>
    </row>
    <row r="21" spans="1:27" x14ac:dyDescent="0.2">
      <c r="A21" s="107"/>
      <c r="B21" s="120" t="s">
        <v>24</v>
      </c>
      <c r="C21" s="379" t="s">
        <v>12</v>
      </c>
      <c r="D21" s="249">
        <v>8021.5041572259997</v>
      </c>
      <c r="E21" s="249">
        <v>1366.3567200000002</v>
      </c>
      <c r="F21" s="248">
        <v>9387.8608772259995</v>
      </c>
      <c r="G21" s="248">
        <v>8209.2716999999993</v>
      </c>
      <c r="H21" s="248">
        <v>2915.1559000000002</v>
      </c>
      <c r="I21" s="248">
        <v>11124.427599999999</v>
      </c>
      <c r="J21" s="248">
        <v>9040.5981299999985</v>
      </c>
      <c r="K21" s="346">
        <v>365.56021999999996</v>
      </c>
      <c r="L21" s="346">
        <v>311.21294</v>
      </c>
      <c r="M21" s="346">
        <v>539.60766000000001</v>
      </c>
      <c r="N21" s="346">
        <v>29.882999999999999</v>
      </c>
      <c r="O21" s="346">
        <v>3958.8639564169998</v>
      </c>
      <c r="P21" s="379" t="s">
        <v>12</v>
      </c>
      <c r="Q21" s="248">
        <v>506.83776508000005</v>
      </c>
      <c r="R21" s="346">
        <v>1048.4325100029998</v>
      </c>
      <c r="S21" s="346">
        <v>4431.9689923359992</v>
      </c>
      <c r="T21" s="248">
        <v>16.399349999999998</v>
      </c>
      <c r="U21" s="248">
        <v>57.157290000000003</v>
      </c>
      <c r="V21" s="248">
        <v>159.94592</v>
      </c>
      <c r="W21" s="346">
        <v>4484.2043750069997</v>
      </c>
      <c r="X21" s="248">
        <v>15910.073978842996</v>
      </c>
      <c r="Y21" s="345">
        <v>45462.960586068992</v>
      </c>
      <c r="AA21" s="492"/>
    </row>
    <row r="22" spans="1:27" x14ac:dyDescent="0.2">
      <c r="A22" s="107"/>
      <c r="B22" s="162" t="s">
        <v>25</v>
      </c>
      <c r="C22" s="379" t="s">
        <v>12</v>
      </c>
      <c r="D22" s="362">
        <v>8016.5560055597007</v>
      </c>
      <c r="E22" s="362">
        <v>1459.0187599999997</v>
      </c>
      <c r="F22" s="248">
        <v>9475.5747655597006</v>
      </c>
      <c r="G22" s="248">
        <v>8480.257599999999</v>
      </c>
      <c r="H22" s="248">
        <v>2712.3281799999995</v>
      </c>
      <c r="I22" s="248">
        <v>11192.585779999998</v>
      </c>
      <c r="J22" s="248">
        <v>9202.5035900000003</v>
      </c>
      <c r="K22" s="346">
        <v>384.52262999999999</v>
      </c>
      <c r="L22" s="346">
        <v>339.86811</v>
      </c>
      <c r="M22" s="346">
        <v>572.05536999999993</v>
      </c>
      <c r="N22" s="346">
        <v>31.907109999999999</v>
      </c>
      <c r="O22" s="346">
        <v>4017.5615590859998</v>
      </c>
      <c r="P22" s="379" t="s">
        <v>12</v>
      </c>
      <c r="Q22" s="248">
        <v>555.63928183300004</v>
      </c>
      <c r="R22" s="346">
        <v>1069.8489099999999</v>
      </c>
      <c r="S22" s="346">
        <v>4490.5587316629999</v>
      </c>
      <c r="T22" s="248">
        <v>34.178410000000007</v>
      </c>
      <c r="U22" s="248">
        <v>53.983770000000007</v>
      </c>
      <c r="V22" s="248">
        <v>191.86658</v>
      </c>
      <c r="W22" s="346">
        <v>4713.3841836700003</v>
      </c>
      <c r="X22" s="248">
        <v>16455.374646251999</v>
      </c>
      <c r="Y22" s="345">
        <v>46326.038781811694</v>
      </c>
      <c r="AA22" s="492"/>
    </row>
    <row r="23" spans="1:27" ht="27" customHeight="1" x14ac:dyDescent="0.2">
      <c r="A23" s="165" t="s">
        <v>28</v>
      </c>
      <c r="B23" s="165" t="s">
        <v>22</v>
      </c>
      <c r="C23" s="383" t="s">
        <v>12</v>
      </c>
      <c r="D23" s="363">
        <v>7275.8416699999998</v>
      </c>
      <c r="E23" s="363">
        <v>1351.8166799999999</v>
      </c>
      <c r="F23" s="248">
        <v>8627.6583499999997</v>
      </c>
      <c r="G23" s="248">
        <v>8237.5289299999986</v>
      </c>
      <c r="H23" s="248">
        <v>2313.6342100000006</v>
      </c>
      <c r="I23" s="248">
        <v>10551.163139999999</v>
      </c>
      <c r="J23" s="248">
        <v>9129.7548500000012</v>
      </c>
      <c r="K23" s="346">
        <v>365.66121000000004</v>
      </c>
      <c r="L23" s="346">
        <v>291.34505999999999</v>
      </c>
      <c r="M23" s="346">
        <v>578.15938000000006</v>
      </c>
      <c r="N23" s="346">
        <v>19.504200000000001</v>
      </c>
      <c r="O23" s="346">
        <v>2235.9143399999998</v>
      </c>
      <c r="P23" s="379">
        <v>19.510020000000001</v>
      </c>
      <c r="Q23" s="248">
        <v>213.87625999999997</v>
      </c>
      <c r="R23" s="346">
        <v>509.39732000000009</v>
      </c>
      <c r="S23" s="346">
        <v>3172.2808899999995</v>
      </c>
      <c r="T23" s="248">
        <v>24.984629999999996</v>
      </c>
      <c r="U23" s="248">
        <v>42.074690000000004</v>
      </c>
      <c r="V23" s="248">
        <v>185.60890000000001</v>
      </c>
      <c r="W23" s="346">
        <v>3179.4074599999999</v>
      </c>
      <c r="X23" s="248">
        <v>10837.72436</v>
      </c>
      <c r="Y23" s="345">
        <v>39146.3007</v>
      </c>
      <c r="AA23" s="492"/>
    </row>
    <row r="24" spans="1:27" x14ac:dyDescent="0.2">
      <c r="A24" s="107"/>
      <c r="B24" s="120" t="s">
        <v>23</v>
      </c>
      <c r="C24" s="249">
        <v>1.6995</v>
      </c>
      <c r="D24" s="249">
        <v>5370.5459799999999</v>
      </c>
      <c r="E24" s="249">
        <v>1394.7813199999998</v>
      </c>
      <c r="F24" s="248">
        <v>6767.0267999999996</v>
      </c>
      <c r="G24" s="248">
        <v>8295.9461599999995</v>
      </c>
      <c r="H24" s="248">
        <v>2085.8148300000003</v>
      </c>
      <c r="I24" s="248">
        <v>10381.760989999999</v>
      </c>
      <c r="J24" s="248">
        <v>9675.9073700000026</v>
      </c>
      <c r="K24" s="346">
        <v>356.20160999999996</v>
      </c>
      <c r="L24" s="346">
        <v>149.38285000000002</v>
      </c>
      <c r="M24" s="346">
        <v>580.1512899999999</v>
      </c>
      <c r="N24" s="346">
        <v>17.492999999999999</v>
      </c>
      <c r="O24" s="346">
        <v>992.75224000000003</v>
      </c>
      <c r="P24" s="346">
        <v>59.109790000000004</v>
      </c>
      <c r="Q24" s="248">
        <v>245.92952000000002</v>
      </c>
      <c r="R24" s="346">
        <v>350.34987000000001</v>
      </c>
      <c r="S24" s="346">
        <v>2645.3437300000001</v>
      </c>
      <c r="T24" s="248">
        <v>21.08427</v>
      </c>
      <c r="U24" s="248">
        <v>36.246230000000004</v>
      </c>
      <c r="V24" s="248">
        <v>134.53672</v>
      </c>
      <c r="W24" s="346">
        <v>2005.5142700000001</v>
      </c>
      <c r="X24" s="248">
        <v>7594.0953900000004</v>
      </c>
      <c r="Y24" s="345">
        <v>34418.790550000005</v>
      </c>
      <c r="AA24" s="492"/>
    </row>
    <row r="25" spans="1:27" x14ac:dyDescent="0.2">
      <c r="A25" s="107"/>
      <c r="B25" s="120" t="s">
        <v>24</v>
      </c>
      <c r="C25" s="249">
        <v>4.9995000000000003</v>
      </c>
      <c r="D25" s="249">
        <v>4016.5483300000001</v>
      </c>
      <c r="E25" s="249">
        <v>1453.48172</v>
      </c>
      <c r="F25" s="248">
        <v>5475.0295500000002</v>
      </c>
      <c r="G25" s="248">
        <v>7341.4643800000013</v>
      </c>
      <c r="H25" s="248">
        <v>1982.0161099999996</v>
      </c>
      <c r="I25" s="248">
        <v>9323.4804900000017</v>
      </c>
      <c r="J25" s="248">
        <v>9778.9803599999996</v>
      </c>
      <c r="K25" s="346">
        <v>308.18554</v>
      </c>
      <c r="L25" s="346">
        <v>77.587190000000007</v>
      </c>
      <c r="M25" s="346">
        <v>467.12005000000005</v>
      </c>
      <c r="N25" s="346">
        <v>7.3474900000000005</v>
      </c>
      <c r="O25" s="346">
        <v>545.89059999999995</v>
      </c>
      <c r="P25" s="346">
        <v>57.200769999999999</v>
      </c>
      <c r="Q25" s="248">
        <v>280.21000000000004</v>
      </c>
      <c r="R25" s="346">
        <v>330.95443999999998</v>
      </c>
      <c r="S25" s="346">
        <v>2677.1228700000001</v>
      </c>
      <c r="T25" s="248">
        <v>5.6944900000000009</v>
      </c>
      <c r="U25" s="248">
        <v>50.171649999999993</v>
      </c>
      <c r="V25" s="248">
        <v>146.17111000000003</v>
      </c>
      <c r="W25" s="346">
        <v>1311.9895800000002</v>
      </c>
      <c r="X25" s="248">
        <v>6265.6457800000007</v>
      </c>
      <c r="Y25" s="345">
        <v>30843.136180000001</v>
      </c>
      <c r="AA25" s="492"/>
    </row>
    <row r="26" spans="1:27" x14ac:dyDescent="0.2">
      <c r="A26" s="107"/>
      <c r="B26" s="162" t="s">
        <v>25</v>
      </c>
      <c r="C26" s="362">
        <v>8.2739999999999991</v>
      </c>
      <c r="D26" s="362">
        <v>3457.9531699999998</v>
      </c>
      <c r="E26" s="362">
        <v>1880.4143300000001</v>
      </c>
      <c r="F26" s="248">
        <v>5346.6414999999997</v>
      </c>
      <c r="G26" s="248">
        <v>7239.1231800000005</v>
      </c>
      <c r="H26" s="248">
        <v>1743.3674900000003</v>
      </c>
      <c r="I26" s="248">
        <v>8982.490670000001</v>
      </c>
      <c r="J26" s="248">
        <v>10522.405050000003</v>
      </c>
      <c r="K26" s="346">
        <v>360.13900000000001</v>
      </c>
      <c r="L26" s="346">
        <v>73.792020000000008</v>
      </c>
      <c r="M26" s="346">
        <v>469.54520999999994</v>
      </c>
      <c r="N26" s="346">
        <v>10.112500000000002</v>
      </c>
      <c r="O26" s="346">
        <v>261.07235000000003</v>
      </c>
      <c r="P26" s="346">
        <v>166.43098000000001</v>
      </c>
      <c r="Q26" s="248">
        <v>310.83469999999994</v>
      </c>
      <c r="R26" s="346">
        <v>292.17128000000002</v>
      </c>
      <c r="S26" s="346">
        <v>2927.18833</v>
      </c>
      <c r="T26" s="248">
        <v>14.929949999999998</v>
      </c>
      <c r="U26" s="248">
        <v>64.590490000000003</v>
      </c>
      <c r="V26" s="248">
        <v>121.87931000000003</v>
      </c>
      <c r="W26" s="346">
        <v>710.85289</v>
      </c>
      <c r="X26" s="248">
        <v>5783.5390099999995</v>
      </c>
      <c r="Y26" s="345">
        <v>30635.076229999999</v>
      </c>
      <c r="AA26" s="492"/>
    </row>
    <row r="27" spans="1:27" ht="27" customHeight="1" x14ac:dyDescent="0.2">
      <c r="A27" s="120" t="s">
        <v>118</v>
      </c>
      <c r="B27" s="165" t="s">
        <v>22</v>
      </c>
      <c r="C27" s="363">
        <v>12.469380000000001</v>
      </c>
      <c r="D27" s="363">
        <v>2494.3424</v>
      </c>
      <c r="E27" s="363">
        <v>1759.5755300000003</v>
      </c>
      <c r="F27" s="248">
        <v>4266.3873100000001</v>
      </c>
      <c r="G27" s="248">
        <v>6754.7366599999996</v>
      </c>
      <c r="H27" s="248">
        <v>1397.7358000000002</v>
      </c>
      <c r="I27" s="248">
        <v>8152.47246</v>
      </c>
      <c r="J27" s="248">
        <v>9769.12212</v>
      </c>
      <c r="K27" s="346">
        <v>277.79228999999998</v>
      </c>
      <c r="L27" s="346">
        <v>56.589820000000003</v>
      </c>
      <c r="M27" s="346">
        <v>484.67016999999998</v>
      </c>
      <c r="N27" s="346">
        <v>6.8199500000000004</v>
      </c>
      <c r="O27" s="346">
        <v>142.84870999999998</v>
      </c>
      <c r="P27" s="346">
        <v>105.00382</v>
      </c>
      <c r="Q27" s="248">
        <v>261.02564000000001</v>
      </c>
      <c r="R27" s="346">
        <v>63.133419999999994</v>
      </c>
      <c r="S27" s="346">
        <v>2527.7313399999998</v>
      </c>
      <c r="T27" s="248">
        <v>20.612950000000001</v>
      </c>
      <c r="U27" s="248">
        <v>37.790129999999998</v>
      </c>
      <c r="V27" s="248">
        <v>117.00100999999999</v>
      </c>
      <c r="W27" s="346">
        <v>345.28929999999997</v>
      </c>
      <c r="X27" s="248">
        <v>4446.3085499999997</v>
      </c>
      <c r="Y27" s="345">
        <v>26634.290439999997</v>
      </c>
      <c r="AA27" s="492"/>
    </row>
    <row r="28" spans="1:27" x14ac:dyDescent="0.2">
      <c r="A28" s="107"/>
      <c r="B28" s="162" t="s">
        <v>23</v>
      </c>
      <c r="C28" s="362">
        <v>16.298999999999999</v>
      </c>
      <c r="D28" s="362">
        <v>1862.04872</v>
      </c>
      <c r="E28" s="362">
        <v>2020.63</v>
      </c>
      <c r="F28" s="248">
        <v>3898.9777199999999</v>
      </c>
      <c r="G28" s="248">
        <v>6958.9597999999996</v>
      </c>
      <c r="H28" s="248">
        <v>1397.9590500000004</v>
      </c>
      <c r="I28" s="248">
        <v>8356.91885</v>
      </c>
      <c r="J28" s="248">
        <v>10171.5738</v>
      </c>
      <c r="K28" s="346">
        <v>294.68323000000004</v>
      </c>
      <c r="L28" s="346">
        <v>35.814430000000002</v>
      </c>
      <c r="M28" s="346">
        <v>415.53766000000007</v>
      </c>
      <c r="N28" s="346">
        <v>1.8779999999999997</v>
      </c>
      <c r="O28" s="346">
        <v>121.53837999999999</v>
      </c>
      <c r="P28" s="346">
        <v>144.52367999999998</v>
      </c>
      <c r="Q28" s="248">
        <v>265.43644</v>
      </c>
      <c r="R28" s="346">
        <v>34.034520000000001</v>
      </c>
      <c r="S28" s="346">
        <v>2358.6023799999998</v>
      </c>
      <c r="T28" s="248">
        <v>10.253140000000002</v>
      </c>
      <c r="U28" s="248">
        <v>33.089160000000007</v>
      </c>
      <c r="V28" s="248">
        <v>122.09893999999998</v>
      </c>
      <c r="W28" s="346">
        <v>219.98219999999998</v>
      </c>
      <c r="X28" s="248">
        <v>4057.4721599999993</v>
      </c>
      <c r="Y28" s="345">
        <v>26484.942529999997</v>
      </c>
      <c r="AA28" s="492"/>
    </row>
    <row r="29" spans="1:27" x14ac:dyDescent="0.2">
      <c r="A29" s="107"/>
      <c r="B29" s="162" t="s">
        <v>24</v>
      </c>
      <c r="C29" s="362">
        <v>16.637709999999998</v>
      </c>
      <c r="D29" s="362">
        <v>1402.1714099999999</v>
      </c>
      <c r="E29" s="362">
        <v>1991.8421799999999</v>
      </c>
      <c r="F29" s="248">
        <v>3410.6512999999995</v>
      </c>
      <c r="G29" s="323">
        <v>7835.0465000000004</v>
      </c>
      <c r="H29" s="323">
        <v>982.41730000000007</v>
      </c>
      <c r="I29" s="248">
        <v>8817.4638000000014</v>
      </c>
      <c r="J29" s="321">
        <v>10285.40091</v>
      </c>
      <c r="K29" s="248">
        <v>420.49626000000001</v>
      </c>
      <c r="L29" s="248">
        <v>18.982040000000001</v>
      </c>
      <c r="M29" s="248">
        <v>375.51688000000007</v>
      </c>
      <c r="N29" s="248">
        <v>4.7010500000000004</v>
      </c>
      <c r="O29" s="248">
        <v>76.857769999999988</v>
      </c>
      <c r="P29" s="248">
        <v>142.76913999999999</v>
      </c>
      <c r="Q29" s="321">
        <v>170.00049000000001</v>
      </c>
      <c r="R29" s="248">
        <v>30.601590000000002</v>
      </c>
      <c r="S29" s="248">
        <v>2414.6681300000005</v>
      </c>
      <c r="T29" s="321">
        <v>1.1980500000000001</v>
      </c>
      <c r="U29" s="321">
        <v>6.1536400000000002</v>
      </c>
      <c r="V29" s="321">
        <v>106.14107000000001</v>
      </c>
      <c r="W29" s="248">
        <v>125.24460000000001</v>
      </c>
      <c r="X29" s="248">
        <v>3893.3307100000002</v>
      </c>
      <c r="Y29" s="345">
        <v>26406.846720000001</v>
      </c>
      <c r="AA29" s="492"/>
    </row>
    <row r="30" spans="1:27" x14ac:dyDescent="0.2">
      <c r="A30" s="107"/>
      <c r="B30" s="45" t="s">
        <v>25</v>
      </c>
      <c r="C30" s="362">
        <v>24.955400000000001</v>
      </c>
      <c r="D30" s="362">
        <v>1392.5212099999997</v>
      </c>
      <c r="E30" s="362">
        <v>2302.8832899999993</v>
      </c>
      <c r="F30" s="248">
        <v>3720.359899999999</v>
      </c>
      <c r="G30" s="323">
        <v>8476.0502699999997</v>
      </c>
      <c r="H30" s="323">
        <v>1049.6353300000001</v>
      </c>
      <c r="I30" s="248">
        <v>9525.6856000000007</v>
      </c>
      <c r="J30" s="321">
        <v>10313.827160000001</v>
      </c>
      <c r="K30" s="248">
        <v>350.45868000000002</v>
      </c>
      <c r="L30" s="248">
        <v>28.859919999999999</v>
      </c>
      <c r="M30" s="248">
        <v>517.99507000000006</v>
      </c>
      <c r="N30" s="248">
        <v>6.3345600000000006</v>
      </c>
      <c r="O30" s="248">
        <v>74.715549999999993</v>
      </c>
      <c r="P30" s="248">
        <v>150.14051000000001</v>
      </c>
      <c r="Q30" s="321">
        <v>285.05829</v>
      </c>
      <c r="R30" s="248">
        <v>11.70416</v>
      </c>
      <c r="S30" s="248">
        <v>2580.0970999999995</v>
      </c>
      <c r="T30" s="321">
        <v>21.299229999999998</v>
      </c>
      <c r="U30" s="321">
        <v>11.712110000000001</v>
      </c>
      <c r="V30" s="321">
        <v>126.86464000000002</v>
      </c>
      <c r="W30" s="248">
        <v>115.41528000000002</v>
      </c>
      <c r="X30" s="248">
        <v>4280.6550999999999</v>
      </c>
      <c r="Y30" s="345">
        <v>27840.527760000001</v>
      </c>
      <c r="AA30" s="492"/>
    </row>
    <row r="31" spans="1:27" ht="27" customHeight="1" x14ac:dyDescent="0.2">
      <c r="A31" s="165" t="s">
        <v>339</v>
      </c>
      <c r="B31" s="165" t="s">
        <v>22</v>
      </c>
      <c r="C31" s="383">
        <v>21.341549999999998</v>
      </c>
      <c r="D31" s="363">
        <v>1025.87843</v>
      </c>
      <c r="E31" s="363">
        <v>2089.71857</v>
      </c>
      <c r="F31" s="248">
        <v>3136.9385499999999</v>
      </c>
      <c r="G31" s="248">
        <v>8373.1026600000005</v>
      </c>
      <c r="H31" s="248">
        <v>901.62552000000005</v>
      </c>
      <c r="I31" s="248">
        <v>9274.7281800000001</v>
      </c>
      <c r="J31" s="248">
        <v>10219.815569999999</v>
      </c>
      <c r="K31" s="346">
        <v>292.80473999999998</v>
      </c>
      <c r="L31" s="346">
        <v>12.28533</v>
      </c>
      <c r="M31" s="346">
        <v>384.48649000000006</v>
      </c>
      <c r="N31" s="346">
        <v>0.19080000000000003</v>
      </c>
      <c r="O31" s="346">
        <v>43.14761</v>
      </c>
      <c r="P31" s="379">
        <v>152.83060999999998</v>
      </c>
      <c r="Q31" s="248">
        <v>211.57488000000001</v>
      </c>
      <c r="R31" s="346">
        <v>14.56302</v>
      </c>
      <c r="S31" s="346">
        <v>2307.8239700000004</v>
      </c>
      <c r="T31" s="248">
        <v>0.66359999999999986</v>
      </c>
      <c r="U31" s="248">
        <v>16.717209999999998</v>
      </c>
      <c r="V31" s="248">
        <v>148.9563</v>
      </c>
      <c r="W31" s="346">
        <v>73.146539999999987</v>
      </c>
      <c r="X31" s="248">
        <v>3659.1911</v>
      </c>
      <c r="Y31" s="345">
        <v>26290.6734</v>
      </c>
      <c r="AA31" s="492"/>
    </row>
    <row r="32" spans="1:27" x14ac:dyDescent="0.2">
      <c r="A32" s="107"/>
      <c r="B32" s="162" t="s">
        <v>23</v>
      </c>
      <c r="C32" s="362">
        <v>16.1159</v>
      </c>
      <c r="D32" s="362">
        <v>904.78710999999998</v>
      </c>
      <c r="E32" s="362">
        <v>2194.1521699999998</v>
      </c>
      <c r="F32" s="248">
        <v>3115.0551799999998</v>
      </c>
      <c r="G32" s="248">
        <v>8177.1119300000018</v>
      </c>
      <c r="H32" s="248">
        <v>824.33105999999998</v>
      </c>
      <c r="I32" s="248">
        <v>9001.4429900000014</v>
      </c>
      <c r="J32" s="248">
        <v>7826.5966200000012</v>
      </c>
      <c r="K32" s="346">
        <v>229.97008000000002</v>
      </c>
      <c r="L32" s="346">
        <v>6.3218300000000003</v>
      </c>
      <c r="M32" s="346">
        <v>311.79644999999988</v>
      </c>
      <c r="N32" s="346">
        <v>0.35160000000000002</v>
      </c>
      <c r="O32" s="346">
        <v>30.751759999999997</v>
      </c>
      <c r="P32" s="346">
        <v>146.00358000000003</v>
      </c>
      <c r="Q32" s="248">
        <v>200.00627000000003</v>
      </c>
      <c r="R32" s="346">
        <v>14.45518</v>
      </c>
      <c r="S32" s="346">
        <v>2251.30035</v>
      </c>
      <c r="T32" s="248">
        <v>21.927530000000001</v>
      </c>
      <c r="U32" s="248">
        <v>10.916919999999999</v>
      </c>
      <c r="V32" s="248">
        <v>108.56571000000001</v>
      </c>
      <c r="W32" s="346">
        <v>45.544170000000001</v>
      </c>
      <c r="X32" s="248">
        <v>3377.9114300000001</v>
      </c>
      <c r="Y32" s="345">
        <v>23321.006219999999</v>
      </c>
      <c r="AA32" s="492"/>
    </row>
    <row r="33" spans="1:25" ht="13.5" thickBot="1" x14ac:dyDescent="0.25">
      <c r="A33" s="265"/>
      <c r="B33" s="266"/>
      <c r="C33" s="266"/>
      <c r="D33" s="266"/>
      <c r="E33" s="266"/>
      <c r="F33" s="266"/>
      <c r="G33" s="266"/>
      <c r="H33" s="266"/>
      <c r="I33" s="265"/>
      <c r="J33" s="265"/>
      <c r="K33" s="266"/>
      <c r="L33" s="266"/>
      <c r="M33" s="266"/>
      <c r="N33" s="267"/>
      <c r="O33" s="266"/>
      <c r="P33" s="267"/>
      <c r="Q33" s="265"/>
      <c r="R33" s="266"/>
      <c r="S33" s="266"/>
      <c r="T33" s="265"/>
      <c r="U33" s="265"/>
      <c r="V33" s="265"/>
      <c r="W33" s="266"/>
      <c r="X33" s="265"/>
      <c r="Y33" s="266"/>
    </row>
    <row r="35" spans="1:25" ht="29.25" customHeight="1" x14ac:dyDescent="0.2">
      <c r="A35" s="522" t="s">
        <v>173</v>
      </c>
      <c r="B35" s="522"/>
      <c r="C35" s="522"/>
      <c r="D35" s="522"/>
      <c r="E35" s="522"/>
      <c r="F35" s="522"/>
      <c r="G35" s="522"/>
      <c r="H35" s="522"/>
      <c r="I35" s="522"/>
      <c r="J35" s="522"/>
      <c r="K35" s="522"/>
      <c r="L35" s="522"/>
      <c r="M35" s="522"/>
      <c r="N35" s="522"/>
      <c r="O35" s="522"/>
      <c r="P35" s="522"/>
      <c r="Q35" s="522"/>
      <c r="R35" s="522"/>
      <c r="S35" s="522"/>
      <c r="T35" s="522"/>
      <c r="U35" s="522"/>
      <c r="V35" s="522"/>
      <c r="W35" s="522"/>
      <c r="X35" s="522"/>
      <c r="Y35" s="522"/>
    </row>
    <row r="36" spans="1:25" s="225" customFormat="1" ht="26.25" customHeight="1" x14ac:dyDescent="0.2">
      <c r="A36" s="502" t="s">
        <v>316</v>
      </c>
      <c r="B36" s="502"/>
      <c r="C36" s="502"/>
      <c r="D36" s="502"/>
      <c r="E36" s="502"/>
      <c r="F36" s="502"/>
      <c r="G36" s="502"/>
      <c r="H36" s="502"/>
      <c r="I36" s="502"/>
      <c r="J36" s="502"/>
      <c r="K36" s="502"/>
      <c r="L36" s="502"/>
      <c r="M36" s="502"/>
      <c r="N36" s="502"/>
      <c r="O36" s="502"/>
      <c r="P36" s="502"/>
      <c r="Q36" s="502"/>
      <c r="R36" s="502"/>
      <c r="S36" s="502"/>
      <c r="T36" s="502"/>
      <c r="U36" s="502"/>
      <c r="V36" s="502"/>
      <c r="W36" s="502"/>
      <c r="X36" s="502"/>
      <c r="Y36" s="502"/>
    </row>
    <row r="37" spans="1:25" s="225" customFormat="1" ht="30.75" customHeight="1" x14ac:dyDescent="0.2">
      <c r="A37" s="502" t="s">
        <v>318</v>
      </c>
      <c r="B37" s="502"/>
      <c r="C37" s="502"/>
      <c r="D37" s="502"/>
      <c r="E37" s="502"/>
      <c r="F37" s="502"/>
      <c r="G37" s="502"/>
      <c r="H37" s="502"/>
      <c r="I37" s="502"/>
      <c r="J37" s="502"/>
      <c r="K37" s="502"/>
      <c r="L37" s="502"/>
      <c r="M37" s="502"/>
      <c r="N37" s="502"/>
      <c r="O37" s="502"/>
      <c r="P37" s="502"/>
      <c r="Q37" s="502"/>
      <c r="R37" s="502"/>
      <c r="S37" s="502"/>
      <c r="T37" s="502"/>
      <c r="U37" s="502"/>
      <c r="V37" s="502"/>
      <c r="W37" s="502"/>
      <c r="X37" s="502"/>
      <c r="Y37" s="502"/>
    </row>
    <row r="38" spans="1:25" x14ac:dyDescent="0.2">
      <c r="A38" s="130" t="s">
        <v>320</v>
      </c>
      <c r="B38" s="360"/>
      <c r="C38" s="360"/>
      <c r="D38" s="360"/>
      <c r="E38" s="360"/>
      <c r="F38" s="130"/>
      <c r="G38" s="130"/>
      <c r="H38" s="130"/>
      <c r="K38" s="130"/>
      <c r="L38" s="130"/>
      <c r="M38" s="130"/>
      <c r="N38" s="130"/>
      <c r="O38" s="130"/>
      <c r="P38" s="130"/>
      <c r="Q38" s="130"/>
      <c r="R38" s="130"/>
      <c r="S38" s="130"/>
      <c r="U38" s="130"/>
      <c r="W38" s="130"/>
      <c r="Y38" s="130"/>
    </row>
    <row r="39" spans="1:25" ht="30.75" customHeight="1" x14ac:dyDescent="0.2">
      <c r="A39" s="519" t="s">
        <v>321</v>
      </c>
      <c r="B39" s="519"/>
      <c r="C39" s="519"/>
      <c r="D39" s="519"/>
      <c r="E39" s="519"/>
      <c r="F39" s="519"/>
      <c r="G39" s="519"/>
      <c r="H39" s="519"/>
      <c r="I39" s="519"/>
      <c r="J39" s="519"/>
      <c r="K39" s="519"/>
      <c r="L39" s="519"/>
      <c r="M39" s="519"/>
      <c r="N39" s="519"/>
      <c r="O39" s="519"/>
      <c r="P39" s="519"/>
      <c r="Q39" s="519"/>
      <c r="R39" s="519"/>
      <c r="S39" s="519"/>
      <c r="T39" s="519"/>
      <c r="U39" s="519"/>
      <c r="V39" s="519"/>
      <c r="W39" s="519"/>
      <c r="X39" s="519"/>
      <c r="Y39" s="519"/>
    </row>
  </sheetData>
  <mergeCells count="8">
    <mergeCell ref="A36:Y36"/>
    <mergeCell ref="A37:Y37"/>
    <mergeCell ref="A39:Y39"/>
    <mergeCell ref="Y6:Y7"/>
    <mergeCell ref="C6:F6"/>
    <mergeCell ref="G6:I6"/>
    <mergeCell ref="K6:X6"/>
    <mergeCell ref="A35:Y35"/>
  </mergeCells>
  <pageMargins left="0.70866141732283472" right="0.70866141732283472" top="0.74803149606299213" bottom="0.74803149606299213" header="0.31496062992125984" footer="0.31496062992125984"/>
  <pageSetup paperSize="9" scale="78" fitToWidth="2" orientation="landscape" r:id="rId1"/>
  <headerFooter>
    <oddHeader>&amp;L&amp;"Arial,Bold"&amp;15Table 5.3: Legal help and Controlled Legal Representation claims submitted (value £'000s)&amp;"Arial,Italic"&amp;10
Total value&amp;X1&amp;X of LH and CLR claims submitted, 2008-09 to 2015-16, quarterly data Apr-Jun 2011 to Jul-Sep 2015</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7"/>
  <sheetViews>
    <sheetView zoomScaleNormal="100" workbookViewId="0">
      <pane xSplit="2" ySplit="6" topLeftCell="K7" activePane="bottomRight" state="frozen"/>
      <selection activeCell="E11" sqref="E11"/>
      <selection pane="topRight" activeCell="E11" sqref="E11"/>
      <selection pane="bottomLeft" activeCell="E11" sqref="E11"/>
      <selection pane="bottomRight"/>
    </sheetView>
  </sheetViews>
  <sheetFormatPr defaultColWidth="9.42578125" defaultRowHeight="12.75" outlineLevelCol="1" x14ac:dyDescent="0.2"/>
  <cols>
    <col min="1" max="1" width="10" style="61" customWidth="1"/>
    <col min="2" max="2" width="9.42578125" style="61"/>
    <col min="3" max="3" width="12.5703125" style="61" hidden="1" customWidth="1" outlineLevel="1"/>
    <col min="4" max="6" width="9.42578125" style="61" hidden="1" customWidth="1" outlineLevel="1"/>
    <col min="7" max="7" width="11.5703125" style="61" hidden="1" customWidth="1" outlineLevel="1"/>
    <col min="8" max="8" width="14.5703125" style="61" hidden="1" customWidth="1" outlineLevel="1"/>
    <col min="9" max="9" width="12.42578125" style="61" hidden="1" customWidth="1" outlineLevel="1"/>
    <col min="10" max="10" width="12" style="61" hidden="1" customWidth="1" outlineLevel="1"/>
    <col min="11" max="11" width="8.5703125" style="61" customWidth="1" collapsed="1"/>
    <col min="12" max="12" width="11.5703125" style="61" customWidth="1"/>
    <col min="13" max="13" width="9.42578125" style="61" customWidth="1"/>
    <col min="14" max="15" width="10.42578125" style="61" hidden="1" customWidth="1" outlineLevel="1"/>
    <col min="16" max="16" width="10.5703125" style="61" hidden="1" customWidth="1" outlineLevel="1"/>
    <col min="17" max="17" width="9.5703125" style="61" hidden="1" customWidth="1" outlineLevel="1"/>
    <col min="18" max="18" width="9.42578125" style="61" hidden="1" customWidth="1" outlineLevel="1"/>
    <col min="19" max="19" width="12.5703125" style="61" hidden="1" customWidth="1" outlineLevel="1"/>
    <col min="20" max="20" width="9.42578125" style="61" hidden="1" customWidth="1" outlineLevel="1"/>
    <col min="21" max="21" width="12.42578125" style="61" hidden="1" customWidth="1" outlineLevel="1"/>
    <col min="22" max="22" width="9.42578125" style="61" hidden="1" customWidth="1" outlineLevel="1"/>
    <col min="23" max="23" width="13.42578125" style="61" hidden="1" customWidth="1" outlineLevel="1"/>
    <col min="24" max="26" width="9.42578125" style="61" hidden="1" customWidth="1" outlineLevel="1"/>
    <col min="27" max="27" width="11.5703125" style="61" customWidth="1" collapsed="1"/>
    <col min="28" max="28" width="13.5703125" style="61" customWidth="1"/>
    <col min="29" max="30" width="8.5703125" style="61" customWidth="1"/>
    <col min="31" max="16384" width="9.42578125" style="61"/>
  </cols>
  <sheetData>
    <row r="1" spans="1:36" ht="18" x14ac:dyDescent="0.2">
      <c r="A1" s="90" t="s">
        <v>149</v>
      </c>
      <c r="B1" s="90"/>
      <c r="C1" s="90"/>
      <c r="D1" s="90"/>
      <c r="E1" s="89"/>
      <c r="F1" s="74"/>
      <c r="G1" s="74"/>
      <c r="H1" s="74"/>
      <c r="I1" s="74"/>
      <c r="J1" s="74"/>
      <c r="K1" s="74"/>
      <c r="P1" s="74"/>
      <c r="R1" s="74"/>
      <c r="U1" s="74"/>
      <c r="V1" s="74"/>
      <c r="Z1" s="74"/>
    </row>
    <row r="2" spans="1:36" ht="18" x14ac:dyDescent="0.2">
      <c r="A2" s="270" t="s">
        <v>206</v>
      </c>
      <c r="B2" s="90"/>
      <c r="C2" s="90"/>
      <c r="D2" s="90"/>
      <c r="E2" s="90"/>
      <c r="F2" s="74"/>
      <c r="G2" s="74"/>
      <c r="H2" s="74"/>
      <c r="I2" s="74"/>
      <c r="J2" s="74"/>
      <c r="K2" s="74"/>
      <c r="P2" s="74"/>
      <c r="R2" s="74"/>
      <c r="U2" s="74"/>
      <c r="V2" s="74"/>
      <c r="Z2" s="74"/>
    </row>
    <row r="3" spans="1:36" x14ac:dyDescent="0.2">
      <c r="A3" s="91" t="s">
        <v>364</v>
      </c>
      <c r="B3" s="91"/>
      <c r="C3" s="91"/>
      <c r="D3" s="91"/>
      <c r="E3" s="91"/>
      <c r="F3" s="74"/>
      <c r="G3" s="74"/>
      <c r="H3" s="74"/>
      <c r="I3" s="74"/>
      <c r="J3" s="74"/>
      <c r="K3" s="74"/>
      <c r="P3" s="74"/>
      <c r="R3" s="74"/>
      <c r="U3" s="74"/>
      <c r="V3" s="74"/>
      <c r="Z3" s="74"/>
    </row>
    <row r="4" spans="1:36" ht="13.5" thickBot="1" x14ac:dyDescent="0.25">
      <c r="A4" s="273"/>
      <c r="B4" s="273"/>
      <c r="C4" s="316" t="s">
        <v>133</v>
      </c>
      <c r="D4" s="316"/>
      <c r="E4" s="316"/>
      <c r="F4" s="316"/>
      <c r="G4" s="316"/>
      <c r="H4" s="316"/>
      <c r="I4" s="316"/>
      <c r="J4" s="316"/>
      <c r="K4" s="273"/>
      <c r="L4" s="180"/>
      <c r="M4" s="180"/>
      <c r="N4" s="299" t="s">
        <v>268</v>
      </c>
      <c r="O4" s="299"/>
      <c r="P4" s="299"/>
      <c r="Q4" s="299"/>
      <c r="R4" s="299"/>
      <c r="S4" s="299"/>
      <c r="T4" s="299"/>
      <c r="U4" s="299"/>
      <c r="V4" s="299"/>
      <c r="W4" s="299"/>
      <c r="X4" s="299"/>
      <c r="Y4" s="299"/>
      <c r="Z4" s="299"/>
      <c r="AA4" s="273"/>
      <c r="AB4" s="273"/>
    </row>
    <row r="5" spans="1:36" ht="28.5" customHeight="1" x14ac:dyDescent="0.2">
      <c r="A5" s="101"/>
      <c r="B5" s="101"/>
      <c r="C5" s="517" t="s">
        <v>133</v>
      </c>
      <c r="D5" s="517"/>
      <c r="E5" s="517"/>
      <c r="F5" s="517"/>
      <c r="G5" s="517"/>
      <c r="H5" s="517"/>
      <c r="I5" s="517"/>
      <c r="J5" s="517"/>
      <c r="K5" s="517"/>
      <c r="L5" s="446" t="s">
        <v>147</v>
      </c>
      <c r="M5" s="387" t="s">
        <v>148</v>
      </c>
      <c r="N5" s="523" t="s">
        <v>277</v>
      </c>
      <c r="O5" s="523"/>
      <c r="P5" s="523"/>
      <c r="Q5" s="523"/>
      <c r="R5" s="523"/>
      <c r="S5" s="523"/>
      <c r="T5" s="523"/>
      <c r="U5" s="523"/>
      <c r="V5" s="523"/>
      <c r="W5" s="523"/>
      <c r="X5" s="523"/>
      <c r="Y5" s="523"/>
      <c r="Z5" s="523"/>
      <c r="AA5" s="523"/>
      <c r="AB5" s="524" t="s">
        <v>274</v>
      </c>
    </row>
    <row r="6" spans="1:36" ht="41.25" customHeight="1" x14ac:dyDescent="0.2">
      <c r="A6" s="490" t="s">
        <v>13</v>
      </c>
      <c r="B6" s="309" t="s">
        <v>21</v>
      </c>
      <c r="C6" s="447" t="s">
        <v>223</v>
      </c>
      <c r="D6" s="385" t="s">
        <v>150</v>
      </c>
      <c r="E6" s="385" t="s">
        <v>151</v>
      </c>
      <c r="F6" s="385" t="s">
        <v>152</v>
      </c>
      <c r="G6" s="385" t="s">
        <v>153</v>
      </c>
      <c r="H6" s="385" t="s">
        <v>154</v>
      </c>
      <c r="I6" s="385" t="s">
        <v>155</v>
      </c>
      <c r="J6" s="385" t="s">
        <v>156</v>
      </c>
      <c r="K6" s="399" t="s">
        <v>7</v>
      </c>
      <c r="L6" s="400" t="s">
        <v>7</v>
      </c>
      <c r="M6" s="400" t="s">
        <v>7</v>
      </c>
      <c r="N6" s="386" t="s">
        <v>139</v>
      </c>
      <c r="O6" s="386" t="s">
        <v>140</v>
      </c>
      <c r="P6" s="386" t="s">
        <v>134</v>
      </c>
      <c r="Q6" s="386" t="s">
        <v>141</v>
      </c>
      <c r="R6" s="386" t="s">
        <v>135</v>
      </c>
      <c r="S6" s="386" t="s">
        <v>142</v>
      </c>
      <c r="T6" s="386" t="s">
        <v>143</v>
      </c>
      <c r="U6" s="386" t="s">
        <v>136</v>
      </c>
      <c r="V6" s="386" t="s">
        <v>137</v>
      </c>
      <c r="W6" s="386" t="s">
        <v>146</v>
      </c>
      <c r="X6" s="386" t="s">
        <v>144</v>
      </c>
      <c r="Y6" s="386" t="s">
        <v>222</v>
      </c>
      <c r="Z6" s="386" t="s">
        <v>138</v>
      </c>
      <c r="AA6" s="400" t="s">
        <v>7</v>
      </c>
      <c r="AB6" s="525"/>
    </row>
    <row r="7" spans="1:36" x14ac:dyDescent="0.2">
      <c r="A7" s="159" t="s">
        <v>44</v>
      </c>
      <c r="B7" s="160"/>
      <c r="C7" s="137">
        <v>63</v>
      </c>
      <c r="D7" s="137">
        <v>22487</v>
      </c>
      <c r="E7" s="137">
        <v>28297</v>
      </c>
      <c r="F7" s="137">
        <v>5996</v>
      </c>
      <c r="G7" s="137">
        <v>3900</v>
      </c>
      <c r="H7" s="137">
        <v>10707</v>
      </c>
      <c r="I7" s="137">
        <v>58224</v>
      </c>
      <c r="J7" s="137">
        <v>28858</v>
      </c>
      <c r="K7" s="137">
        <v>158532</v>
      </c>
      <c r="L7" s="317">
        <v>2276</v>
      </c>
      <c r="M7" s="317">
        <v>267</v>
      </c>
      <c r="N7" s="317">
        <v>1634</v>
      </c>
      <c r="O7" s="317">
        <v>5659</v>
      </c>
      <c r="P7" s="317">
        <v>712</v>
      </c>
      <c r="Q7" s="317">
        <v>1109</v>
      </c>
      <c r="R7" s="317">
        <v>833</v>
      </c>
      <c r="S7" s="317">
        <v>0</v>
      </c>
      <c r="T7" s="317">
        <v>472</v>
      </c>
      <c r="U7" s="317">
        <v>156</v>
      </c>
      <c r="V7" s="317">
        <v>15489</v>
      </c>
      <c r="W7" s="317">
        <v>2277</v>
      </c>
      <c r="X7" s="317">
        <v>110</v>
      </c>
      <c r="Y7" s="317">
        <v>1843</v>
      </c>
      <c r="Z7" s="317">
        <v>75</v>
      </c>
      <c r="AA7" s="108">
        <v>30369</v>
      </c>
      <c r="AB7" s="134">
        <v>191444</v>
      </c>
      <c r="AD7" s="488"/>
    </row>
    <row r="8" spans="1:36" x14ac:dyDescent="0.2">
      <c r="A8" s="159" t="s">
        <v>31</v>
      </c>
      <c r="B8" s="161"/>
      <c r="C8" s="137">
        <v>34</v>
      </c>
      <c r="D8" s="137">
        <v>20055</v>
      </c>
      <c r="E8" s="137">
        <v>22685</v>
      </c>
      <c r="F8" s="137">
        <v>3400</v>
      </c>
      <c r="G8" s="137">
        <v>3521</v>
      </c>
      <c r="H8" s="137">
        <v>9247</v>
      </c>
      <c r="I8" s="137">
        <v>55635</v>
      </c>
      <c r="J8" s="137">
        <v>27572</v>
      </c>
      <c r="K8" s="137">
        <v>142149</v>
      </c>
      <c r="L8" s="317">
        <v>2237</v>
      </c>
      <c r="M8" s="317">
        <v>310</v>
      </c>
      <c r="N8" s="317">
        <v>1616</v>
      </c>
      <c r="O8" s="317">
        <v>5151</v>
      </c>
      <c r="P8" s="317">
        <v>836</v>
      </c>
      <c r="Q8" s="317">
        <v>963</v>
      </c>
      <c r="R8" s="317">
        <v>771</v>
      </c>
      <c r="S8" s="317">
        <v>0</v>
      </c>
      <c r="T8" s="317">
        <v>348</v>
      </c>
      <c r="U8" s="317">
        <v>115</v>
      </c>
      <c r="V8" s="317">
        <v>14555</v>
      </c>
      <c r="W8" s="317">
        <v>1956</v>
      </c>
      <c r="X8" s="317">
        <v>109</v>
      </c>
      <c r="Y8" s="317">
        <v>2021</v>
      </c>
      <c r="Z8" s="317">
        <v>53</v>
      </c>
      <c r="AA8" s="108">
        <v>28494</v>
      </c>
      <c r="AB8" s="134">
        <v>173190</v>
      </c>
      <c r="AD8" s="488"/>
    </row>
    <row r="9" spans="1:36" x14ac:dyDescent="0.2">
      <c r="A9" s="159" t="s">
        <v>32</v>
      </c>
      <c r="B9" s="161"/>
      <c r="C9" s="137">
        <v>31</v>
      </c>
      <c r="D9" s="137">
        <v>22185</v>
      </c>
      <c r="E9" s="137">
        <v>19627</v>
      </c>
      <c r="F9" s="137">
        <v>12</v>
      </c>
      <c r="G9" s="137">
        <v>3386</v>
      </c>
      <c r="H9" s="137">
        <v>9173</v>
      </c>
      <c r="I9" s="137">
        <v>65246</v>
      </c>
      <c r="J9" s="137">
        <v>30058</v>
      </c>
      <c r="K9" s="137">
        <v>149718</v>
      </c>
      <c r="L9" s="317">
        <v>2548</v>
      </c>
      <c r="M9" s="317">
        <v>468</v>
      </c>
      <c r="N9" s="317">
        <v>1759</v>
      </c>
      <c r="O9" s="317">
        <v>5287</v>
      </c>
      <c r="P9" s="317">
        <v>1044</v>
      </c>
      <c r="Q9" s="317">
        <v>1072</v>
      </c>
      <c r="R9" s="317">
        <v>889</v>
      </c>
      <c r="S9" s="317">
        <v>0</v>
      </c>
      <c r="T9" s="317">
        <v>389</v>
      </c>
      <c r="U9" s="317">
        <v>96</v>
      </c>
      <c r="V9" s="317">
        <v>15864</v>
      </c>
      <c r="W9" s="317">
        <v>1957</v>
      </c>
      <c r="X9" s="317">
        <v>89</v>
      </c>
      <c r="Y9" s="317">
        <v>2181</v>
      </c>
      <c r="Z9" s="317">
        <v>77</v>
      </c>
      <c r="AA9" s="108">
        <v>30704</v>
      </c>
      <c r="AB9" s="134">
        <v>183438</v>
      </c>
      <c r="AD9" s="488"/>
    </row>
    <row r="10" spans="1:36" x14ac:dyDescent="0.2">
      <c r="A10" s="159" t="s">
        <v>33</v>
      </c>
      <c r="B10" s="161"/>
      <c r="C10" s="137">
        <v>22</v>
      </c>
      <c r="D10" s="137">
        <v>23105</v>
      </c>
      <c r="E10" s="137">
        <v>17925</v>
      </c>
      <c r="F10" s="137">
        <v>0</v>
      </c>
      <c r="G10" s="137">
        <v>3934</v>
      </c>
      <c r="H10" s="137">
        <v>9315</v>
      </c>
      <c r="I10" s="137">
        <v>74373</v>
      </c>
      <c r="J10" s="137">
        <v>40251</v>
      </c>
      <c r="K10" s="137">
        <v>168925</v>
      </c>
      <c r="L10" s="317">
        <v>3458</v>
      </c>
      <c r="M10" s="317">
        <v>571</v>
      </c>
      <c r="N10" s="317">
        <v>1619</v>
      </c>
      <c r="O10" s="317">
        <v>4749</v>
      </c>
      <c r="P10" s="317">
        <v>989</v>
      </c>
      <c r="Q10" s="317">
        <v>1123</v>
      </c>
      <c r="R10" s="317">
        <v>968</v>
      </c>
      <c r="S10" s="317">
        <v>0</v>
      </c>
      <c r="T10" s="317">
        <v>310</v>
      </c>
      <c r="U10" s="317">
        <v>136</v>
      </c>
      <c r="V10" s="317">
        <v>15830</v>
      </c>
      <c r="W10" s="317">
        <v>1912</v>
      </c>
      <c r="X10" s="317">
        <v>61</v>
      </c>
      <c r="Y10" s="317">
        <v>2606</v>
      </c>
      <c r="Z10" s="317">
        <v>72</v>
      </c>
      <c r="AA10" s="108">
        <v>30375</v>
      </c>
      <c r="AB10" s="134">
        <v>203329</v>
      </c>
      <c r="AD10" s="488"/>
    </row>
    <row r="11" spans="1:36" x14ac:dyDescent="0.2">
      <c r="A11" s="159" t="s">
        <v>34</v>
      </c>
      <c r="B11" s="161"/>
      <c r="C11" s="137">
        <v>8</v>
      </c>
      <c r="D11" s="137">
        <v>19951</v>
      </c>
      <c r="E11" s="137">
        <v>15074</v>
      </c>
      <c r="F11" s="137">
        <v>0</v>
      </c>
      <c r="G11" s="137">
        <v>3886</v>
      </c>
      <c r="H11" s="137">
        <v>8286</v>
      </c>
      <c r="I11" s="137">
        <v>68434</v>
      </c>
      <c r="J11" s="137">
        <v>41329</v>
      </c>
      <c r="K11" s="137">
        <v>156968</v>
      </c>
      <c r="L11" s="138">
        <v>2955</v>
      </c>
      <c r="M11" s="138">
        <v>639</v>
      </c>
      <c r="N11" s="137">
        <v>1667</v>
      </c>
      <c r="O11" s="137">
        <v>4313</v>
      </c>
      <c r="P11" s="137">
        <v>1009</v>
      </c>
      <c r="Q11" s="137">
        <v>746</v>
      </c>
      <c r="R11" s="137">
        <v>722</v>
      </c>
      <c r="S11" s="317">
        <v>0</v>
      </c>
      <c r="T11" s="137">
        <v>197</v>
      </c>
      <c r="U11" s="137">
        <v>117</v>
      </c>
      <c r="V11" s="137">
        <v>14401</v>
      </c>
      <c r="W11" s="137">
        <v>1425</v>
      </c>
      <c r="X11" s="137">
        <v>77</v>
      </c>
      <c r="Y11" s="137">
        <v>2306</v>
      </c>
      <c r="Z11" s="137">
        <v>49</v>
      </c>
      <c r="AA11" s="108">
        <v>27029</v>
      </c>
      <c r="AB11" s="134">
        <v>187591</v>
      </c>
      <c r="AD11" s="488"/>
    </row>
    <row r="12" spans="1:36" x14ac:dyDescent="0.2">
      <c r="A12" s="159" t="s">
        <v>30</v>
      </c>
      <c r="B12" s="161"/>
      <c r="C12" s="137">
        <v>12</v>
      </c>
      <c r="D12" s="137">
        <v>17652</v>
      </c>
      <c r="E12" s="137">
        <v>10978</v>
      </c>
      <c r="F12" s="315">
        <v>0</v>
      </c>
      <c r="G12" s="137">
        <v>3590</v>
      </c>
      <c r="H12" s="137">
        <v>8177</v>
      </c>
      <c r="I12" s="137">
        <v>61692</v>
      </c>
      <c r="J12" s="137">
        <v>44994</v>
      </c>
      <c r="K12" s="137">
        <v>147095</v>
      </c>
      <c r="L12" s="138">
        <v>3278</v>
      </c>
      <c r="M12" s="138">
        <v>759</v>
      </c>
      <c r="N12" s="137">
        <v>1690</v>
      </c>
      <c r="O12" s="137">
        <v>4040</v>
      </c>
      <c r="P12" s="137">
        <v>909</v>
      </c>
      <c r="Q12" s="137">
        <v>384</v>
      </c>
      <c r="R12" s="137">
        <v>410</v>
      </c>
      <c r="S12" s="317">
        <v>0</v>
      </c>
      <c r="T12" s="137">
        <v>182</v>
      </c>
      <c r="U12" s="137">
        <v>117</v>
      </c>
      <c r="V12" s="137">
        <v>13708</v>
      </c>
      <c r="W12" s="137">
        <v>998</v>
      </c>
      <c r="X12" s="137">
        <v>38</v>
      </c>
      <c r="Y12" s="137">
        <v>2724</v>
      </c>
      <c r="Z12" s="137">
        <v>45</v>
      </c>
      <c r="AA12" s="108">
        <v>25245</v>
      </c>
      <c r="AB12" s="134">
        <v>176377</v>
      </c>
      <c r="AD12" s="488"/>
      <c r="AF12" s="455"/>
      <c r="AG12" s="455"/>
      <c r="AH12" s="455"/>
      <c r="AJ12" s="455"/>
    </row>
    <row r="13" spans="1:36" x14ac:dyDescent="0.2">
      <c r="A13" s="159" t="s">
        <v>29</v>
      </c>
      <c r="B13" s="161"/>
      <c r="C13" s="137">
        <v>8</v>
      </c>
      <c r="D13" s="137">
        <v>17405</v>
      </c>
      <c r="E13" s="137">
        <v>12872</v>
      </c>
      <c r="F13" s="315">
        <v>0</v>
      </c>
      <c r="G13" s="137">
        <v>3637</v>
      </c>
      <c r="H13" s="137">
        <v>8871</v>
      </c>
      <c r="I13" s="137">
        <v>70331</v>
      </c>
      <c r="J13" s="137">
        <v>48288</v>
      </c>
      <c r="K13" s="137">
        <v>161412</v>
      </c>
      <c r="L13" s="138">
        <v>3853</v>
      </c>
      <c r="M13" s="138">
        <v>694</v>
      </c>
      <c r="N13" s="137">
        <v>1888</v>
      </c>
      <c r="O13" s="137">
        <v>3853</v>
      </c>
      <c r="P13" s="137">
        <v>1001</v>
      </c>
      <c r="Q13" s="137">
        <v>298</v>
      </c>
      <c r="R13" s="137">
        <v>355</v>
      </c>
      <c r="S13" s="137">
        <v>2</v>
      </c>
      <c r="T13" s="137">
        <v>203</v>
      </c>
      <c r="U13" s="137">
        <v>91</v>
      </c>
      <c r="V13" s="137">
        <v>13775</v>
      </c>
      <c r="W13" s="137">
        <v>831</v>
      </c>
      <c r="X13" s="137">
        <v>19</v>
      </c>
      <c r="Y13" s="137">
        <v>2814</v>
      </c>
      <c r="Z13" s="137">
        <v>46</v>
      </c>
      <c r="AA13" s="108">
        <v>25176</v>
      </c>
      <c r="AB13" s="134">
        <v>191135</v>
      </c>
      <c r="AD13" s="488"/>
      <c r="AF13" s="455"/>
      <c r="AG13" s="455"/>
      <c r="AH13" s="455"/>
      <c r="AJ13" s="455"/>
    </row>
    <row r="14" spans="1:36" x14ac:dyDescent="0.2">
      <c r="A14" s="159" t="s">
        <v>28</v>
      </c>
      <c r="B14" s="160"/>
      <c r="C14" s="137">
        <v>2</v>
      </c>
      <c r="D14" s="137">
        <v>16924</v>
      </c>
      <c r="E14" s="137">
        <v>2803</v>
      </c>
      <c r="F14" s="315">
        <v>0</v>
      </c>
      <c r="G14" s="137">
        <v>836</v>
      </c>
      <c r="H14" s="137">
        <v>8026</v>
      </c>
      <c r="I14" s="137">
        <v>16971</v>
      </c>
      <c r="J14" s="137">
        <v>47910</v>
      </c>
      <c r="K14" s="137">
        <v>93472</v>
      </c>
      <c r="L14" s="138">
        <v>4637</v>
      </c>
      <c r="M14" s="138">
        <v>644</v>
      </c>
      <c r="N14" s="137">
        <v>1313</v>
      </c>
      <c r="O14" s="137">
        <v>821</v>
      </c>
      <c r="P14" s="137">
        <v>953</v>
      </c>
      <c r="Q14" s="137">
        <v>73</v>
      </c>
      <c r="R14" s="137">
        <v>210</v>
      </c>
      <c r="S14" s="137">
        <v>22</v>
      </c>
      <c r="T14" s="137">
        <v>82</v>
      </c>
      <c r="U14" s="137">
        <v>25</v>
      </c>
      <c r="V14" s="137">
        <v>12057</v>
      </c>
      <c r="W14" s="137">
        <v>610</v>
      </c>
      <c r="X14" s="137">
        <v>9</v>
      </c>
      <c r="Y14" s="137">
        <v>2608</v>
      </c>
      <c r="Z14" s="137">
        <v>23</v>
      </c>
      <c r="AA14" s="108">
        <v>18806</v>
      </c>
      <c r="AB14" s="134">
        <v>117559</v>
      </c>
      <c r="AD14" s="488"/>
      <c r="AF14" s="455"/>
      <c r="AG14" s="455"/>
      <c r="AH14" s="455"/>
      <c r="AJ14" s="455"/>
    </row>
    <row r="15" spans="1:36" x14ac:dyDescent="0.2">
      <c r="A15" s="204" t="s">
        <v>118</v>
      </c>
      <c r="B15" s="160"/>
      <c r="C15" s="137">
        <v>0</v>
      </c>
      <c r="D15" s="137">
        <v>15664</v>
      </c>
      <c r="E15" s="137">
        <v>886</v>
      </c>
      <c r="F15" s="315">
        <v>0</v>
      </c>
      <c r="G15" s="137">
        <v>306</v>
      </c>
      <c r="H15" s="137">
        <v>9183</v>
      </c>
      <c r="I15" s="137">
        <v>11706</v>
      </c>
      <c r="J15" s="137">
        <v>49782</v>
      </c>
      <c r="K15" s="137">
        <v>87527</v>
      </c>
      <c r="L15" s="138">
        <v>2597</v>
      </c>
      <c r="M15" s="138">
        <v>873</v>
      </c>
      <c r="N15" s="137">
        <v>1471</v>
      </c>
      <c r="O15" s="137">
        <v>571</v>
      </c>
      <c r="P15" s="137">
        <v>803</v>
      </c>
      <c r="Q15" s="137">
        <v>1</v>
      </c>
      <c r="R15" s="137">
        <v>89</v>
      </c>
      <c r="S15" s="137">
        <v>29</v>
      </c>
      <c r="T15" s="137">
        <v>43</v>
      </c>
      <c r="U15" s="137">
        <v>28</v>
      </c>
      <c r="V15" s="137">
        <v>11425</v>
      </c>
      <c r="W15" s="137">
        <v>474</v>
      </c>
      <c r="X15" s="137">
        <v>8</v>
      </c>
      <c r="Y15" s="137">
        <v>1859</v>
      </c>
      <c r="Z15" s="137">
        <v>15</v>
      </c>
      <c r="AA15" s="108">
        <v>16816</v>
      </c>
      <c r="AB15" s="134">
        <v>107813</v>
      </c>
      <c r="AD15" s="488"/>
      <c r="AF15" s="455"/>
      <c r="AG15" s="455"/>
      <c r="AH15" s="455"/>
      <c r="AJ15" s="455"/>
    </row>
    <row r="16" spans="1:36" x14ac:dyDescent="0.2">
      <c r="A16" s="162"/>
      <c r="B16" s="160"/>
      <c r="C16" s="137"/>
      <c r="D16" s="137"/>
      <c r="E16" s="137"/>
      <c r="F16" s="315"/>
      <c r="G16" s="137"/>
      <c r="H16" s="137"/>
      <c r="I16" s="137"/>
      <c r="J16" s="138"/>
      <c r="K16" s="315"/>
      <c r="L16" s="235"/>
      <c r="M16" s="235"/>
      <c r="N16" s="315"/>
      <c r="O16" s="138"/>
      <c r="P16" s="315"/>
      <c r="Q16" s="315"/>
      <c r="R16" s="315"/>
      <c r="S16" s="315"/>
      <c r="T16" s="315"/>
      <c r="U16" s="138"/>
      <c r="V16" s="315"/>
      <c r="W16" s="315"/>
      <c r="X16" s="315"/>
      <c r="Y16" s="138"/>
      <c r="Z16" s="315"/>
      <c r="AA16" s="108"/>
      <c r="AB16" s="134"/>
      <c r="AD16" s="488"/>
    </row>
    <row r="17" spans="1:30" x14ac:dyDescent="0.2">
      <c r="A17" s="163" t="s">
        <v>171</v>
      </c>
      <c r="B17" s="162" t="s">
        <v>22</v>
      </c>
      <c r="C17" s="137">
        <v>2</v>
      </c>
      <c r="D17" s="137">
        <v>4461</v>
      </c>
      <c r="E17" s="137">
        <v>2777</v>
      </c>
      <c r="F17" s="315">
        <v>0</v>
      </c>
      <c r="G17" s="137">
        <v>889</v>
      </c>
      <c r="H17" s="137">
        <v>1982</v>
      </c>
      <c r="I17" s="137">
        <v>14992</v>
      </c>
      <c r="J17" s="137">
        <v>10445</v>
      </c>
      <c r="K17" s="137">
        <v>35548</v>
      </c>
      <c r="L17" s="137">
        <v>798</v>
      </c>
      <c r="M17" s="138">
        <v>144</v>
      </c>
      <c r="N17" s="138">
        <v>406</v>
      </c>
      <c r="O17" s="137">
        <v>1001</v>
      </c>
      <c r="P17" s="137">
        <v>231</v>
      </c>
      <c r="Q17" s="137">
        <v>121</v>
      </c>
      <c r="R17" s="137">
        <v>108</v>
      </c>
      <c r="S17" s="137">
        <v>0</v>
      </c>
      <c r="T17" s="137">
        <v>63</v>
      </c>
      <c r="U17" s="137">
        <v>28</v>
      </c>
      <c r="V17" s="137">
        <v>3323</v>
      </c>
      <c r="W17" s="137">
        <v>299</v>
      </c>
      <c r="X17" s="137">
        <v>14</v>
      </c>
      <c r="Y17" s="137">
        <v>685</v>
      </c>
      <c r="Z17" s="137">
        <v>18</v>
      </c>
      <c r="AA17" s="108">
        <v>6297</v>
      </c>
      <c r="AB17" s="134">
        <v>42787</v>
      </c>
      <c r="AC17" s="134"/>
      <c r="AD17" s="488"/>
    </row>
    <row r="18" spans="1:30" x14ac:dyDescent="0.2">
      <c r="A18" s="235"/>
      <c r="B18" s="158" t="s">
        <v>23</v>
      </c>
      <c r="C18" s="137">
        <v>5</v>
      </c>
      <c r="D18" s="137">
        <v>4805</v>
      </c>
      <c r="E18" s="137">
        <v>2849</v>
      </c>
      <c r="F18" s="315">
        <v>0</v>
      </c>
      <c r="G18" s="137">
        <v>974</v>
      </c>
      <c r="H18" s="137">
        <v>2070</v>
      </c>
      <c r="I18" s="137">
        <v>15766</v>
      </c>
      <c r="J18" s="137">
        <v>11571</v>
      </c>
      <c r="K18" s="137">
        <v>38040</v>
      </c>
      <c r="L18" s="137">
        <v>800</v>
      </c>
      <c r="M18" s="138">
        <v>214</v>
      </c>
      <c r="N18" s="138">
        <v>404</v>
      </c>
      <c r="O18" s="137">
        <v>1107</v>
      </c>
      <c r="P18" s="137">
        <v>224</v>
      </c>
      <c r="Q18" s="137">
        <v>93</v>
      </c>
      <c r="R18" s="137">
        <v>131</v>
      </c>
      <c r="S18" s="137">
        <v>0</v>
      </c>
      <c r="T18" s="137">
        <v>39</v>
      </c>
      <c r="U18" s="137">
        <v>37</v>
      </c>
      <c r="V18" s="137">
        <v>3566</v>
      </c>
      <c r="W18" s="137">
        <v>273</v>
      </c>
      <c r="X18" s="137">
        <v>8</v>
      </c>
      <c r="Y18" s="137">
        <v>677</v>
      </c>
      <c r="Z18" s="137">
        <v>10</v>
      </c>
      <c r="AA18" s="108">
        <v>6569</v>
      </c>
      <c r="AB18" s="134">
        <v>45623</v>
      </c>
      <c r="AC18" s="134"/>
      <c r="AD18" s="488"/>
    </row>
    <row r="19" spans="1:30" x14ac:dyDescent="0.2">
      <c r="A19" s="235"/>
      <c r="B19" s="158" t="s">
        <v>24</v>
      </c>
      <c r="C19" s="137">
        <v>4</v>
      </c>
      <c r="D19" s="137">
        <v>4199</v>
      </c>
      <c r="E19" s="137">
        <v>2677</v>
      </c>
      <c r="F19" s="315">
        <v>0</v>
      </c>
      <c r="G19" s="137">
        <v>809</v>
      </c>
      <c r="H19" s="137">
        <v>2026</v>
      </c>
      <c r="I19" s="137">
        <v>14990</v>
      </c>
      <c r="J19" s="137">
        <v>11599</v>
      </c>
      <c r="K19" s="137">
        <v>36304</v>
      </c>
      <c r="L19" s="137">
        <v>820</v>
      </c>
      <c r="M19" s="138">
        <v>221</v>
      </c>
      <c r="N19" s="138">
        <v>390</v>
      </c>
      <c r="O19" s="137">
        <v>938</v>
      </c>
      <c r="P19" s="137">
        <v>238</v>
      </c>
      <c r="Q19" s="137">
        <v>83</v>
      </c>
      <c r="R19" s="137">
        <v>83</v>
      </c>
      <c r="S19" s="137">
        <v>0</v>
      </c>
      <c r="T19" s="137">
        <v>34</v>
      </c>
      <c r="U19" s="137">
        <v>28</v>
      </c>
      <c r="V19" s="137">
        <v>3380</v>
      </c>
      <c r="W19" s="137">
        <v>222</v>
      </c>
      <c r="X19" s="137">
        <v>11</v>
      </c>
      <c r="Y19" s="137">
        <v>645</v>
      </c>
      <c r="Z19" s="137">
        <v>8</v>
      </c>
      <c r="AA19" s="108">
        <v>6060</v>
      </c>
      <c r="AB19" s="134">
        <v>43405</v>
      </c>
      <c r="AC19" s="134"/>
      <c r="AD19" s="488"/>
    </row>
    <row r="20" spans="1:30" x14ac:dyDescent="0.2">
      <c r="A20" s="235"/>
      <c r="B20" s="162" t="s">
        <v>25</v>
      </c>
      <c r="C20" s="137">
        <v>1</v>
      </c>
      <c r="D20" s="137">
        <v>4187</v>
      </c>
      <c r="E20" s="137">
        <v>2675</v>
      </c>
      <c r="F20" s="315">
        <v>0</v>
      </c>
      <c r="G20" s="137">
        <v>918</v>
      </c>
      <c r="H20" s="137">
        <v>2099</v>
      </c>
      <c r="I20" s="137">
        <v>15944</v>
      </c>
      <c r="J20" s="137">
        <v>11379</v>
      </c>
      <c r="K20" s="137">
        <v>37203</v>
      </c>
      <c r="L20" s="137">
        <v>860</v>
      </c>
      <c r="M20" s="138">
        <v>180</v>
      </c>
      <c r="N20" s="138">
        <v>490</v>
      </c>
      <c r="O20" s="137">
        <v>994</v>
      </c>
      <c r="P20" s="137">
        <v>216</v>
      </c>
      <c r="Q20" s="137">
        <v>87</v>
      </c>
      <c r="R20" s="137">
        <v>88</v>
      </c>
      <c r="S20" s="137">
        <v>0</v>
      </c>
      <c r="T20" s="137">
        <v>46</v>
      </c>
      <c r="U20" s="137">
        <v>24</v>
      </c>
      <c r="V20" s="137">
        <v>3439</v>
      </c>
      <c r="W20" s="137">
        <v>204</v>
      </c>
      <c r="X20" s="137">
        <v>5</v>
      </c>
      <c r="Y20" s="137">
        <v>717</v>
      </c>
      <c r="Z20" s="137">
        <v>9</v>
      </c>
      <c r="AA20" s="108">
        <v>6319</v>
      </c>
      <c r="AB20" s="134">
        <v>44562</v>
      </c>
      <c r="AC20" s="134"/>
      <c r="AD20" s="488"/>
    </row>
    <row r="21" spans="1:30" ht="27" customHeight="1" x14ac:dyDescent="0.2">
      <c r="A21" s="164" t="s">
        <v>29</v>
      </c>
      <c r="B21" s="165" t="s">
        <v>22</v>
      </c>
      <c r="C21" s="137">
        <v>2</v>
      </c>
      <c r="D21" s="137">
        <v>4317</v>
      </c>
      <c r="E21" s="137">
        <v>2379</v>
      </c>
      <c r="F21" s="315">
        <v>0</v>
      </c>
      <c r="G21" s="137">
        <v>841</v>
      </c>
      <c r="H21" s="137">
        <v>2090</v>
      </c>
      <c r="I21" s="137">
        <v>15626</v>
      </c>
      <c r="J21" s="137">
        <v>11175</v>
      </c>
      <c r="K21" s="137">
        <v>36430</v>
      </c>
      <c r="L21" s="137">
        <v>939</v>
      </c>
      <c r="M21" s="138">
        <v>181</v>
      </c>
      <c r="N21" s="138">
        <v>460</v>
      </c>
      <c r="O21" s="137">
        <v>890</v>
      </c>
      <c r="P21" s="137">
        <v>221</v>
      </c>
      <c r="Q21" s="137">
        <v>83</v>
      </c>
      <c r="R21" s="137">
        <v>103</v>
      </c>
      <c r="S21" s="137">
        <v>0</v>
      </c>
      <c r="T21" s="137">
        <v>50</v>
      </c>
      <c r="U21" s="137">
        <v>31</v>
      </c>
      <c r="V21" s="137">
        <v>3309</v>
      </c>
      <c r="W21" s="137">
        <v>239</v>
      </c>
      <c r="X21" s="137">
        <v>4</v>
      </c>
      <c r="Y21" s="137">
        <v>592</v>
      </c>
      <c r="Z21" s="137">
        <v>11</v>
      </c>
      <c r="AA21" s="108">
        <v>5993</v>
      </c>
      <c r="AB21" s="134">
        <v>43543</v>
      </c>
      <c r="AC21" s="134"/>
      <c r="AD21" s="488"/>
    </row>
    <row r="22" spans="1:30" x14ac:dyDescent="0.2">
      <c r="A22" s="235"/>
      <c r="B22" s="158" t="s">
        <v>23</v>
      </c>
      <c r="C22" s="137">
        <v>1</v>
      </c>
      <c r="D22" s="137">
        <v>4392</v>
      </c>
      <c r="E22" s="137">
        <v>2439</v>
      </c>
      <c r="F22" s="315">
        <v>0</v>
      </c>
      <c r="G22" s="137">
        <v>852</v>
      </c>
      <c r="H22" s="137">
        <v>2038</v>
      </c>
      <c r="I22" s="137">
        <v>16185</v>
      </c>
      <c r="J22" s="137">
        <v>12429</v>
      </c>
      <c r="K22" s="137">
        <v>38336</v>
      </c>
      <c r="L22" s="137">
        <v>999</v>
      </c>
      <c r="M22" s="138">
        <v>166</v>
      </c>
      <c r="N22" s="138">
        <v>439</v>
      </c>
      <c r="O22" s="137">
        <v>861</v>
      </c>
      <c r="P22" s="137">
        <v>236</v>
      </c>
      <c r="Q22" s="137">
        <v>84</v>
      </c>
      <c r="R22" s="137">
        <v>88</v>
      </c>
      <c r="S22" s="137">
        <v>0</v>
      </c>
      <c r="T22" s="137">
        <v>46</v>
      </c>
      <c r="U22" s="137">
        <v>22</v>
      </c>
      <c r="V22" s="137">
        <v>3355</v>
      </c>
      <c r="W22" s="137">
        <v>220</v>
      </c>
      <c r="X22" s="137">
        <v>5</v>
      </c>
      <c r="Y22" s="137">
        <v>653</v>
      </c>
      <c r="Z22" s="137">
        <v>7</v>
      </c>
      <c r="AA22" s="108">
        <v>6016</v>
      </c>
      <c r="AB22" s="134">
        <v>45517</v>
      </c>
      <c r="AC22" s="134"/>
      <c r="AD22" s="488"/>
    </row>
    <row r="23" spans="1:30" x14ac:dyDescent="0.2">
      <c r="A23" s="235"/>
      <c r="B23" s="158" t="s">
        <v>24</v>
      </c>
      <c r="C23" s="137">
        <v>2</v>
      </c>
      <c r="D23" s="137">
        <v>4148</v>
      </c>
      <c r="E23" s="137">
        <v>2317</v>
      </c>
      <c r="F23" s="315">
        <v>0</v>
      </c>
      <c r="G23" s="137">
        <v>716</v>
      </c>
      <c r="H23" s="137">
        <v>2158</v>
      </c>
      <c r="I23" s="137">
        <v>15554</v>
      </c>
      <c r="J23" s="137">
        <v>12370</v>
      </c>
      <c r="K23" s="137">
        <v>37265</v>
      </c>
      <c r="L23" s="137">
        <v>867</v>
      </c>
      <c r="M23" s="138">
        <v>171</v>
      </c>
      <c r="N23" s="138">
        <v>494</v>
      </c>
      <c r="O23" s="137">
        <v>749</v>
      </c>
      <c r="P23" s="137">
        <v>273</v>
      </c>
      <c r="Q23" s="137">
        <v>45</v>
      </c>
      <c r="R23" s="137">
        <v>80</v>
      </c>
      <c r="S23" s="137">
        <v>0</v>
      </c>
      <c r="T23" s="137">
        <v>57</v>
      </c>
      <c r="U23" s="137">
        <v>12</v>
      </c>
      <c r="V23" s="137">
        <v>3335</v>
      </c>
      <c r="W23" s="137">
        <v>178</v>
      </c>
      <c r="X23" s="137">
        <v>6</v>
      </c>
      <c r="Y23" s="137">
        <v>735</v>
      </c>
      <c r="Z23" s="137">
        <v>11</v>
      </c>
      <c r="AA23" s="108">
        <v>5975</v>
      </c>
      <c r="AB23" s="134">
        <v>44278</v>
      </c>
      <c r="AC23" s="134"/>
      <c r="AD23" s="488"/>
    </row>
    <row r="24" spans="1:30" x14ac:dyDescent="0.2">
      <c r="A24" s="235"/>
      <c r="B24" s="162" t="s">
        <v>25</v>
      </c>
      <c r="C24" s="137">
        <v>3</v>
      </c>
      <c r="D24" s="137">
        <v>4548</v>
      </c>
      <c r="E24" s="137">
        <v>5737</v>
      </c>
      <c r="F24" s="315">
        <v>0</v>
      </c>
      <c r="G24" s="137">
        <v>1228</v>
      </c>
      <c r="H24" s="137">
        <v>2585</v>
      </c>
      <c r="I24" s="137">
        <v>22966</v>
      </c>
      <c r="J24" s="137">
        <v>12314</v>
      </c>
      <c r="K24" s="137">
        <v>49381</v>
      </c>
      <c r="L24" s="137">
        <v>1048</v>
      </c>
      <c r="M24" s="138">
        <v>176</v>
      </c>
      <c r="N24" s="138">
        <v>495</v>
      </c>
      <c r="O24" s="137">
        <v>1353</v>
      </c>
      <c r="P24" s="137">
        <v>271</v>
      </c>
      <c r="Q24" s="137">
        <v>86</v>
      </c>
      <c r="R24" s="137">
        <v>84</v>
      </c>
      <c r="S24" s="137">
        <v>2</v>
      </c>
      <c r="T24" s="137">
        <v>50</v>
      </c>
      <c r="U24" s="137">
        <v>26</v>
      </c>
      <c r="V24" s="137">
        <v>3776</v>
      </c>
      <c r="W24" s="137">
        <v>194</v>
      </c>
      <c r="X24" s="137">
        <v>4</v>
      </c>
      <c r="Y24" s="137">
        <v>834</v>
      </c>
      <c r="Z24" s="137">
        <v>17</v>
      </c>
      <c r="AA24" s="108">
        <v>7192</v>
      </c>
      <c r="AB24" s="134">
        <v>57797</v>
      </c>
      <c r="AC24" s="134"/>
      <c r="AD24" s="488"/>
    </row>
    <row r="25" spans="1:30" ht="27" customHeight="1" x14ac:dyDescent="0.2">
      <c r="A25" s="164" t="s">
        <v>28</v>
      </c>
      <c r="B25" s="165" t="s">
        <v>22</v>
      </c>
      <c r="C25" s="137">
        <v>2</v>
      </c>
      <c r="D25" s="137">
        <v>3981</v>
      </c>
      <c r="E25" s="137">
        <v>2231</v>
      </c>
      <c r="F25" s="315">
        <v>0</v>
      </c>
      <c r="G25" s="137">
        <v>564</v>
      </c>
      <c r="H25" s="137">
        <v>2018</v>
      </c>
      <c r="I25" s="137">
        <v>8057</v>
      </c>
      <c r="J25" s="137">
        <v>12199</v>
      </c>
      <c r="K25" s="137">
        <v>29052</v>
      </c>
      <c r="L25" s="137">
        <v>1193</v>
      </c>
      <c r="M25" s="138">
        <v>153</v>
      </c>
      <c r="N25" s="138">
        <v>343</v>
      </c>
      <c r="O25" s="137">
        <v>294</v>
      </c>
      <c r="P25" s="137">
        <v>242</v>
      </c>
      <c r="Q25" s="137">
        <v>61</v>
      </c>
      <c r="R25" s="137">
        <v>85</v>
      </c>
      <c r="S25" s="137">
        <v>6</v>
      </c>
      <c r="T25" s="137">
        <v>29</v>
      </c>
      <c r="U25" s="137">
        <v>9</v>
      </c>
      <c r="V25" s="137">
        <v>3087</v>
      </c>
      <c r="W25" s="137">
        <v>114</v>
      </c>
      <c r="X25" s="137">
        <v>2</v>
      </c>
      <c r="Y25" s="137">
        <v>693</v>
      </c>
      <c r="Z25" s="137">
        <v>7</v>
      </c>
      <c r="AA25" s="108">
        <v>4972</v>
      </c>
      <c r="AB25" s="134">
        <v>35370</v>
      </c>
      <c r="AC25" s="134"/>
      <c r="AD25" s="488"/>
    </row>
    <row r="26" spans="1:30" x14ac:dyDescent="0.2">
      <c r="A26" s="235"/>
      <c r="B26" s="158" t="s">
        <v>23</v>
      </c>
      <c r="C26" s="137">
        <v>0</v>
      </c>
      <c r="D26" s="137">
        <v>4323</v>
      </c>
      <c r="E26" s="137">
        <v>178</v>
      </c>
      <c r="F26" s="315">
        <v>0</v>
      </c>
      <c r="G26" s="137">
        <v>102</v>
      </c>
      <c r="H26" s="137">
        <v>1952</v>
      </c>
      <c r="I26" s="137">
        <v>3049</v>
      </c>
      <c r="J26" s="137">
        <v>11564</v>
      </c>
      <c r="K26" s="137">
        <v>21168</v>
      </c>
      <c r="L26" s="137">
        <v>1300</v>
      </c>
      <c r="M26" s="138">
        <v>157</v>
      </c>
      <c r="N26" s="138">
        <v>315</v>
      </c>
      <c r="O26" s="137">
        <v>178</v>
      </c>
      <c r="P26" s="137">
        <v>264</v>
      </c>
      <c r="Q26" s="137">
        <v>4</v>
      </c>
      <c r="R26" s="137">
        <v>44</v>
      </c>
      <c r="S26" s="137">
        <v>3</v>
      </c>
      <c r="T26" s="137">
        <v>23</v>
      </c>
      <c r="U26" s="137">
        <v>4</v>
      </c>
      <c r="V26" s="137">
        <v>2977</v>
      </c>
      <c r="W26" s="137">
        <v>90</v>
      </c>
      <c r="X26" s="137">
        <v>4</v>
      </c>
      <c r="Y26" s="137">
        <v>707</v>
      </c>
      <c r="Z26" s="137">
        <v>5</v>
      </c>
      <c r="AA26" s="108">
        <v>4618</v>
      </c>
      <c r="AB26" s="134">
        <v>27243</v>
      </c>
      <c r="AC26" s="134"/>
      <c r="AD26" s="488"/>
    </row>
    <row r="27" spans="1:30" x14ac:dyDescent="0.2">
      <c r="A27" s="235"/>
      <c r="B27" s="158" t="s">
        <v>24</v>
      </c>
      <c r="C27" s="137">
        <v>0</v>
      </c>
      <c r="D27" s="137">
        <v>4388</v>
      </c>
      <c r="E27" s="137">
        <v>172</v>
      </c>
      <c r="F27" s="315">
        <v>0</v>
      </c>
      <c r="G27" s="137">
        <v>83</v>
      </c>
      <c r="H27" s="137">
        <v>1920</v>
      </c>
      <c r="I27" s="137">
        <v>2842</v>
      </c>
      <c r="J27" s="137">
        <v>12001</v>
      </c>
      <c r="K27" s="137">
        <v>21406</v>
      </c>
      <c r="L27" s="137">
        <v>1261</v>
      </c>
      <c r="M27" s="138">
        <v>156</v>
      </c>
      <c r="N27" s="138">
        <v>349</v>
      </c>
      <c r="O27" s="137">
        <v>170</v>
      </c>
      <c r="P27" s="137">
        <v>228</v>
      </c>
      <c r="Q27" s="137">
        <v>4</v>
      </c>
      <c r="R27" s="137">
        <v>45</v>
      </c>
      <c r="S27" s="137">
        <v>8</v>
      </c>
      <c r="T27" s="137">
        <v>23</v>
      </c>
      <c r="U27" s="137">
        <v>8</v>
      </c>
      <c r="V27" s="137">
        <v>3093</v>
      </c>
      <c r="W27" s="137">
        <v>118</v>
      </c>
      <c r="X27" s="137">
        <v>1</v>
      </c>
      <c r="Y27" s="137">
        <v>707</v>
      </c>
      <c r="Z27" s="137">
        <v>5</v>
      </c>
      <c r="AA27" s="108">
        <v>4759</v>
      </c>
      <c r="AB27" s="134">
        <v>27582</v>
      </c>
      <c r="AC27" s="134"/>
      <c r="AD27" s="488"/>
    </row>
    <row r="28" spans="1:30" x14ac:dyDescent="0.2">
      <c r="A28" s="235"/>
      <c r="B28" s="162" t="s">
        <v>25</v>
      </c>
      <c r="C28" s="137">
        <v>0</v>
      </c>
      <c r="D28" s="137">
        <v>4232</v>
      </c>
      <c r="E28" s="137">
        <v>222</v>
      </c>
      <c r="F28" s="315">
        <v>0</v>
      </c>
      <c r="G28" s="137">
        <v>87</v>
      </c>
      <c r="H28" s="137">
        <v>2136</v>
      </c>
      <c r="I28" s="137">
        <v>3023</v>
      </c>
      <c r="J28" s="137">
        <v>12146</v>
      </c>
      <c r="K28" s="137">
        <v>21846</v>
      </c>
      <c r="L28" s="137">
        <v>883</v>
      </c>
      <c r="M28" s="138">
        <v>178</v>
      </c>
      <c r="N28" s="138">
        <v>306</v>
      </c>
      <c r="O28" s="137">
        <v>179</v>
      </c>
      <c r="P28" s="137">
        <v>219</v>
      </c>
      <c r="Q28" s="137">
        <v>4</v>
      </c>
      <c r="R28" s="137">
        <v>36</v>
      </c>
      <c r="S28" s="137">
        <v>5</v>
      </c>
      <c r="T28" s="137">
        <v>7</v>
      </c>
      <c r="U28" s="137">
        <v>4</v>
      </c>
      <c r="V28" s="137">
        <v>2900</v>
      </c>
      <c r="W28" s="137">
        <v>288</v>
      </c>
      <c r="X28" s="137">
        <v>2</v>
      </c>
      <c r="Y28" s="137">
        <v>501</v>
      </c>
      <c r="Z28" s="137">
        <v>6</v>
      </c>
      <c r="AA28" s="108">
        <v>4457</v>
      </c>
      <c r="AB28" s="134">
        <v>27364</v>
      </c>
      <c r="AC28" s="134"/>
      <c r="AD28" s="488"/>
    </row>
    <row r="29" spans="1:30" ht="27" customHeight="1" x14ac:dyDescent="0.2">
      <c r="A29" s="164" t="s">
        <v>118</v>
      </c>
      <c r="B29" s="165" t="s">
        <v>22</v>
      </c>
      <c r="C29" s="137">
        <v>0</v>
      </c>
      <c r="D29" s="137">
        <v>4138</v>
      </c>
      <c r="E29" s="137">
        <v>215</v>
      </c>
      <c r="F29" s="315">
        <v>0</v>
      </c>
      <c r="G29" s="137">
        <v>83</v>
      </c>
      <c r="H29" s="137">
        <v>2167</v>
      </c>
      <c r="I29" s="137">
        <v>2926</v>
      </c>
      <c r="J29" s="137">
        <v>11479</v>
      </c>
      <c r="K29" s="137">
        <v>21008</v>
      </c>
      <c r="L29" s="137">
        <v>942</v>
      </c>
      <c r="M29" s="138">
        <v>182</v>
      </c>
      <c r="N29" s="138">
        <v>339</v>
      </c>
      <c r="O29" s="137">
        <v>171</v>
      </c>
      <c r="P29" s="137">
        <v>197</v>
      </c>
      <c r="Q29" s="137">
        <v>1</v>
      </c>
      <c r="R29" s="137">
        <v>29</v>
      </c>
      <c r="S29" s="137">
        <v>6</v>
      </c>
      <c r="T29" s="137">
        <v>13</v>
      </c>
      <c r="U29" s="137">
        <v>12</v>
      </c>
      <c r="V29" s="137">
        <v>2936</v>
      </c>
      <c r="W29" s="137">
        <v>136</v>
      </c>
      <c r="X29" s="137">
        <v>0</v>
      </c>
      <c r="Y29" s="137">
        <v>565</v>
      </c>
      <c r="Z29" s="137">
        <v>5</v>
      </c>
      <c r="AA29" s="108">
        <v>4410</v>
      </c>
      <c r="AB29" s="134">
        <v>26542</v>
      </c>
      <c r="AC29" s="134"/>
      <c r="AD29" s="488"/>
    </row>
    <row r="30" spans="1:30" x14ac:dyDescent="0.2">
      <c r="A30" s="235"/>
      <c r="B30" s="162" t="s">
        <v>23</v>
      </c>
      <c r="C30" s="137">
        <v>0</v>
      </c>
      <c r="D30" s="137">
        <v>4206</v>
      </c>
      <c r="E30" s="137">
        <v>217</v>
      </c>
      <c r="F30" s="315">
        <v>0</v>
      </c>
      <c r="G30" s="137">
        <v>90</v>
      </c>
      <c r="H30" s="137">
        <v>2429</v>
      </c>
      <c r="I30" s="137">
        <v>3026</v>
      </c>
      <c r="J30" s="137">
        <v>12754</v>
      </c>
      <c r="K30" s="137">
        <v>22722</v>
      </c>
      <c r="L30" s="137">
        <v>606</v>
      </c>
      <c r="M30" s="138">
        <v>242</v>
      </c>
      <c r="N30" s="138">
        <v>397</v>
      </c>
      <c r="O30" s="137">
        <v>136</v>
      </c>
      <c r="P30" s="137">
        <v>212</v>
      </c>
      <c r="Q30" s="137">
        <v>0</v>
      </c>
      <c r="R30" s="137">
        <v>30</v>
      </c>
      <c r="S30" s="137">
        <v>12</v>
      </c>
      <c r="T30" s="137">
        <v>8</v>
      </c>
      <c r="U30" s="137">
        <v>7</v>
      </c>
      <c r="V30" s="137">
        <v>2896</v>
      </c>
      <c r="W30" s="137">
        <v>116</v>
      </c>
      <c r="X30" s="137">
        <v>0</v>
      </c>
      <c r="Y30" s="137">
        <v>482</v>
      </c>
      <c r="Z30" s="137">
        <v>4</v>
      </c>
      <c r="AA30" s="108">
        <v>4300</v>
      </c>
      <c r="AB30" s="134">
        <v>27870</v>
      </c>
      <c r="AC30" s="134"/>
      <c r="AD30" s="488"/>
    </row>
    <row r="31" spans="1:30" x14ac:dyDescent="0.2">
      <c r="A31" s="235"/>
      <c r="B31" s="162" t="s">
        <v>24</v>
      </c>
      <c r="C31" s="137">
        <v>0</v>
      </c>
      <c r="D31" s="137">
        <v>3727</v>
      </c>
      <c r="E31" s="137">
        <v>205</v>
      </c>
      <c r="F31" s="315">
        <v>0</v>
      </c>
      <c r="G31" s="137">
        <v>70</v>
      </c>
      <c r="H31" s="137">
        <v>2174</v>
      </c>
      <c r="I31" s="137">
        <v>2800</v>
      </c>
      <c r="J31" s="137">
        <v>12590</v>
      </c>
      <c r="K31" s="137">
        <v>21566</v>
      </c>
      <c r="L31" s="137">
        <v>466</v>
      </c>
      <c r="M31" s="138">
        <v>231</v>
      </c>
      <c r="N31" s="138">
        <v>357</v>
      </c>
      <c r="O31" s="137">
        <v>138</v>
      </c>
      <c r="P31" s="137">
        <v>208</v>
      </c>
      <c r="Q31" s="137">
        <v>0</v>
      </c>
      <c r="R31" s="137">
        <v>18</v>
      </c>
      <c r="S31" s="137">
        <v>7</v>
      </c>
      <c r="T31" s="137">
        <v>12</v>
      </c>
      <c r="U31" s="137">
        <v>6</v>
      </c>
      <c r="V31" s="137">
        <v>2760</v>
      </c>
      <c r="W31" s="137">
        <v>124</v>
      </c>
      <c r="X31" s="137">
        <v>3</v>
      </c>
      <c r="Y31" s="137">
        <v>407</v>
      </c>
      <c r="Z31" s="137">
        <v>3</v>
      </c>
      <c r="AA31" s="108">
        <v>4043</v>
      </c>
      <c r="AB31" s="134">
        <v>26306</v>
      </c>
      <c r="AC31" s="134"/>
      <c r="AD31" s="488"/>
    </row>
    <row r="32" spans="1:30" x14ac:dyDescent="0.2">
      <c r="A32" s="235"/>
      <c r="B32" s="162" t="s">
        <v>25</v>
      </c>
      <c r="C32" s="137">
        <v>0</v>
      </c>
      <c r="D32" s="137">
        <v>3593</v>
      </c>
      <c r="E32" s="137">
        <v>249</v>
      </c>
      <c r="F32" s="315">
        <v>0</v>
      </c>
      <c r="G32" s="137">
        <v>63</v>
      </c>
      <c r="H32" s="137">
        <v>2413</v>
      </c>
      <c r="I32" s="137">
        <v>2954</v>
      </c>
      <c r="J32" s="137">
        <v>12959</v>
      </c>
      <c r="K32" s="137">
        <v>22231</v>
      </c>
      <c r="L32" s="137">
        <v>583</v>
      </c>
      <c r="M32" s="138">
        <v>218</v>
      </c>
      <c r="N32" s="138">
        <v>378</v>
      </c>
      <c r="O32" s="137">
        <v>126</v>
      </c>
      <c r="P32" s="137">
        <v>186</v>
      </c>
      <c r="Q32" s="137">
        <v>0</v>
      </c>
      <c r="R32" s="137">
        <v>12</v>
      </c>
      <c r="S32" s="137">
        <v>4</v>
      </c>
      <c r="T32" s="137">
        <v>10</v>
      </c>
      <c r="U32" s="137">
        <v>3</v>
      </c>
      <c r="V32" s="137">
        <v>2833</v>
      </c>
      <c r="W32" s="137">
        <v>98</v>
      </c>
      <c r="X32" s="137">
        <v>5</v>
      </c>
      <c r="Y32" s="137">
        <v>405</v>
      </c>
      <c r="Z32" s="137">
        <v>3</v>
      </c>
      <c r="AA32" s="108">
        <v>4063</v>
      </c>
      <c r="AB32" s="134">
        <v>27095</v>
      </c>
      <c r="AC32" s="134"/>
      <c r="AD32" s="488"/>
    </row>
    <row r="33" spans="1:30" ht="27" customHeight="1" x14ac:dyDescent="0.2">
      <c r="A33" s="164" t="s">
        <v>339</v>
      </c>
      <c r="B33" s="165" t="s">
        <v>22</v>
      </c>
      <c r="C33" s="137">
        <v>0</v>
      </c>
      <c r="D33" s="137">
        <v>3752</v>
      </c>
      <c r="E33" s="137">
        <v>223</v>
      </c>
      <c r="F33" s="315">
        <v>0</v>
      </c>
      <c r="G33" s="137">
        <v>64</v>
      </c>
      <c r="H33" s="137">
        <v>2342</v>
      </c>
      <c r="I33" s="137">
        <v>2772</v>
      </c>
      <c r="J33" s="137">
        <v>12893</v>
      </c>
      <c r="K33" s="137">
        <v>22046</v>
      </c>
      <c r="L33" s="137">
        <v>521</v>
      </c>
      <c r="M33" s="138">
        <v>260</v>
      </c>
      <c r="N33" s="138">
        <v>315</v>
      </c>
      <c r="O33" s="137">
        <v>110</v>
      </c>
      <c r="P33" s="137">
        <v>235</v>
      </c>
      <c r="Q33" s="137">
        <v>0</v>
      </c>
      <c r="R33" s="137">
        <v>20</v>
      </c>
      <c r="S33" s="137">
        <v>2</v>
      </c>
      <c r="T33" s="137">
        <v>10</v>
      </c>
      <c r="U33" s="137">
        <v>4</v>
      </c>
      <c r="V33" s="137">
        <v>2602</v>
      </c>
      <c r="W33" s="137">
        <v>173</v>
      </c>
      <c r="X33" s="137">
        <v>15</v>
      </c>
      <c r="Y33" s="137">
        <v>449</v>
      </c>
      <c r="Z33" s="137">
        <v>5</v>
      </c>
      <c r="AA33" s="108">
        <v>3940</v>
      </c>
      <c r="AB33" s="134">
        <v>26767</v>
      </c>
      <c r="AC33" s="134"/>
      <c r="AD33" s="488"/>
    </row>
    <row r="34" spans="1:30" x14ac:dyDescent="0.2">
      <c r="A34" s="235"/>
      <c r="B34" s="162" t="s">
        <v>23</v>
      </c>
      <c r="C34" s="137">
        <v>0</v>
      </c>
      <c r="D34" s="137">
        <v>3923</v>
      </c>
      <c r="E34" s="137">
        <v>229</v>
      </c>
      <c r="F34" s="315">
        <v>0</v>
      </c>
      <c r="G34" s="137">
        <v>62</v>
      </c>
      <c r="H34" s="137">
        <v>2420</v>
      </c>
      <c r="I34" s="137">
        <v>2873</v>
      </c>
      <c r="J34" s="137">
        <v>13270</v>
      </c>
      <c r="K34" s="137">
        <v>22777</v>
      </c>
      <c r="L34" s="137">
        <v>646</v>
      </c>
      <c r="M34" s="138">
        <v>310</v>
      </c>
      <c r="N34" s="138">
        <v>350</v>
      </c>
      <c r="O34" s="137">
        <v>118</v>
      </c>
      <c r="P34" s="137">
        <v>259</v>
      </c>
      <c r="Q34" s="137">
        <v>1</v>
      </c>
      <c r="R34" s="137">
        <v>18</v>
      </c>
      <c r="S34" s="137">
        <v>0</v>
      </c>
      <c r="T34" s="137">
        <v>6</v>
      </c>
      <c r="U34" s="137">
        <v>0</v>
      </c>
      <c r="V34" s="137">
        <v>2559</v>
      </c>
      <c r="W34" s="137">
        <v>213</v>
      </c>
      <c r="X34" s="137">
        <v>5</v>
      </c>
      <c r="Y34" s="137">
        <v>489</v>
      </c>
      <c r="Z34" s="137">
        <v>8</v>
      </c>
      <c r="AA34" s="108">
        <v>4026</v>
      </c>
      <c r="AB34" s="134">
        <v>27759</v>
      </c>
      <c r="AC34" s="134"/>
      <c r="AD34" s="488"/>
    </row>
    <row r="35" spans="1:30" ht="13.5" thickBot="1" x14ac:dyDescent="0.25">
      <c r="A35" s="273"/>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row>
    <row r="37" spans="1:30" ht="30.75" customHeight="1" x14ac:dyDescent="0.2">
      <c r="A37" s="512" t="s">
        <v>187</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row>
  </sheetData>
  <mergeCells count="4">
    <mergeCell ref="C5:K5"/>
    <mergeCell ref="N5:AA5"/>
    <mergeCell ref="AB5:AB6"/>
    <mergeCell ref="A37:AB37"/>
  </mergeCells>
  <pageMargins left="0.70866141732283472" right="0.70866141732283472" top="0.74803149606299213" bottom="0.74803149606299213" header="0.27559055118110237" footer="0.31496062992125984"/>
  <pageSetup paperSize="9" scale="86" fitToWidth="2" orientation="landscape" r:id="rId1"/>
  <headerFooter>
    <oddHeader>&amp;L&amp;"Arial,Bold"&amp;14Table 6.1: Civil representation, applications received&amp;"Arial,Italic"&amp;10
Applications received for full civil representation (full licensed) by category, 2006-07-2015-16 &amp; quarterly data Apr-Jun 2011 to Jul-Sep 2015</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58"/>
  <sheetViews>
    <sheetView zoomScaleNormal="100" workbookViewId="0">
      <pane xSplit="2" ySplit="6" topLeftCell="K7" activePane="bottomRight" state="frozen"/>
      <selection activeCell="E11" sqref="E11"/>
      <selection pane="topRight" activeCell="E11" sqref="E11"/>
      <selection pane="bottomLeft" activeCell="E11" sqref="E11"/>
      <selection pane="bottomRight"/>
    </sheetView>
  </sheetViews>
  <sheetFormatPr defaultRowHeight="12.75" outlineLevelCol="1" x14ac:dyDescent="0.2"/>
  <cols>
    <col min="1" max="1" width="11" style="61" customWidth="1"/>
    <col min="2" max="2" width="9.42578125" style="61" customWidth="1"/>
    <col min="3" max="3" width="13.5703125" style="61" hidden="1" customWidth="1" outlineLevel="1"/>
    <col min="4" max="5" width="9.42578125" style="61" hidden="1" customWidth="1" outlineLevel="1"/>
    <col min="6" max="6" width="10" style="61" hidden="1" customWidth="1" outlineLevel="1"/>
    <col min="7" max="7" width="11.5703125" style="61" hidden="1" customWidth="1" outlineLevel="1"/>
    <col min="8" max="8" width="14.5703125" style="61" hidden="1" customWidth="1" outlineLevel="1"/>
    <col min="9" max="9" width="12.42578125" style="61" hidden="1" customWidth="1" outlineLevel="1"/>
    <col min="10" max="10" width="11.42578125" style="77" hidden="1" customWidth="1" outlineLevel="1"/>
    <col min="11" max="11" width="9" style="61" customWidth="1" collapsed="1"/>
    <col min="12" max="12" width="12.42578125" style="53" customWidth="1"/>
    <col min="13" max="13" width="9.42578125" style="53" customWidth="1"/>
    <col min="14" max="14" width="10.5703125" style="61" hidden="1" customWidth="1" outlineLevel="1"/>
    <col min="15" max="15" width="11.42578125" style="77" hidden="1" customWidth="1" outlineLevel="1"/>
    <col min="16" max="17" width="10.5703125" style="61" hidden="1" customWidth="1" outlineLevel="1"/>
    <col min="18" max="18" width="7.5703125" style="61" hidden="1" customWidth="1" outlineLevel="1"/>
    <col min="19" max="19" width="13.42578125" style="61" hidden="1" customWidth="1" outlineLevel="1"/>
    <col min="20" max="20" width="10.42578125" style="61" hidden="1" customWidth="1" outlineLevel="1"/>
    <col min="21" max="21" width="11.5703125" style="77" hidden="1" customWidth="1" outlineLevel="1"/>
    <col min="22" max="22" width="7.5703125" style="61" hidden="1" customWidth="1" outlineLevel="1"/>
    <col min="23" max="23" width="13.5703125" style="61" hidden="1" customWidth="1" outlineLevel="1"/>
    <col min="24" max="24" width="10" style="61" hidden="1" customWidth="1" outlineLevel="1"/>
    <col min="25" max="25" width="7.42578125" style="77" hidden="1" customWidth="1" outlineLevel="1"/>
    <col min="26" max="26" width="8.42578125" style="61" hidden="1" customWidth="1" outlineLevel="1"/>
    <col min="27" max="27" width="11.5703125" style="53" customWidth="1" collapsed="1"/>
    <col min="28" max="28" width="12.42578125" style="53" customWidth="1"/>
    <col min="29" max="32" width="9.42578125" style="53"/>
    <col min="33" max="257" width="9.42578125" style="61"/>
    <col min="258" max="258" width="35.5703125" style="61" customWidth="1"/>
    <col min="259" max="262" width="8.5703125" style="61" customWidth="1"/>
    <col min="263" max="266" width="8.5703125" style="61" bestFit="1" customWidth="1"/>
    <col min="267" max="267" width="2.42578125" style="61" customWidth="1"/>
    <col min="268" max="271" width="7.5703125" style="61" bestFit="1" customWidth="1"/>
    <col min="272" max="272" width="2.42578125" style="61" customWidth="1"/>
    <col min="273" max="276" width="7.5703125" style="61" bestFit="1" customWidth="1"/>
    <col min="277" max="277" width="2.42578125" style="61" customWidth="1"/>
    <col min="278" max="281" width="7.5703125" style="61" bestFit="1" customWidth="1"/>
    <col min="282" max="282" width="2" style="61" customWidth="1"/>
    <col min="283" max="283" width="7.5703125" style="61" bestFit="1" customWidth="1"/>
    <col min="284" max="513" width="9.42578125" style="61"/>
    <col min="514" max="514" width="35.5703125" style="61" customWidth="1"/>
    <col min="515" max="518" width="8.5703125" style="61" customWidth="1"/>
    <col min="519" max="522" width="8.5703125" style="61" bestFit="1" customWidth="1"/>
    <col min="523" max="523" width="2.42578125" style="61" customWidth="1"/>
    <col min="524" max="527" width="7.5703125" style="61" bestFit="1" customWidth="1"/>
    <col min="528" max="528" width="2.42578125" style="61" customWidth="1"/>
    <col min="529" max="532" width="7.5703125" style="61" bestFit="1" customWidth="1"/>
    <col min="533" max="533" width="2.42578125" style="61" customWidth="1"/>
    <col min="534" max="537" width="7.5703125" style="61" bestFit="1" customWidth="1"/>
    <col min="538" max="538" width="2" style="61" customWidth="1"/>
    <col min="539" max="539" width="7.5703125" style="61" bestFit="1" customWidth="1"/>
    <col min="540" max="769" width="9.42578125" style="61"/>
    <col min="770" max="770" width="35.5703125" style="61" customWidth="1"/>
    <col min="771" max="774" width="8.5703125" style="61" customWidth="1"/>
    <col min="775" max="778" width="8.5703125" style="61" bestFit="1" customWidth="1"/>
    <col min="779" max="779" width="2.42578125" style="61" customWidth="1"/>
    <col min="780" max="783" width="7.5703125" style="61" bestFit="1" customWidth="1"/>
    <col min="784" max="784" width="2.42578125" style="61" customWidth="1"/>
    <col min="785" max="788" width="7.5703125" style="61" bestFit="1" customWidth="1"/>
    <col min="789" max="789" width="2.42578125" style="61" customWidth="1"/>
    <col min="790" max="793" width="7.5703125" style="61" bestFit="1" customWidth="1"/>
    <col min="794" max="794" width="2" style="61" customWidth="1"/>
    <col min="795" max="795" width="7.5703125" style="61" bestFit="1" customWidth="1"/>
    <col min="796" max="1025" width="9.42578125" style="61"/>
    <col min="1026" max="1026" width="35.5703125" style="61" customWidth="1"/>
    <col min="1027" max="1030" width="8.5703125" style="61" customWidth="1"/>
    <col min="1031" max="1034" width="8.5703125" style="61" bestFit="1" customWidth="1"/>
    <col min="1035" max="1035" width="2.42578125" style="61" customWidth="1"/>
    <col min="1036" max="1039" width="7.5703125" style="61" bestFit="1" customWidth="1"/>
    <col min="1040" max="1040" width="2.42578125" style="61" customWidth="1"/>
    <col min="1041" max="1044" width="7.5703125" style="61" bestFit="1" customWidth="1"/>
    <col min="1045" max="1045" width="2.42578125" style="61" customWidth="1"/>
    <col min="1046" max="1049" width="7.5703125" style="61" bestFit="1" customWidth="1"/>
    <col min="1050" max="1050" width="2" style="61" customWidth="1"/>
    <col min="1051" max="1051" width="7.5703125" style="61" bestFit="1" customWidth="1"/>
    <col min="1052" max="1281" width="9.42578125" style="61"/>
    <col min="1282" max="1282" width="35.5703125" style="61" customWidth="1"/>
    <col min="1283" max="1286" width="8.5703125" style="61" customWidth="1"/>
    <col min="1287" max="1290" width="8.5703125" style="61" bestFit="1" customWidth="1"/>
    <col min="1291" max="1291" width="2.42578125" style="61" customWidth="1"/>
    <col min="1292" max="1295" width="7.5703125" style="61" bestFit="1" customWidth="1"/>
    <col min="1296" max="1296" width="2.42578125" style="61" customWidth="1"/>
    <col min="1297" max="1300" width="7.5703125" style="61" bestFit="1" customWidth="1"/>
    <col min="1301" max="1301" width="2.42578125" style="61" customWidth="1"/>
    <col min="1302" max="1305" width="7.5703125" style="61" bestFit="1" customWidth="1"/>
    <col min="1306" max="1306" width="2" style="61" customWidth="1"/>
    <col min="1307" max="1307" width="7.5703125" style="61" bestFit="1" customWidth="1"/>
    <col min="1308" max="1537" width="9.42578125" style="61"/>
    <col min="1538" max="1538" width="35.5703125" style="61" customWidth="1"/>
    <col min="1539" max="1542" width="8.5703125" style="61" customWidth="1"/>
    <col min="1543" max="1546" width="8.5703125" style="61" bestFit="1" customWidth="1"/>
    <col min="1547" max="1547" width="2.42578125" style="61" customWidth="1"/>
    <col min="1548" max="1551" width="7.5703125" style="61" bestFit="1" customWidth="1"/>
    <col min="1552" max="1552" width="2.42578125" style="61" customWidth="1"/>
    <col min="1553" max="1556" width="7.5703125" style="61" bestFit="1" customWidth="1"/>
    <col min="1557" max="1557" width="2.42578125" style="61" customWidth="1"/>
    <col min="1558" max="1561" width="7.5703125" style="61" bestFit="1" customWidth="1"/>
    <col min="1562" max="1562" width="2" style="61" customWidth="1"/>
    <col min="1563" max="1563" width="7.5703125" style="61" bestFit="1" customWidth="1"/>
    <col min="1564" max="1793" width="9.42578125" style="61"/>
    <col min="1794" max="1794" width="35.5703125" style="61" customWidth="1"/>
    <col min="1795" max="1798" width="8.5703125" style="61" customWidth="1"/>
    <col min="1799" max="1802" width="8.5703125" style="61" bestFit="1" customWidth="1"/>
    <col min="1803" max="1803" width="2.42578125" style="61" customWidth="1"/>
    <col min="1804" max="1807" width="7.5703125" style="61" bestFit="1" customWidth="1"/>
    <col min="1808" max="1808" width="2.42578125" style="61" customWidth="1"/>
    <col min="1809" max="1812" width="7.5703125" style="61" bestFit="1" customWidth="1"/>
    <col min="1813" max="1813" width="2.42578125" style="61" customWidth="1"/>
    <col min="1814" max="1817" width="7.5703125" style="61" bestFit="1" customWidth="1"/>
    <col min="1818" max="1818" width="2" style="61" customWidth="1"/>
    <col min="1819" max="1819" width="7.5703125" style="61" bestFit="1" customWidth="1"/>
    <col min="1820" max="2049" width="9.42578125" style="61"/>
    <col min="2050" max="2050" width="35.5703125" style="61" customWidth="1"/>
    <col min="2051" max="2054" width="8.5703125" style="61" customWidth="1"/>
    <col min="2055" max="2058" width="8.5703125" style="61" bestFit="1" customWidth="1"/>
    <col min="2059" max="2059" width="2.42578125" style="61" customWidth="1"/>
    <col min="2060" max="2063" width="7.5703125" style="61" bestFit="1" customWidth="1"/>
    <col min="2064" max="2064" width="2.42578125" style="61" customWidth="1"/>
    <col min="2065" max="2068" width="7.5703125" style="61" bestFit="1" customWidth="1"/>
    <col min="2069" max="2069" width="2.42578125" style="61" customWidth="1"/>
    <col min="2070" max="2073" width="7.5703125" style="61" bestFit="1" customWidth="1"/>
    <col min="2074" max="2074" width="2" style="61" customWidth="1"/>
    <col min="2075" max="2075" width="7.5703125" style="61" bestFit="1" customWidth="1"/>
    <col min="2076" max="2305" width="9.42578125" style="61"/>
    <col min="2306" max="2306" width="35.5703125" style="61" customWidth="1"/>
    <col min="2307" max="2310" width="8.5703125" style="61" customWidth="1"/>
    <col min="2311" max="2314" width="8.5703125" style="61" bestFit="1" customWidth="1"/>
    <col min="2315" max="2315" width="2.42578125" style="61" customWidth="1"/>
    <col min="2316" max="2319" width="7.5703125" style="61" bestFit="1" customWidth="1"/>
    <col min="2320" max="2320" width="2.42578125" style="61" customWidth="1"/>
    <col min="2321" max="2324" width="7.5703125" style="61" bestFit="1" customWidth="1"/>
    <col min="2325" max="2325" width="2.42578125" style="61" customWidth="1"/>
    <col min="2326" max="2329" width="7.5703125" style="61" bestFit="1" customWidth="1"/>
    <col min="2330" max="2330" width="2" style="61" customWidth="1"/>
    <col min="2331" max="2331" width="7.5703125" style="61" bestFit="1" customWidth="1"/>
    <col min="2332" max="2561" width="9.42578125" style="61"/>
    <col min="2562" max="2562" width="35.5703125" style="61" customWidth="1"/>
    <col min="2563" max="2566" width="8.5703125" style="61" customWidth="1"/>
    <col min="2567" max="2570" width="8.5703125" style="61" bestFit="1" customWidth="1"/>
    <col min="2571" max="2571" width="2.42578125" style="61" customWidth="1"/>
    <col min="2572" max="2575" width="7.5703125" style="61" bestFit="1" customWidth="1"/>
    <col min="2576" max="2576" width="2.42578125" style="61" customWidth="1"/>
    <col min="2577" max="2580" width="7.5703125" style="61" bestFit="1" customWidth="1"/>
    <col min="2581" max="2581" width="2.42578125" style="61" customWidth="1"/>
    <col min="2582" max="2585" width="7.5703125" style="61" bestFit="1" customWidth="1"/>
    <col min="2586" max="2586" width="2" style="61" customWidth="1"/>
    <col min="2587" max="2587" width="7.5703125" style="61" bestFit="1" customWidth="1"/>
    <col min="2588" max="2817" width="9.42578125" style="61"/>
    <col min="2818" max="2818" width="35.5703125" style="61" customWidth="1"/>
    <col min="2819" max="2822" width="8.5703125" style="61" customWidth="1"/>
    <col min="2823" max="2826" width="8.5703125" style="61" bestFit="1" customWidth="1"/>
    <col min="2827" max="2827" width="2.42578125" style="61" customWidth="1"/>
    <col min="2828" max="2831" width="7.5703125" style="61" bestFit="1" customWidth="1"/>
    <col min="2832" max="2832" width="2.42578125" style="61" customWidth="1"/>
    <col min="2833" max="2836" width="7.5703125" style="61" bestFit="1" customWidth="1"/>
    <col min="2837" max="2837" width="2.42578125" style="61" customWidth="1"/>
    <col min="2838" max="2841" width="7.5703125" style="61" bestFit="1" customWidth="1"/>
    <col min="2842" max="2842" width="2" style="61" customWidth="1"/>
    <col min="2843" max="2843" width="7.5703125" style="61" bestFit="1" customWidth="1"/>
    <col min="2844" max="3073" width="9.42578125" style="61"/>
    <col min="3074" max="3074" width="35.5703125" style="61" customWidth="1"/>
    <col min="3075" max="3078" width="8.5703125" style="61" customWidth="1"/>
    <col min="3079" max="3082" width="8.5703125" style="61" bestFit="1" customWidth="1"/>
    <col min="3083" max="3083" width="2.42578125" style="61" customWidth="1"/>
    <col min="3084" max="3087" width="7.5703125" style="61" bestFit="1" customWidth="1"/>
    <col min="3088" max="3088" width="2.42578125" style="61" customWidth="1"/>
    <col min="3089" max="3092" width="7.5703125" style="61" bestFit="1" customWidth="1"/>
    <col min="3093" max="3093" width="2.42578125" style="61" customWidth="1"/>
    <col min="3094" max="3097" width="7.5703125" style="61" bestFit="1" customWidth="1"/>
    <col min="3098" max="3098" width="2" style="61" customWidth="1"/>
    <col min="3099" max="3099" width="7.5703125" style="61" bestFit="1" customWidth="1"/>
    <col min="3100" max="3329" width="9.42578125" style="61"/>
    <col min="3330" max="3330" width="35.5703125" style="61" customWidth="1"/>
    <col min="3331" max="3334" width="8.5703125" style="61" customWidth="1"/>
    <col min="3335" max="3338" width="8.5703125" style="61" bestFit="1" customWidth="1"/>
    <col min="3339" max="3339" width="2.42578125" style="61" customWidth="1"/>
    <col min="3340" max="3343" width="7.5703125" style="61" bestFit="1" customWidth="1"/>
    <col min="3344" max="3344" width="2.42578125" style="61" customWidth="1"/>
    <col min="3345" max="3348" width="7.5703125" style="61" bestFit="1" customWidth="1"/>
    <col min="3349" max="3349" width="2.42578125" style="61" customWidth="1"/>
    <col min="3350" max="3353" width="7.5703125" style="61" bestFit="1" customWidth="1"/>
    <col min="3354" max="3354" width="2" style="61" customWidth="1"/>
    <col min="3355" max="3355" width="7.5703125" style="61" bestFit="1" customWidth="1"/>
    <col min="3356" max="3585" width="9.42578125" style="61"/>
    <col min="3586" max="3586" width="35.5703125" style="61" customWidth="1"/>
    <col min="3587" max="3590" width="8.5703125" style="61" customWidth="1"/>
    <col min="3591" max="3594" width="8.5703125" style="61" bestFit="1" customWidth="1"/>
    <col min="3595" max="3595" width="2.42578125" style="61" customWidth="1"/>
    <col min="3596" max="3599" width="7.5703125" style="61" bestFit="1" customWidth="1"/>
    <col min="3600" max="3600" width="2.42578125" style="61" customWidth="1"/>
    <col min="3601" max="3604" width="7.5703125" style="61" bestFit="1" customWidth="1"/>
    <col min="3605" max="3605" width="2.42578125" style="61" customWidth="1"/>
    <col min="3606" max="3609" width="7.5703125" style="61" bestFit="1" customWidth="1"/>
    <col min="3610" max="3610" width="2" style="61" customWidth="1"/>
    <col min="3611" max="3611" width="7.5703125" style="61" bestFit="1" customWidth="1"/>
    <col min="3612" max="3841" width="9.42578125" style="61"/>
    <col min="3842" max="3842" width="35.5703125" style="61" customWidth="1"/>
    <col min="3843" max="3846" width="8.5703125" style="61" customWidth="1"/>
    <col min="3847" max="3850" width="8.5703125" style="61" bestFit="1" customWidth="1"/>
    <col min="3851" max="3851" width="2.42578125" style="61" customWidth="1"/>
    <col min="3852" max="3855" width="7.5703125" style="61" bestFit="1" customWidth="1"/>
    <col min="3856" max="3856" width="2.42578125" style="61" customWidth="1"/>
    <col min="3857" max="3860" width="7.5703125" style="61" bestFit="1" customWidth="1"/>
    <col min="3861" max="3861" width="2.42578125" style="61" customWidth="1"/>
    <col min="3862" max="3865" width="7.5703125" style="61" bestFit="1" customWidth="1"/>
    <col min="3866" max="3866" width="2" style="61" customWidth="1"/>
    <col min="3867" max="3867" width="7.5703125" style="61" bestFit="1" customWidth="1"/>
    <col min="3868" max="4097" width="9.42578125" style="61"/>
    <col min="4098" max="4098" width="35.5703125" style="61" customWidth="1"/>
    <col min="4099" max="4102" width="8.5703125" style="61" customWidth="1"/>
    <col min="4103" max="4106" width="8.5703125" style="61" bestFit="1" customWidth="1"/>
    <col min="4107" max="4107" width="2.42578125" style="61" customWidth="1"/>
    <col min="4108" max="4111" width="7.5703125" style="61" bestFit="1" customWidth="1"/>
    <col min="4112" max="4112" width="2.42578125" style="61" customWidth="1"/>
    <col min="4113" max="4116" width="7.5703125" style="61" bestFit="1" customWidth="1"/>
    <col min="4117" max="4117" width="2.42578125" style="61" customWidth="1"/>
    <col min="4118" max="4121" width="7.5703125" style="61" bestFit="1" customWidth="1"/>
    <col min="4122" max="4122" width="2" style="61" customWidth="1"/>
    <col min="4123" max="4123" width="7.5703125" style="61" bestFit="1" customWidth="1"/>
    <col min="4124" max="4353" width="9.42578125" style="61"/>
    <col min="4354" max="4354" width="35.5703125" style="61" customWidth="1"/>
    <col min="4355" max="4358" width="8.5703125" style="61" customWidth="1"/>
    <col min="4359" max="4362" width="8.5703125" style="61" bestFit="1" customWidth="1"/>
    <col min="4363" max="4363" width="2.42578125" style="61" customWidth="1"/>
    <col min="4364" max="4367" width="7.5703125" style="61" bestFit="1" customWidth="1"/>
    <col min="4368" max="4368" width="2.42578125" style="61" customWidth="1"/>
    <col min="4369" max="4372" width="7.5703125" style="61" bestFit="1" customWidth="1"/>
    <col min="4373" max="4373" width="2.42578125" style="61" customWidth="1"/>
    <col min="4374" max="4377" width="7.5703125" style="61" bestFit="1" customWidth="1"/>
    <col min="4378" max="4378" width="2" style="61" customWidth="1"/>
    <col min="4379" max="4379" width="7.5703125" style="61" bestFit="1" customWidth="1"/>
    <col min="4380" max="4609" width="9.42578125" style="61"/>
    <col min="4610" max="4610" width="35.5703125" style="61" customWidth="1"/>
    <col min="4611" max="4614" width="8.5703125" style="61" customWidth="1"/>
    <col min="4615" max="4618" width="8.5703125" style="61" bestFit="1" customWidth="1"/>
    <col min="4619" max="4619" width="2.42578125" style="61" customWidth="1"/>
    <col min="4620" max="4623" width="7.5703125" style="61" bestFit="1" customWidth="1"/>
    <col min="4624" max="4624" width="2.42578125" style="61" customWidth="1"/>
    <col min="4625" max="4628" width="7.5703125" style="61" bestFit="1" customWidth="1"/>
    <col min="4629" max="4629" width="2.42578125" style="61" customWidth="1"/>
    <col min="4630" max="4633" width="7.5703125" style="61" bestFit="1" customWidth="1"/>
    <col min="4634" max="4634" width="2" style="61" customWidth="1"/>
    <col min="4635" max="4635" width="7.5703125" style="61" bestFit="1" customWidth="1"/>
    <col min="4636" max="4865" width="9.42578125" style="61"/>
    <col min="4866" max="4866" width="35.5703125" style="61" customWidth="1"/>
    <col min="4867" max="4870" width="8.5703125" style="61" customWidth="1"/>
    <col min="4871" max="4874" width="8.5703125" style="61" bestFit="1" customWidth="1"/>
    <col min="4875" max="4875" width="2.42578125" style="61" customWidth="1"/>
    <col min="4876" max="4879" width="7.5703125" style="61" bestFit="1" customWidth="1"/>
    <col min="4880" max="4880" width="2.42578125" style="61" customWidth="1"/>
    <col min="4881" max="4884" width="7.5703125" style="61" bestFit="1" customWidth="1"/>
    <col min="4885" max="4885" width="2.42578125" style="61" customWidth="1"/>
    <col min="4886" max="4889" width="7.5703125" style="61" bestFit="1" customWidth="1"/>
    <col min="4890" max="4890" width="2" style="61" customWidth="1"/>
    <col min="4891" max="4891" width="7.5703125" style="61" bestFit="1" customWidth="1"/>
    <col min="4892" max="5121" width="9.42578125" style="61"/>
    <col min="5122" max="5122" width="35.5703125" style="61" customWidth="1"/>
    <col min="5123" max="5126" width="8.5703125" style="61" customWidth="1"/>
    <col min="5127" max="5130" width="8.5703125" style="61" bestFit="1" customWidth="1"/>
    <col min="5131" max="5131" width="2.42578125" style="61" customWidth="1"/>
    <col min="5132" max="5135" width="7.5703125" style="61" bestFit="1" customWidth="1"/>
    <col min="5136" max="5136" width="2.42578125" style="61" customWidth="1"/>
    <col min="5137" max="5140" width="7.5703125" style="61" bestFit="1" customWidth="1"/>
    <col min="5141" max="5141" width="2.42578125" style="61" customWidth="1"/>
    <col min="5142" max="5145" width="7.5703125" style="61" bestFit="1" customWidth="1"/>
    <col min="5146" max="5146" width="2" style="61" customWidth="1"/>
    <col min="5147" max="5147" width="7.5703125" style="61" bestFit="1" customWidth="1"/>
    <col min="5148" max="5377" width="9.42578125" style="61"/>
    <col min="5378" max="5378" width="35.5703125" style="61" customWidth="1"/>
    <col min="5379" max="5382" width="8.5703125" style="61" customWidth="1"/>
    <col min="5383" max="5386" width="8.5703125" style="61" bestFit="1" customWidth="1"/>
    <col min="5387" max="5387" width="2.42578125" style="61" customWidth="1"/>
    <col min="5388" max="5391" width="7.5703125" style="61" bestFit="1" customWidth="1"/>
    <col min="5392" max="5392" width="2.42578125" style="61" customWidth="1"/>
    <col min="5393" max="5396" width="7.5703125" style="61" bestFit="1" customWidth="1"/>
    <col min="5397" max="5397" width="2.42578125" style="61" customWidth="1"/>
    <col min="5398" max="5401" width="7.5703125" style="61" bestFit="1" customWidth="1"/>
    <col min="5402" max="5402" width="2" style="61" customWidth="1"/>
    <col min="5403" max="5403" width="7.5703125" style="61" bestFit="1" customWidth="1"/>
    <col min="5404" max="5633" width="9.42578125" style="61"/>
    <col min="5634" max="5634" width="35.5703125" style="61" customWidth="1"/>
    <col min="5635" max="5638" width="8.5703125" style="61" customWidth="1"/>
    <col min="5639" max="5642" width="8.5703125" style="61" bestFit="1" customWidth="1"/>
    <col min="5643" max="5643" width="2.42578125" style="61" customWidth="1"/>
    <col min="5644" max="5647" width="7.5703125" style="61" bestFit="1" customWidth="1"/>
    <col min="5648" max="5648" width="2.42578125" style="61" customWidth="1"/>
    <col min="5649" max="5652" width="7.5703125" style="61" bestFit="1" customWidth="1"/>
    <col min="5653" max="5653" width="2.42578125" style="61" customWidth="1"/>
    <col min="5654" max="5657" width="7.5703125" style="61" bestFit="1" customWidth="1"/>
    <col min="5658" max="5658" width="2" style="61" customWidth="1"/>
    <col min="5659" max="5659" width="7.5703125" style="61" bestFit="1" customWidth="1"/>
    <col min="5660" max="5889" width="9.42578125" style="61"/>
    <col min="5890" max="5890" width="35.5703125" style="61" customWidth="1"/>
    <col min="5891" max="5894" width="8.5703125" style="61" customWidth="1"/>
    <col min="5895" max="5898" width="8.5703125" style="61" bestFit="1" customWidth="1"/>
    <col min="5899" max="5899" width="2.42578125" style="61" customWidth="1"/>
    <col min="5900" max="5903" width="7.5703125" style="61" bestFit="1" customWidth="1"/>
    <col min="5904" max="5904" width="2.42578125" style="61" customWidth="1"/>
    <col min="5905" max="5908" width="7.5703125" style="61" bestFit="1" customWidth="1"/>
    <col min="5909" max="5909" width="2.42578125" style="61" customWidth="1"/>
    <col min="5910" max="5913" width="7.5703125" style="61" bestFit="1" customWidth="1"/>
    <col min="5914" max="5914" width="2" style="61" customWidth="1"/>
    <col min="5915" max="5915" width="7.5703125" style="61" bestFit="1" customWidth="1"/>
    <col min="5916" max="6145" width="9.42578125" style="61"/>
    <col min="6146" max="6146" width="35.5703125" style="61" customWidth="1"/>
    <col min="6147" max="6150" width="8.5703125" style="61" customWidth="1"/>
    <col min="6151" max="6154" width="8.5703125" style="61" bestFit="1" customWidth="1"/>
    <col min="6155" max="6155" width="2.42578125" style="61" customWidth="1"/>
    <col min="6156" max="6159" width="7.5703125" style="61" bestFit="1" customWidth="1"/>
    <col min="6160" max="6160" width="2.42578125" style="61" customWidth="1"/>
    <col min="6161" max="6164" width="7.5703125" style="61" bestFit="1" customWidth="1"/>
    <col min="6165" max="6165" width="2.42578125" style="61" customWidth="1"/>
    <col min="6166" max="6169" width="7.5703125" style="61" bestFit="1" customWidth="1"/>
    <col min="6170" max="6170" width="2" style="61" customWidth="1"/>
    <col min="6171" max="6171" width="7.5703125" style="61" bestFit="1" customWidth="1"/>
    <col min="6172" max="6401" width="9.42578125" style="61"/>
    <col min="6402" max="6402" width="35.5703125" style="61" customWidth="1"/>
    <col min="6403" max="6406" width="8.5703125" style="61" customWidth="1"/>
    <col min="6407" max="6410" width="8.5703125" style="61" bestFit="1" customWidth="1"/>
    <col min="6411" max="6411" width="2.42578125" style="61" customWidth="1"/>
    <col min="6412" max="6415" width="7.5703125" style="61" bestFit="1" customWidth="1"/>
    <col min="6416" max="6416" width="2.42578125" style="61" customWidth="1"/>
    <col min="6417" max="6420" width="7.5703125" style="61" bestFit="1" customWidth="1"/>
    <col min="6421" max="6421" width="2.42578125" style="61" customWidth="1"/>
    <col min="6422" max="6425" width="7.5703125" style="61" bestFit="1" customWidth="1"/>
    <col min="6426" max="6426" width="2" style="61" customWidth="1"/>
    <col min="6427" max="6427" width="7.5703125" style="61" bestFit="1" customWidth="1"/>
    <col min="6428" max="6657" width="9.42578125" style="61"/>
    <col min="6658" max="6658" width="35.5703125" style="61" customWidth="1"/>
    <col min="6659" max="6662" width="8.5703125" style="61" customWidth="1"/>
    <col min="6663" max="6666" width="8.5703125" style="61" bestFit="1" customWidth="1"/>
    <col min="6667" max="6667" width="2.42578125" style="61" customWidth="1"/>
    <col min="6668" max="6671" width="7.5703125" style="61" bestFit="1" customWidth="1"/>
    <col min="6672" max="6672" width="2.42578125" style="61" customWidth="1"/>
    <col min="6673" max="6676" width="7.5703125" style="61" bestFit="1" customWidth="1"/>
    <col min="6677" max="6677" width="2.42578125" style="61" customWidth="1"/>
    <col min="6678" max="6681" width="7.5703125" style="61" bestFit="1" customWidth="1"/>
    <col min="6682" max="6682" width="2" style="61" customWidth="1"/>
    <col min="6683" max="6683" width="7.5703125" style="61" bestFit="1" customWidth="1"/>
    <col min="6684" max="6913" width="9.42578125" style="61"/>
    <col min="6914" max="6914" width="35.5703125" style="61" customWidth="1"/>
    <col min="6915" max="6918" width="8.5703125" style="61" customWidth="1"/>
    <col min="6919" max="6922" width="8.5703125" style="61" bestFit="1" customWidth="1"/>
    <col min="6923" max="6923" width="2.42578125" style="61" customWidth="1"/>
    <col min="6924" max="6927" width="7.5703125" style="61" bestFit="1" customWidth="1"/>
    <col min="6928" max="6928" width="2.42578125" style="61" customWidth="1"/>
    <col min="6929" max="6932" width="7.5703125" style="61" bestFit="1" customWidth="1"/>
    <col min="6933" max="6933" width="2.42578125" style="61" customWidth="1"/>
    <col min="6934" max="6937" width="7.5703125" style="61" bestFit="1" customWidth="1"/>
    <col min="6938" max="6938" width="2" style="61" customWidth="1"/>
    <col min="6939" max="6939" width="7.5703125" style="61" bestFit="1" customWidth="1"/>
    <col min="6940" max="7169" width="9.42578125" style="61"/>
    <col min="7170" max="7170" width="35.5703125" style="61" customWidth="1"/>
    <col min="7171" max="7174" width="8.5703125" style="61" customWidth="1"/>
    <col min="7175" max="7178" width="8.5703125" style="61" bestFit="1" customWidth="1"/>
    <col min="7179" max="7179" width="2.42578125" style="61" customWidth="1"/>
    <col min="7180" max="7183" width="7.5703125" style="61" bestFit="1" customWidth="1"/>
    <col min="7184" max="7184" width="2.42578125" style="61" customWidth="1"/>
    <col min="7185" max="7188" width="7.5703125" style="61" bestFit="1" customWidth="1"/>
    <col min="7189" max="7189" width="2.42578125" style="61" customWidth="1"/>
    <col min="7190" max="7193" width="7.5703125" style="61" bestFit="1" customWidth="1"/>
    <col min="7194" max="7194" width="2" style="61" customWidth="1"/>
    <col min="7195" max="7195" width="7.5703125" style="61" bestFit="1" customWidth="1"/>
    <col min="7196" max="7425" width="9.42578125" style="61"/>
    <col min="7426" max="7426" width="35.5703125" style="61" customWidth="1"/>
    <col min="7427" max="7430" width="8.5703125" style="61" customWidth="1"/>
    <col min="7431" max="7434" width="8.5703125" style="61" bestFit="1" customWidth="1"/>
    <col min="7435" max="7435" width="2.42578125" style="61" customWidth="1"/>
    <col min="7436" max="7439" width="7.5703125" style="61" bestFit="1" customWidth="1"/>
    <col min="7440" max="7440" width="2.42578125" style="61" customWidth="1"/>
    <col min="7441" max="7444" width="7.5703125" style="61" bestFit="1" customWidth="1"/>
    <col min="7445" max="7445" width="2.42578125" style="61" customWidth="1"/>
    <col min="7446" max="7449" width="7.5703125" style="61" bestFit="1" customWidth="1"/>
    <col min="7450" max="7450" width="2" style="61" customWidth="1"/>
    <col min="7451" max="7451" width="7.5703125" style="61" bestFit="1" customWidth="1"/>
    <col min="7452" max="7681" width="9.42578125" style="61"/>
    <col min="7682" max="7682" width="35.5703125" style="61" customWidth="1"/>
    <col min="7683" max="7686" width="8.5703125" style="61" customWidth="1"/>
    <col min="7687" max="7690" width="8.5703125" style="61" bestFit="1" customWidth="1"/>
    <col min="7691" max="7691" width="2.42578125" style="61" customWidth="1"/>
    <col min="7692" max="7695" width="7.5703125" style="61" bestFit="1" customWidth="1"/>
    <col min="7696" max="7696" width="2.42578125" style="61" customWidth="1"/>
    <col min="7697" max="7700" width="7.5703125" style="61" bestFit="1" customWidth="1"/>
    <col min="7701" max="7701" width="2.42578125" style="61" customWidth="1"/>
    <col min="7702" max="7705" width="7.5703125" style="61" bestFit="1" customWidth="1"/>
    <col min="7706" max="7706" width="2" style="61" customWidth="1"/>
    <col min="7707" max="7707" width="7.5703125" style="61" bestFit="1" customWidth="1"/>
    <col min="7708" max="7937" width="9.42578125" style="61"/>
    <col min="7938" max="7938" width="35.5703125" style="61" customWidth="1"/>
    <col min="7939" max="7942" width="8.5703125" style="61" customWidth="1"/>
    <col min="7943" max="7946" width="8.5703125" style="61" bestFit="1" customWidth="1"/>
    <col min="7947" max="7947" width="2.42578125" style="61" customWidth="1"/>
    <col min="7948" max="7951" width="7.5703125" style="61" bestFit="1" customWidth="1"/>
    <col min="7952" max="7952" width="2.42578125" style="61" customWidth="1"/>
    <col min="7953" max="7956" width="7.5703125" style="61" bestFit="1" customWidth="1"/>
    <col min="7957" max="7957" width="2.42578125" style="61" customWidth="1"/>
    <col min="7958" max="7961" width="7.5703125" style="61" bestFit="1" customWidth="1"/>
    <col min="7962" max="7962" width="2" style="61" customWidth="1"/>
    <col min="7963" max="7963" width="7.5703125" style="61" bestFit="1" customWidth="1"/>
    <col min="7964" max="8193" width="9.42578125" style="61"/>
    <col min="8194" max="8194" width="35.5703125" style="61" customWidth="1"/>
    <col min="8195" max="8198" width="8.5703125" style="61" customWidth="1"/>
    <col min="8199" max="8202" width="8.5703125" style="61" bestFit="1" customWidth="1"/>
    <col min="8203" max="8203" width="2.42578125" style="61" customWidth="1"/>
    <col min="8204" max="8207" width="7.5703125" style="61" bestFit="1" customWidth="1"/>
    <col min="8208" max="8208" width="2.42578125" style="61" customWidth="1"/>
    <col min="8209" max="8212" width="7.5703125" style="61" bestFit="1" customWidth="1"/>
    <col min="8213" max="8213" width="2.42578125" style="61" customWidth="1"/>
    <col min="8214" max="8217" width="7.5703125" style="61" bestFit="1" customWidth="1"/>
    <col min="8218" max="8218" width="2" style="61" customWidth="1"/>
    <col min="8219" max="8219" width="7.5703125" style="61" bestFit="1" customWidth="1"/>
    <col min="8220" max="8449" width="9.42578125" style="61"/>
    <col min="8450" max="8450" width="35.5703125" style="61" customWidth="1"/>
    <col min="8451" max="8454" width="8.5703125" style="61" customWidth="1"/>
    <col min="8455" max="8458" width="8.5703125" style="61" bestFit="1" customWidth="1"/>
    <col min="8459" max="8459" width="2.42578125" style="61" customWidth="1"/>
    <col min="8460" max="8463" width="7.5703125" style="61" bestFit="1" customWidth="1"/>
    <col min="8464" max="8464" width="2.42578125" style="61" customWidth="1"/>
    <col min="8465" max="8468" width="7.5703125" style="61" bestFit="1" customWidth="1"/>
    <col min="8469" max="8469" width="2.42578125" style="61" customWidth="1"/>
    <col min="8470" max="8473" width="7.5703125" style="61" bestFit="1" customWidth="1"/>
    <col min="8474" max="8474" width="2" style="61" customWidth="1"/>
    <col min="8475" max="8475" width="7.5703125" style="61" bestFit="1" customWidth="1"/>
    <col min="8476" max="8705" width="9.42578125" style="61"/>
    <col min="8706" max="8706" width="35.5703125" style="61" customWidth="1"/>
    <col min="8707" max="8710" width="8.5703125" style="61" customWidth="1"/>
    <col min="8711" max="8714" width="8.5703125" style="61" bestFit="1" customWidth="1"/>
    <col min="8715" max="8715" width="2.42578125" style="61" customWidth="1"/>
    <col min="8716" max="8719" width="7.5703125" style="61" bestFit="1" customWidth="1"/>
    <col min="8720" max="8720" width="2.42578125" style="61" customWidth="1"/>
    <col min="8721" max="8724" width="7.5703125" style="61" bestFit="1" customWidth="1"/>
    <col min="8725" max="8725" width="2.42578125" style="61" customWidth="1"/>
    <col min="8726" max="8729" width="7.5703125" style="61" bestFit="1" customWidth="1"/>
    <col min="8730" max="8730" width="2" style="61" customWidth="1"/>
    <col min="8731" max="8731" width="7.5703125" style="61" bestFit="1" customWidth="1"/>
    <col min="8732" max="8961" width="9.42578125" style="61"/>
    <col min="8962" max="8962" width="35.5703125" style="61" customWidth="1"/>
    <col min="8963" max="8966" width="8.5703125" style="61" customWidth="1"/>
    <col min="8967" max="8970" width="8.5703125" style="61" bestFit="1" customWidth="1"/>
    <col min="8971" max="8971" width="2.42578125" style="61" customWidth="1"/>
    <col min="8972" max="8975" width="7.5703125" style="61" bestFit="1" customWidth="1"/>
    <col min="8976" max="8976" width="2.42578125" style="61" customWidth="1"/>
    <col min="8977" max="8980" width="7.5703125" style="61" bestFit="1" customWidth="1"/>
    <col min="8981" max="8981" width="2.42578125" style="61" customWidth="1"/>
    <col min="8982" max="8985" width="7.5703125" style="61" bestFit="1" customWidth="1"/>
    <col min="8986" max="8986" width="2" style="61" customWidth="1"/>
    <col min="8987" max="8987" width="7.5703125" style="61" bestFit="1" customWidth="1"/>
    <col min="8988" max="9217" width="9.42578125" style="61"/>
    <col min="9218" max="9218" width="35.5703125" style="61" customWidth="1"/>
    <col min="9219" max="9222" width="8.5703125" style="61" customWidth="1"/>
    <col min="9223" max="9226" width="8.5703125" style="61" bestFit="1" customWidth="1"/>
    <col min="9227" max="9227" width="2.42578125" style="61" customWidth="1"/>
    <col min="9228" max="9231" width="7.5703125" style="61" bestFit="1" customWidth="1"/>
    <col min="9232" max="9232" width="2.42578125" style="61" customWidth="1"/>
    <col min="9233" max="9236" width="7.5703125" style="61" bestFit="1" customWidth="1"/>
    <col min="9237" max="9237" width="2.42578125" style="61" customWidth="1"/>
    <col min="9238" max="9241" width="7.5703125" style="61" bestFit="1" customWidth="1"/>
    <col min="9242" max="9242" width="2" style="61" customWidth="1"/>
    <col min="9243" max="9243" width="7.5703125" style="61" bestFit="1" customWidth="1"/>
    <col min="9244" max="9473" width="9.42578125" style="61"/>
    <col min="9474" max="9474" width="35.5703125" style="61" customWidth="1"/>
    <col min="9475" max="9478" width="8.5703125" style="61" customWidth="1"/>
    <col min="9479" max="9482" width="8.5703125" style="61" bestFit="1" customWidth="1"/>
    <col min="9483" max="9483" width="2.42578125" style="61" customWidth="1"/>
    <col min="9484" max="9487" width="7.5703125" style="61" bestFit="1" customWidth="1"/>
    <col min="9488" max="9488" width="2.42578125" style="61" customWidth="1"/>
    <col min="9489" max="9492" width="7.5703125" style="61" bestFit="1" customWidth="1"/>
    <col min="9493" max="9493" width="2.42578125" style="61" customWidth="1"/>
    <col min="9494" max="9497" width="7.5703125" style="61" bestFit="1" customWidth="1"/>
    <col min="9498" max="9498" width="2" style="61" customWidth="1"/>
    <col min="9499" max="9499" width="7.5703125" style="61" bestFit="1" customWidth="1"/>
    <col min="9500" max="9729" width="9.42578125" style="61"/>
    <col min="9730" max="9730" width="35.5703125" style="61" customWidth="1"/>
    <col min="9731" max="9734" width="8.5703125" style="61" customWidth="1"/>
    <col min="9735" max="9738" width="8.5703125" style="61" bestFit="1" customWidth="1"/>
    <col min="9739" max="9739" width="2.42578125" style="61" customWidth="1"/>
    <col min="9740" max="9743" width="7.5703125" style="61" bestFit="1" customWidth="1"/>
    <col min="9744" max="9744" width="2.42578125" style="61" customWidth="1"/>
    <col min="9745" max="9748" width="7.5703125" style="61" bestFit="1" customWidth="1"/>
    <col min="9749" max="9749" width="2.42578125" style="61" customWidth="1"/>
    <col min="9750" max="9753" width="7.5703125" style="61" bestFit="1" customWidth="1"/>
    <col min="9754" max="9754" width="2" style="61" customWidth="1"/>
    <col min="9755" max="9755" width="7.5703125" style="61" bestFit="1" customWidth="1"/>
    <col min="9756" max="9985" width="9.42578125" style="61"/>
    <col min="9986" max="9986" width="35.5703125" style="61" customWidth="1"/>
    <col min="9987" max="9990" width="8.5703125" style="61" customWidth="1"/>
    <col min="9991" max="9994" width="8.5703125" style="61" bestFit="1" customWidth="1"/>
    <col min="9995" max="9995" width="2.42578125" style="61" customWidth="1"/>
    <col min="9996" max="9999" width="7.5703125" style="61" bestFit="1" customWidth="1"/>
    <col min="10000" max="10000" width="2.42578125" style="61" customWidth="1"/>
    <col min="10001" max="10004" width="7.5703125" style="61" bestFit="1" customWidth="1"/>
    <col min="10005" max="10005" width="2.42578125" style="61" customWidth="1"/>
    <col min="10006" max="10009" width="7.5703125" style="61" bestFit="1" customWidth="1"/>
    <col min="10010" max="10010" width="2" style="61" customWidth="1"/>
    <col min="10011" max="10011" width="7.5703125" style="61" bestFit="1" customWidth="1"/>
    <col min="10012" max="10241" width="9.42578125" style="61"/>
    <col min="10242" max="10242" width="35.5703125" style="61" customWidth="1"/>
    <col min="10243" max="10246" width="8.5703125" style="61" customWidth="1"/>
    <col min="10247" max="10250" width="8.5703125" style="61" bestFit="1" customWidth="1"/>
    <col min="10251" max="10251" width="2.42578125" style="61" customWidth="1"/>
    <col min="10252" max="10255" width="7.5703125" style="61" bestFit="1" customWidth="1"/>
    <col min="10256" max="10256" width="2.42578125" style="61" customWidth="1"/>
    <col min="10257" max="10260" width="7.5703125" style="61" bestFit="1" customWidth="1"/>
    <col min="10261" max="10261" width="2.42578125" style="61" customWidth="1"/>
    <col min="10262" max="10265" width="7.5703125" style="61" bestFit="1" customWidth="1"/>
    <col min="10266" max="10266" width="2" style="61" customWidth="1"/>
    <col min="10267" max="10267" width="7.5703125" style="61" bestFit="1" customWidth="1"/>
    <col min="10268" max="10497" width="9.42578125" style="61"/>
    <col min="10498" max="10498" width="35.5703125" style="61" customWidth="1"/>
    <col min="10499" max="10502" width="8.5703125" style="61" customWidth="1"/>
    <col min="10503" max="10506" width="8.5703125" style="61" bestFit="1" customWidth="1"/>
    <col min="10507" max="10507" width="2.42578125" style="61" customWidth="1"/>
    <col min="10508" max="10511" width="7.5703125" style="61" bestFit="1" customWidth="1"/>
    <col min="10512" max="10512" width="2.42578125" style="61" customWidth="1"/>
    <col min="10513" max="10516" width="7.5703125" style="61" bestFit="1" customWidth="1"/>
    <col min="10517" max="10517" width="2.42578125" style="61" customWidth="1"/>
    <col min="10518" max="10521" width="7.5703125" style="61" bestFit="1" customWidth="1"/>
    <col min="10522" max="10522" width="2" style="61" customWidth="1"/>
    <col min="10523" max="10523" width="7.5703125" style="61" bestFit="1" customWidth="1"/>
    <col min="10524" max="10753" width="9.42578125" style="61"/>
    <col min="10754" max="10754" width="35.5703125" style="61" customWidth="1"/>
    <col min="10755" max="10758" width="8.5703125" style="61" customWidth="1"/>
    <col min="10759" max="10762" width="8.5703125" style="61" bestFit="1" customWidth="1"/>
    <col min="10763" max="10763" width="2.42578125" style="61" customWidth="1"/>
    <col min="10764" max="10767" width="7.5703125" style="61" bestFit="1" customWidth="1"/>
    <col min="10768" max="10768" width="2.42578125" style="61" customWidth="1"/>
    <col min="10769" max="10772" width="7.5703125" style="61" bestFit="1" customWidth="1"/>
    <col min="10773" max="10773" width="2.42578125" style="61" customWidth="1"/>
    <col min="10774" max="10777" width="7.5703125" style="61" bestFit="1" customWidth="1"/>
    <col min="10778" max="10778" width="2" style="61" customWidth="1"/>
    <col min="10779" max="10779" width="7.5703125" style="61" bestFit="1" customWidth="1"/>
    <col min="10780" max="11009" width="9.42578125" style="61"/>
    <col min="11010" max="11010" width="35.5703125" style="61" customWidth="1"/>
    <col min="11011" max="11014" width="8.5703125" style="61" customWidth="1"/>
    <col min="11015" max="11018" width="8.5703125" style="61" bestFit="1" customWidth="1"/>
    <col min="11019" max="11019" width="2.42578125" style="61" customWidth="1"/>
    <col min="11020" max="11023" width="7.5703125" style="61" bestFit="1" customWidth="1"/>
    <col min="11024" max="11024" width="2.42578125" style="61" customWidth="1"/>
    <col min="11025" max="11028" width="7.5703125" style="61" bestFit="1" customWidth="1"/>
    <col min="11029" max="11029" width="2.42578125" style="61" customWidth="1"/>
    <col min="11030" max="11033" width="7.5703125" style="61" bestFit="1" customWidth="1"/>
    <col min="11034" max="11034" width="2" style="61" customWidth="1"/>
    <col min="11035" max="11035" width="7.5703125" style="61" bestFit="1" customWidth="1"/>
    <col min="11036" max="11265" width="9.42578125" style="61"/>
    <col min="11266" max="11266" width="35.5703125" style="61" customWidth="1"/>
    <col min="11267" max="11270" width="8.5703125" style="61" customWidth="1"/>
    <col min="11271" max="11274" width="8.5703125" style="61" bestFit="1" customWidth="1"/>
    <col min="11275" max="11275" width="2.42578125" style="61" customWidth="1"/>
    <col min="11276" max="11279" width="7.5703125" style="61" bestFit="1" customWidth="1"/>
    <col min="11280" max="11280" width="2.42578125" style="61" customWidth="1"/>
    <col min="11281" max="11284" width="7.5703125" style="61" bestFit="1" customWidth="1"/>
    <col min="11285" max="11285" width="2.42578125" style="61" customWidth="1"/>
    <col min="11286" max="11289" width="7.5703125" style="61" bestFit="1" customWidth="1"/>
    <col min="11290" max="11290" width="2" style="61" customWidth="1"/>
    <col min="11291" max="11291" width="7.5703125" style="61" bestFit="1" customWidth="1"/>
    <col min="11292" max="11521" width="9.42578125" style="61"/>
    <col min="11522" max="11522" width="35.5703125" style="61" customWidth="1"/>
    <col min="11523" max="11526" width="8.5703125" style="61" customWidth="1"/>
    <col min="11527" max="11530" width="8.5703125" style="61" bestFit="1" customWidth="1"/>
    <col min="11531" max="11531" width="2.42578125" style="61" customWidth="1"/>
    <col min="11532" max="11535" width="7.5703125" style="61" bestFit="1" customWidth="1"/>
    <col min="11536" max="11536" width="2.42578125" style="61" customWidth="1"/>
    <col min="11537" max="11540" width="7.5703125" style="61" bestFit="1" customWidth="1"/>
    <col min="11541" max="11541" width="2.42578125" style="61" customWidth="1"/>
    <col min="11542" max="11545" width="7.5703125" style="61" bestFit="1" customWidth="1"/>
    <col min="11546" max="11546" width="2" style="61" customWidth="1"/>
    <col min="11547" max="11547" width="7.5703125" style="61" bestFit="1" customWidth="1"/>
    <col min="11548" max="11777" width="9.42578125" style="61"/>
    <col min="11778" max="11778" width="35.5703125" style="61" customWidth="1"/>
    <col min="11779" max="11782" width="8.5703125" style="61" customWidth="1"/>
    <col min="11783" max="11786" width="8.5703125" style="61" bestFit="1" customWidth="1"/>
    <col min="11787" max="11787" width="2.42578125" style="61" customWidth="1"/>
    <col min="11788" max="11791" width="7.5703125" style="61" bestFit="1" customWidth="1"/>
    <col min="11792" max="11792" width="2.42578125" style="61" customWidth="1"/>
    <col min="11793" max="11796" width="7.5703125" style="61" bestFit="1" customWidth="1"/>
    <col min="11797" max="11797" width="2.42578125" style="61" customWidth="1"/>
    <col min="11798" max="11801" width="7.5703125" style="61" bestFit="1" customWidth="1"/>
    <col min="11802" max="11802" width="2" style="61" customWidth="1"/>
    <col min="11803" max="11803" width="7.5703125" style="61" bestFit="1" customWidth="1"/>
    <col min="11804" max="12033" width="9.42578125" style="61"/>
    <col min="12034" max="12034" width="35.5703125" style="61" customWidth="1"/>
    <col min="12035" max="12038" width="8.5703125" style="61" customWidth="1"/>
    <col min="12039" max="12042" width="8.5703125" style="61" bestFit="1" customWidth="1"/>
    <col min="12043" max="12043" width="2.42578125" style="61" customWidth="1"/>
    <col min="12044" max="12047" width="7.5703125" style="61" bestFit="1" customWidth="1"/>
    <col min="12048" max="12048" width="2.42578125" style="61" customWidth="1"/>
    <col min="12049" max="12052" width="7.5703125" style="61" bestFit="1" customWidth="1"/>
    <col min="12053" max="12053" width="2.42578125" style="61" customWidth="1"/>
    <col min="12054" max="12057" width="7.5703125" style="61" bestFit="1" customWidth="1"/>
    <col min="12058" max="12058" width="2" style="61" customWidth="1"/>
    <col min="12059" max="12059" width="7.5703125" style="61" bestFit="1" customWidth="1"/>
    <col min="12060" max="12289" width="9.42578125" style="61"/>
    <col min="12290" max="12290" width="35.5703125" style="61" customWidth="1"/>
    <col min="12291" max="12294" width="8.5703125" style="61" customWidth="1"/>
    <col min="12295" max="12298" width="8.5703125" style="61" bestFit="1" customWidth="1"/>
    <col min="12299" max="12299" width="2.42578125" style="61" customWidth="1"/>
    <col min="12300" max="12303" width="7.5703125" style="61" bestFit="1" customWidth="1"/>
    <col min="12304" max="12304" width="2.42578125" style="61" customWidth="1"/>
    <col min="12305" max="12308" width="7.5703125" style="61" bestFit="1" customWidth="1"/>
    <col min="12309" max="12309" width="2.42578125" style="61" customWidth="1"/>
    <col min="12310" max="12313" width="7.5703125" style="61" bestFit="1" customWidth="1"/>
    <col min="12314" max="12314" width="2" style="61" customWidth="1"/>
    <col min="12315" max="12315" width="7.5703125" style="61" bestFit="1" customWidth="1"/>
    <col min="12316" max="12545" width="9.42578125" style="61"/>
    <col min="12546" max="12546" width="35.5703125" style="61" customWidth="1"/>
    <col min="12547" max="12550" width="8.5703125" style="61" customWidth="1"/>
    <col min="12551" max="12554" width="8.5703125" style="61" bestFit="1" customWidth="1"/>
    <col min="12555" max="12555" width="2.42578125" style="61" customWidth="1"/>
    <col min="12556" max="12559" width="7.5703125" style="61" bestFit="1" customWidth="1"/>
    <col min="12560" max="12560" width="2.42578125" style="61" customWidth="1"/>
    <col min="12561" max="12564" width="7.5703125" style="61" bestFit="1" customWidth="1"/>
    <col min="12565" max="12565" width="2.42578125" style="61" customWidth="1"/>
    <col min="12566" max="12569" width="7.5703125" style="61" bestFit="1" customWidth="1"/>
    <col min="12570" max="12570" width="2" style="61" customWidth="1"/>
    <col min="12571" max="12571" width="7.5703125" style="61" bestFit="1" customWidth="1"/>
    <col min="12572" max="12801" width="9.42578125" style="61"/>
    <col min="12802" max="12802" width="35.5703125" style="61" customWidth="1"/>
    <col min="12803" max="12806" width="8.5703125" style="61" customWidth="1"/>
    <col min="12807" max="12810" width="8.5703125" style="61" bestFit="1" customWidth="1"/>
    <col min="12811" max="12811" width="2.42578125" style="61" customWidth="1"/>
    <col min="12812" max="12815" width="7.5703125" style="61" bestFit="1" customWidth="1"/>
    <col min="12816" max="12816" width="2.42578125" style="61" customWidth="1"/>
    <col min="12817" max="12820" width="7.5703125" style="61" bestFit="1" customWidth="1"/>
    <col min="12821" max="12821" width="2.42578125" style="61" customWidth="1"/>
    <col min="12822" max="12825" width="7.5703125" style="61" bestFit="1" customWidth="1"/>
    <col min="12826" max="12826" width="2" style="61" customWidth="1"/>
    <col min="12827" max="12827" width="7.5703125" style="61" bestFit="1" customWidth="1"/>
    <col min="12828" max="13057" width="9.42578125" style="61"/>
    <col min="13058" max="13058" width="35.5703125" style="61" customWidth="1"/>
    <col min="13059" max="13062" width="8.5703125" style="61" customWidth="1"/>
    <col min="13063" max="13066" width="8.5703125" style="61" bestFit="1" customWidth="1"/>
    <col min="13067" max="13067" width="2.42578125" style="61" customWidth="1"/>
    <col min="13068" max="13071" width="7.5703125" style="61" bestFit="1" customWidth="1"/>
    <col min="13072" max="13072" width="2.42578125" style="61" customWidth="1"/>
    <col min="13073" max="13076" width="7.5703125" style="61" bestFit="1" customWidth="1"/>
    <col min="13077" max="13077" width="2.42578125" style="61" customWidth="1"/>
    <col min="13078" max="13081" width="7.5703125" style="61" bestFit="1" customWidth="1"/>
    <col min="13082" max="13082" width="2" style="61" customWidth="1"/>
    <col min="13083" max="13083" width="7.5703125" style="61" bestFit="1" customWidth="1"/>
    <col min="13084" max="13313" width="9.42578125" style="61"/>
    <col min="13314" max="13314" width="35.5703125" style="61" customWidth="1"/>
    <col min="13315" max="13318" width="8.5703125" style="61" customWidth="1"/>
    <col min="13319" max="13322" width="8.5703125" style="61" bestFit="1" customWidth="1"/>
    <col min="13323" max="13323" width="2.42578125" style="61" customWidth="1"/>
    <col min="13324" max="13327" width="7.5703125" style="61" bestFit="1" customWidth="1"/>
    <col min="13328" max="13328" width="2.42578125" style="61" customWidth="1"/>
    <col min="13329" max="13332" width="7.5703125" style="61" bestFit="1" customWidth="1"/>
    <col min="13333" max="13333" width="2.42578125" style="61" customWidth="1"/>
    <col min="13334" max="13337" width="7.5703125" style="61" bestFit="1" customWidth="1"/>
    <col min="13338" max="13338" width="2" style="61" customWidth="1"/>
    <col min="13339" max="13339" width="7.5703125" style="61" bestFit="1" customWidth="1"/>
    <col min="13340" max="13569" width="9.42578125" style="61"/>
    <col min="13570" max="13570" width="35.5703125" style="61" customWidth="1"/>
    <col min="13571" max="13574" width="8.5703125" style="61" customWidth="1"/>
    <col min="13575" max="13578" width="8.5703125" style="61" bestFit="1" customWidth="1"/>
    <col min="13579" max="13579" width="2.42578125" style="61" customWidth="1"/>
    <col min="13580" max="13583" width="7.5703125" style="61" bestFit="1" customWidth="1"/>
    <col min="13584" max="13584" width="2.42578125" style="61" customWidth="1"/>
    <col min="13585" max="13588" width="7.5703125" style="61" bestFit="1" customWidth="1"/>
    <col min="13589" max="13589" width="2.42578125" style="61" customWidth="1"/>
    <col min="13590" max="13593" width="7.5703125" style="61" bestFit="1" customWidth="1"/>
    <col min="13594" max="13594" width="2" style="61" customWidth="1"/>
    <col min="13595" max="13595" width="7.5703125" style="61" bestFit="1" customWidth="1"/>
    <col min="13596" max="13825" width="9.42578125" style="61"/>
    <col min="13826" max="13826" width="35.5703125" style="61" customWidth="1"/>
    <col min="13827" max="13830" width="8.5703125" style="61" customWidth="1"/>
    <col min="13831" max="13834" width="8.5703125" style="61" bestFit="1" customWidth="1"/>
    <col min="13835" max="13835" width="2.42578125" style="61" customWidth="1"/>
    <col min="13836" max="13839" width="7.5703125" style="61" bestFit="1" customWidth="1"/>
    <col min="13840" max="13840" width="2.42578125" style="61" customWidth="1"/>
    <col min="13841" max="13844" width="7.5703125" style="61" bestFit="1" customWidth="1"/>
    <col min="13845" max="13845" width="2.42578125" style="61" customWidth="1"/>
    <col min="13846" max="13849" width="7.5703125" style="61" bestFit="1" customWidth="1"/>
    <col min="13850" max="13850" width="2" style="61" customWidth="1"/>
    <col min="13851" max="13851" width="7.5703125" style="61" bestFit="1" customWidth="1"/>
    <col min="13852" max="14081" width="9.42578125" style="61"/>
    <col min="14082" max="14082" width="35.5703125" style="61" customWidth="1"/>
    <col min="14083" max="14086" width="8.5703125" style="61" customWidth="1"/>
    <col min="14087" max="14090" width="8.5703125" style="61" bestFit="1" customWidth="1"/>
    <col min="14091" max="14091" width="2.42578125" style="61" customWidth="1"/>
    <col min="14092" max="14095" width="7.5703125" style="61" bestFit="1" customWidth="1"/>
    <col min="14096" max="14096" width="2.42578125" style="61" customWidth="1"/>
    <col min="14097" max="14100" width="7.5703125" style="61" bestFit="1" customWidth="1"/>
    <col min="14101" max="14101" width="2.42578125" style="61" customWidth="1"/>
    <col min="14102" max="14105" width="7.5703125" style="61" bestFit="1" customWidth="1"/>
    <col min="14106" max="14106" width="2" style="61" customWidth="1"/>
    <col min="14107" max="14107" width="7.5703125" style="61" bestFit="1" customWidth="1"/>
    <col min="14108" max="14337" width="9.42578125" style="61"/>
    <col min="14338" max="14338" width="35.5703125" style="61" customWidth="1"/>
    <col min="14339" max="14342" width="8.5703125" style="61" customWidth="1"/>
    <col min="14343" max="14346" width="8.5703125" style="61" bestFit="1" customWidth="1"/>
    <col min="14347" max="14347" width="2.42578125" style="61" customWidth="1"/>
    <col min="14348" max="14351" width="7.5703125" style="61" bestFit="1" customWidth="1"/>
    <col min="14352" max="14352" width="2.42578125" style="61" customWidth="1"/>
    <col min="14353" max="14356" width="7.5703125" style="61" bestFit="1" customWidth="1"/>
    <col min="14357" max="14357" width="2.42578125" style="61" customWidth="1"/>
    <col min="14358" max="14361" width="7.5703125" style="61" bestFit="1" customWidth="1"/>
    <col min="14362" max="14362" width="2" style="61" customWidth="1"/>
    <col min="14363" max="14363" width="7.5703125" style="61" bestFit="1" customWidth="1"/>
    <col min="14364" max="14593" width="9.42578125" style="61"/>
    <col min="14594" max="14594" width="35.5703125" style="61" customWidth="1"/>
    <col min="14595" max="14598" width="8.5703125" style="61" customWidth="1"/>
    <col min="14599" max="14602" width="8.5703125" style="61" bestFit="1" customWidth="1"/>
    <col min="14603" max="14603" width="2.42578125" style="61" customWidth="1"/>
    <col min="14604" max="14607" width="7.5703125" style="61" bestFit="1" customWidth="1"/>
    <col min="14608" max="14608" width="2.42578125" style="61" customWidth="1"/>
    <col min="14609" max="14612" width="7.5703125" style="61" bestFit="1" customWidth="1"/>
    <col min="14613" max="14613" width="2.42578125" style="61" customWidth="1"/>
    <col min="14614" max="14617" width="7.5703125" style="61" bestFit="1" customWidth="1"/>
    <col min="14618" max="14618" width="2" style="61" customWidth="1"/>
    <col min="14619" max="14619" width="7.5703125" style="61" bestFit="1" customWidth="1"/>
    <col min="14620" max="14849" width="9.42578125" style="61"/>
    <col min="14850" max="14850" width="35.5703125" style="61" customWidth="1"/>
    <col min="14851" max="14854" width="8.5703125" style="61" customWidth="1"/>
    <col min="14855" max="14858" width="8.5703125" style="61" bestFit="1" customWidth="1"/>
    <col min="14859" max="14859" width="2.42578125" style="61" customWidth="1"/>
    <col min="14860" max="14863" width="7.5703125" style="61" bestFit="1" customWidth="1"/>
    <col min="14864" max="14864" width="2.42578125" style="61" customWidth="1"/>
    <col min="14865" max="14868" width="7.5703125" style="61" bestFit="1" customWidth="1"/>
    <col min="14869" max="14869" width="2.42578125" style="61" customWidth="1"/>
    <col min="14870" max="14873" width="7.5703125" style="61" bestFit="1" customWidth="1"/>
    <col min="14874" max="14874" width="2" style="61" customWidth="1"/>
    <col min="14875" max="14875" width="7.5703125" style="61" bestFit="1" customWidth="1"/>
    <col min="14876" max="15105" width="9.42578125" style="61"/>
    <col min="15106" max="15106" width="35.5703125" style="61" customWidth="1"/>
    <col min="15107" max="15110" width="8.5703125" style="61" customWidth="1"/>
    <col min="15111" max="15114" width="8.5703125" style="61" bestFit="1" customWidth="1"/>
    <col min="15115" max="15115" width="2.42578125" style="61" customWidth="1"/>
    <col min="15116" max="15119" width="7.5703125" style="61" bestFit="1" customWidth="1"/>
    <col min="15120" max="15120" width="2.42578125" style="61" customWidth="1"/>
    <col min="15121" max="15124" width="7.5703125" style="61" bestFit="1" customWidth="1"/>
    <col min="15125" max="15125" width="2.42578125" style="61" customWidth="1"/>
    <col min="15126" max="15129" width="7.5703125" style="61" bestFit="1" customWidth="1"/>
    <col min="15130" max="15130" width="2" style="61" customWidth="1"/>
    <col min="15131" max="15131" width="7.5703125" style="61" bestFit="1" customWidth="1"/>
    <col min="15132" max="15361" width="9.42578125" style="61"/>
    <col min="15362" max="15362" width="35.5703125" style="61" customWidth="1"/>
    <col min="15363" max="15366" width="8.5703125" style="61" customWidth="1"/>
    <col min="15367" max="15370" width="8.5703125" style="61" bestFit="1" customWidth="1"/>
    <col min="15371" max="15371" width="2.42578125" style="61" customWidth="1"/>
    <col min="15372" max="15375" width="7.5703125" style="61" bestFit="1" customWidth="1"/>
    <col min="15376" max="15376" width="2.42578125" style="61" customWidth="1"/>
    <col min="15377" max="15380" width="7.5703125" style="61" bestFit="1" customWidth="1"/>
    <col min="15381" max="15381" width="2.42578125" style="61" customWidth="1"/>
    <col min="15382" max="15385" width="7.5703125" style="61" bestFit="1" customWidth="1"/>
    <col min="15386" max="15386" width="2" style="61" customWidth="1"/>
    <col min="15387" max="15387" width="7.5703125" style="61" bestFit="1" customWidth="1"/>
    <col min="15388" max="15617" width="9.42578125" style="61"/>
    <col min="15618" max="15618" width="35.5703125" style="61" customWidth="1"/>
    <col min="15619" max="15622" width="8.5703125" style="61" customWidth="1"/>
    <col min="15623" max="15626" width="8.5703125" style="61" bestFit="1" customWidth="1"/>
    <col min="15627" max="15627" width="2.42578125" style="61" customWidth="1"/>
    <col min="15628" max="15631" width="7.5703125" style="61" bestFit="1" customWidth="1"/>
    <col min="15632" max="15632" width="2.42578125" style="61" customWidth="1"/>
    <col min="15633" max="15636" width="7.5703125" style="61" bestFit="1" customWidth="1"/>
    <col min="15637" max="15637" width="2.42578125" style="61" customWidth="1"/>
    <col min="15638" max="15641" width="7.5703125" style="61" bestFit="1" customWidth="1"/>
    <col min="15642" max="15642" width="2" style="61" customWidth="1"/>
    <col min="15643" max="15643" width="7.5703125" style="61" bestFit="1" customWidth="1"/>
    <col min="15644" max="15873" width="9.42578125" style="61"/>
    <col min="15874" max="15874" width="35.5703125" style="61" customWidth="1"/>
    <col min="15875" max="15878" width="8.5703125" style="61" customWidth="1"/>
    <col min="15879" max="15882" width="8.5703125" style="61" bestFit="1" customWidth="1"/>
    <col min="15883" max="15883" width="2.42578125" style="61" customWidth="1"/>
    <col min="15884" max="15887" width="7.5703125" style="61" bestFit="1" customWidth="1"/>
    <col min="15888" max="15888" width="2.42578125" style="61" customWidth="1"/>
    <col min="15889" max="15892" width="7.5703125" style="61" bestFit="1" customWidth="1"/>
    <col min="15893" max="15893" width="2.42578125" style="61" customWidth="1"/>
    <col min="15894" max="15897" width="7.5703125" style="61" bestFit="1" customWidth="1"/>
    <col min="15898" max="15898" width="2" style="61" customWidth="1"/>
    <col min="15899" max="15899" width="7.5703125" style="61" bestFit="1" customWidth="1"/>
    <col min="15900" max="16129" width="9.42578125" style="61"/>
    <col min="16130" max="16130" width="35.5703125" style="61" customWidth="1"/>
    <col min="16131" max="16134" width="8.5703125" style="61" customWidth="1"/>
    <col min="16135" max="16138" width="8.5703125" style="61" bestFit="1" customWidth="1"/>
    <col min="16139" max="16139" width="2.42578125" style="61" customWidth="1"/>
    <col min="16140" max="16143" width="7.5703125" style="61" bestFit="1" customWidth="1"/>
    <col min="16144" max="16144" width="2.42578125" style="61" customWidth="1"/>
    <col min="16145" max="16148" width="7.5703125" style="61" bestFit="1" customWidth="1"/>
    <col min="16149" max="16149" width="2.42578125" style="61" customWidth="1"/>
    <col min="16150" max="16153" width="7.5703125" style="61" bestFit="1" customWidth="1"/>
    <col min="16154" max="16154" width="2" style="61" customWidth="1"/>
    <col min="16155" max="16155" width="7.5703125" style="61" bestFit="1" customWidth="1"/>
    <col min="16156" max="16384" width="9.42578125" style="61"/>
  </cols>
  <sheetData>
    <row r="1" spans="1:69" ht="18" x14ac:dyDescent="0.2">
      <c r="A1" s="29" t="s">
        <v>157</v>
      </c>
      <c r="B1" s="28"/>
      <c r="C1" s="28"/>
      <c r="D1" s="28"/>
      <c r="E1" s="28"/>
      <c r="L1" s="61"/>
      <c r="M1" s="61"/>
      <c r="AA1" s="77"/>
      <c r="AB1" s="77"/>
      <c r="AC1" s="77"/>
      <c r="AD1" s="77"/>
      <c r="AE1" s="77"/>
      <c r="AF1" s="61"/>
    </row>
    <row r="2" spans="1:69" ht="15" customHeight="1" x14ac:dyDescent="0.2">
      <c r="A2" s="271" t="s">
        <v>206</v>
      </c>
      <c r="B2" s="29"/>
      <c r="C2" s="29"/>
      <c r="D2" s="29"/>
      <c r="E2" s="29"/>
      <c r="L2" s="61"/>
      <c r="M2" s="61"/>
      <c r="AA2" s="77"/>
      <c r="AB2" s="77"/>
      <c r="AC2" s="77"/>
      <c r="AD2" s="77"/>
      <c r="AE2" s="77"/>
      <c r="AF2" s="61"/>
    </row>
    <row r="3" spans="1:69" x14ac:dyDescent="0.2">
      <c r="A3" s="27" t="s">
        <v>365</v>
      </c>
      <c r="B3" s="27"/>
      <c r="C3" s="27"/>
      <c r="D3" s="27"/>
      <c r="E3" s="27"/>
      <c r="L3" s="61"/>
      <c r="M3" s="61"/>
      <c r="AA3" s="77"/>
      <c r="AB3" s="77"/>
      <c r="AC3" s="77"/>
      <c r="AD3" s="77"/>
      <c r="AE3" s="77"/>
      <c r="AF3" s="61"/>
    </row>
    <row r="4" spans="1:69" s="235" customFormat="1" ht="13.5" thickBot="1" x14ac:dyDescent="0.25">
      <c r="A4" s="393"/>
      <c r="B4" s="393"/>
      <c r="C4" s="316" t="s">
        <v>133</v>
      </c>
      <c r="D4" s="316"/>
      <c r="E4" s="316"/>
      <c r="F4" s="316"/>
      <c r="G4" s="316"/>
      <c r="H4" s="316"/>
      <c r="I4" s="316"/>
      <c r="J4" s="316"/>
      <c r="K4" s="393"/>
      <c r="L4" s="180"/>
      <c r="M4" s="180"/>
      <c r="N4" s="299" t="s">
        <v>268</v>
      </c>
      <c r="O4" s="299"/>
      <c r="P4" s="299"/>
      <c r="Q4" s="299"/>
      <c r="R4" s="299"/>
      <c r="S4" s="299"/>
      <c r="T4" s="299"/>
      <c r="U4" s="299"/>
      <c r="V4" s="299"/>
      <c r="W4" s="299"/>
      <c r="X4" s="299"/>
      <c r="Y4" s="299"/>
      <c r="Z4" s="299"/>
      <c r="AA4" s="393"/>
      <c r="AB4" s="393"/>
    </row>
    <row r="5" spans="1:69" s="158" customFormat="1" ht="27" customHeight="1" x14ac:dyDescent="0.2">
      <c r="A5" s="120"/>
      <c r="B5" s="120"/>
      <c r="C5" s="517" t="s">
        <v>133</v>
      </c>
      <c r="D5" s="517"/>
      <c r="E5" s="517"/>
      <c r="F5" s="517"/>
      <c r="G5" s="517"/>
      <c r="H5" s="517"/>
      <c r="I5" s="517"/>
      <c r="J5" s="517"/>
      <c r="K5" s="517"/>
      <c r="L5" s="388" t="s">
        <v>147</v>
      </c>
      <c r="M5" s="388" t="s">
        <v>148</v>
      </c>
      <c r="N5" s="523" t="s">
        <v>277</v>
      </c>
      <c r="O5" s="517"/>
      <c r="P5" s="517"/>
      <c r="Q5" s="517"/>
      <c r="R5" s="517"/>
      <c r="S5" s="517"/>
      <c r="T5" s="517"/>
      <c r="U5" s="517"/>
      <c r="V5" s="517"/>
      <c r="W5" s="517"/>
      <c r="X5" s="517"/>
      <c r="Y5" s="517"/>
      <c r="Z5" s="517"/>
      <c r="AA5" s="517"/>
      <c r="AB5" s="515" t="s">
        <v>275</v>
      </c>
    </row>
    <row r="6" spans="1:69" s="235" customFormat="1" ht="38.25" x14ac:dyDescent="0.2">
      <c r="A6" s="490" t="s">
        <v>13</v>
      </c>
      <c r="B6" s="309" t="s">
        <v>21</v>
      </c>
      <c r="C6" s="447" t="s">
        <v>223</v>
      </c>
      <c r="D6" s="385" t="s">
        <v>150</v>
      </c>
      <c r="E6" s="385" t="s">
        <v>151</v>
      </c>
      <c r="F6" s="385" t="s">
        <v>152</v>
      </c>
      <c r="G6" s="385" t="s">
        <v>153</v>
      </c>
      <c r="H6" s="385" t="s">
        <v>154</v>
      </c>
      <c r="I6" s="385" t="s">
        <v>155</v>
      </c>
      <c r="J6" s="385" t="s">
        <v>156</v>
      </c>
      <c r="K6" s="399" t="s">
        <v>7</v>
      </c>
      <c r="L6" s="400" t="s">
        <v>7</v>
      </c>
      <c r="M6" s="400" t="s">
        <v>7</v>
      </c>
      <c r="N6" s="386" t="s">
        <v>139</v>
      </c>
      <c r="O6" s="386" t="s">
        <v>140</v>
      </c>
      <c r="P6" s="386" t="s">
        <v>134</v>
      </c>
      <c r="Q6" s="386" t="s">
        <v>141</v>
      </c>
      <c r="R6" s="386" t="s">
        <v>135</v>
      </c>
      <c r="S6" s="386" t="s">
        <v>142</v>
      </c>
      <c r="T6" s="386" t="s">
        <v>143</v>
      </c>
      <c r="U6" s="386" t="s">
        <v>136</v>
      </c>
      <c r="V6" s="386" t="s">
        <v>137</v>
      </c>
      <c r="W6" s="386" t="s">
        <v>146</v>
      </c>
      <c r="X6" s="386" t="s">
        <v>144</v>
      </c>
      <c r="Y6" s="386" t="s">
        <v>222</v>
      </c>
      <c r="Z6" s="386" t="s">
        <v>138</v>
      </c>
      <c r="AA6" s="399" t="s">
        <v>7</v>
      </c>
      <c r="AB6" s="510"/>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row>
    <row r="7" spans="1:69" s="235" customFormat="1" x14ac:dyDescent="0.2">
      <c r="A7" s="159" t="s">
        <v>44</v>
      </c>
      <c r="B7" s="160"/>
      <c r="C7" s="137">
        <v>36</v>
      </c>
      <c r="D7" s="137">
        <v>20417</v>
      </c>
      <c r="E7" s="137">
        <v>19637</v>
      </c>
      <c r="F7" s="137">
        <v>5746</v>
      </c>
      <c r="G7" s="137">
        <v>1056</v>
      </c>
      <c r="H7" s="137">
        <v>9490</v>
      </c>
      <c r="I7" s="137">
        <v>47784</v>
      </c>
      <c r="J7" s="137">
        <v>28537</v>
      </c>
      <c r="K7" s="137">
        <v>132703</v>
      </c>
      <c r="L7" s="317">
        <v>1788</v>
      </c>
      <c r="M7" s="317">
        <v>236</v>
      </c>
      <c r="N7" s="317">
        <v>1051</v>
      </c>
      <c r="O7" s="317">
        <v>4235</v>
      </c>
      <c r="P7" s="317">
        <v>635</v>
      </c>
      <c r="Q7" s="317">
        <v>526</v>
      </c>
      <c r="R7" s="317">
        <v>433</v>
      </c>
      <c r="S7" s="317">
        <v>0</v>
      </c>
      <c r="T7" s="317">
        <v>360</v>
      </c>
      <c r="U7" s="317">
        <v>94</v>
      </c>
      <c r="V7" s="317">
        <v>13141</v>
      </c>
      <c r="W7" s="317">
        <v>1183</v>
      </c>
      <c r="X7" s="317">
        <v>60</v>
      </c>
      <c r="Y7" s="317">
        <v>1227</v>
      </c>
      <c r="Z7" s="317">
        <v>47</v>
      </c>
      <c r="AA7" s="108">
        <v>22992</v>
      </c>
      <c r="AB7" s="134">
        <v>157719</v>
      </c>
      <c r="AC7" s="118"/>
      <c r="AD7" s="488"/>
      <c r="AE7" s="61"/>
    </row>
    <row r="8" spans="1:69" s="144" customFormat="1" x14ac:dyDescent="0.2">
      <c r="A8" s="159" t="s">
        <v>31</v>
      </c>
      <c r="B8" s="161"/>
      <c r="C8" s="137">
        <v>32</v>
      </c>
      <c r="D8" s="137">
        <v>18396</v>
      </c>
      <c r="E8" s="137">
        <v>15782</v>
      </c>
      <c r="F8" s="137">
        <v>3033</v>
      </c>
      <c r="G8" s="137">
        <v>1237</v>
      </c>
      <c r="H8" s="137">
        <v>8190</v>
      </c>
      <c r="I8" s="137">
        <v>45682</v>
      </c>
      <c r="J8" s="137">
        <v>28060</v>
      </c>
      <c r="K8" s="137">
        <v>120412</v>
      </c>
      <c r="L8" s="317">
        <v>1945</v>
      </c>
      <c r="M8" s="317">
        <v>267</v>
      </c>
      <c r="N8" s="317">
        <v>1035</v>
      </c>
      <c r="O8" s="317">
        <v>3915</v>
      </c>
      <c r="P8" s="317">
        <v>735</v>
      </c>
      <c r="Q8" s="317">
        <v>489</v>
      </c>
      <c r="R8" s="317">
        <v>419</v>
      </c>
      <c r="S8" s="317">
        <v>0</v>
      </c>
      <c r="T8" s="317">
        <v>226</v>
      </c>
      <c r="U8" s="317">
        <v>67</v>
      </c>
      <c r="V8" s="317">
        <v>12626</v>
      </c>
      <c r="W8" s="317">
        <v>1051</v>
      </c>
      <c r="X8" s="317">
        <v>194</v>
      </c>
      <c r="Y8" s="317">
        <v>1444</v>
      </c>
      <c r="Z8" s="317">
        <v>40</v>
      </c>
      <c r="AA8" s="108">
        <v>22241</v>
      </c>
      <c r="AB8" s="134">
        <v>144865</v>
      </c>
      <c r="AD8" s="488"/>
      <c r="AE8" s="61"/>
    </row>
    <row r="9" spans="1:69" s="235" customFormat="1" x14ac:dyDescent="0.2">
      <c r="A9" s="159" t="s">
        <v>32</v>
      </c>
      <c r="B9" s="161"/>
      <c r="C9" s="137">
        <v>39</v>
      </c>
      <c r="D9" s="137">
        <v>20258</v>
      </c>
      <c r="E9" s="137">
        <v>13548</v>
      </c>
      <c r="F9" s="137">
        <v>6</v>
      </c>
      <c r="G9" s="137">
        <v>1202</v>
      </c>
      <c r="H9" s="137">
        <v>8090</v>
      </c>
      <c r="I9" s="137">
        <v>53601</v>
      </c>
      <c r="J9" s="137">
        <v>29899</v>
      </c>
      <c r="K9" s="137">
        <v>126643</v>
      </c>
      <c r="L9" s="317">
        <v>2284</v>
      </c>
      <c r="M9" s="317">
        <v>370</v>
      </c>
      <c r="N9" s="317">
        <v>1155</v>
      </c>
      <c r="O9" s="317">
        <v>3918</v>
      </c>
      <c r="P9" s="317">
        <v>918</v>
      </c>
      <c r="Q9" s="317">
        <v>513</v>
      </c>
      <c r="R9" s="317">
        <v>470</v>
      </c>
      <c r="S9" s="317">
        <v>0</v>
      </c>
      <c r="T9" s="317">
        <v>268</v>
      </c>
      <c r="U9" s="317">
        <v>54</v>
      </c>
      <c r="V9" s="317">
        <v>13418</v>
      </c>
      <c r="W9" s="317">
        <v>968</v>
      </c>
      <c r="X9" s="317">
        <v>77</v>
      </c>
      <c r="Y9" s="317">
        <v>1550</v>
      </c>
      <c r="Z9" s="317">
        <v>51</v>
      </c>
      <c r="AA9" s="108">
        <v>23360</v>
      </c>
      <c r="AB9" s="134">
        <v>152657</v>
      </c>
      <c r="AD9" s="488"/>
      <c r="AE9" s="61"/>
    </row>
    <row r="10" spans="1:69" s="63" customFormat="1" x14ac:dyDescent="0.2">
      <c r="A10" s="159" t="s">
        <v>33</v>
      </c>
      <c r="B10" s="161"/>
      <c r="C10" s="137">
        <v>26</v>
      </c>
      <c r="D10" s="137">
        <v>20618</v>
      </c>
      <c r="E10" s="137">
        <v>12063</v>
      </c>
      <c r="F10" s="137">
        <v>2</v>
      </c>
      <c r="G10" s="137">
        <v>1379</v>
      </c>
      <c r="H10" s="137">
        <v>7956</v>
      </c>
      <c r="I10" s="137">
        <v>59790</v>
      </c>
      <c r="J10" s="137">
        <v>40081</v>
      </c>
      <c r="K10" s="137">
        <v>141915</v>
      </c>
      <c r="L10" s="317">
        <v>3104</v>
      </c>
      <c r="M10" s="317">
        <v>481</v>
      </c>
      <c r="N10" s="317">
        <v>1016</v>
      </c>
      <c r="O10" s="317">
        <v>3461</v>
      </c>
      <c r="P10" s="317">
        <v>840</v>
      </c>
      <c r="Q10" s="317">
        <v>491</v>
      </c>
      <c r="R10" s="317">
        <v>509</v>
      </c>
      <c r="S10" s="317">
        <v>0</v>
      </c>
      <c r="T10" s="317">
        <v>214</v>
      </c>
      <c r="U10" s="317">
        <v>75</v>
      </c>
      <c r="V10" s="317">
        <v>13427</v>
      </c>
      <c r="W10" s="317">
        <v>886</v>
      </c>
      <c r="X10" s="317">
        <v>31</v>
      </c>
      <c r="Y10" s="317">
        <v>1900</v>
      </c>
      <c r="Z10" s="317">
        <v>53</v>
      </c>
      <c r="AA10" s="108">
        <v>22903</v>
      </c>
      <c r="AB10" s="134">
        <v>168403</v>
      </c>
      <c r="AD10" s="488"/>
      <c r="AE10" s="61"/>
    </row>
    <row r="11" spans="1:69" s="235" customFormat="1" x14ac:dyDescent="0.2">
      <c r="A11" s="159" t="s">
        <v>34</v>
      </c>
      <c r="B11" s="161"/>
      <c r="C11" s="137">
        <v>10</v>
      </c>
      <c r="D11" s="137">
        <v>18038</v>
      </c>
      <c r="E11" s="137">
        <v>9846</v>
      </c>
      <c r="F11" s="137">
        <v>1</v>
      </c>
      <c r="G11" s="137">
        <v>1353</v>
      </c>
      <c r="H11" s="137">
        <v>6994</v>
      </c>
      <c r="I11" s="137">
        <v>53358</v>
      </c>
      <c r="J11" s="137">
        <v>41107</v>
      </c>
      <c r="K11" s="137">
        <v>130707</v>
      </c>
      <c r="L11" s="138">
        <v>2494</v>
      </c>
      <c r="M11" s="138">
        <v>518</v>
      </c>
      <c r="N11" s="137">
        <v>1048</v>
      </c>
      <c r="O11" s="137">
        <v>2905</v>
      </c>
      <c r="P11" s="137">
        <v>857</v>
      </c>
      <c r="Q11" s="137">
        <v>285</v>
      </c>
      <c r="R11" s="137">
        <v>366</v>
      </c>
      <c r="S11" s="317">
        <v>0</v>
      </c>
      <c r="T11" s="137">
        <v>139</v>
      </c>
      <c r="U11" s="137">
        <v>66</v>
      </c>
      <c r="V11" s="137">
        <v>12112</v>
      </c>
      <c r="W11" s="137">
        <v>571</v>
      </c>
      <c r="X11" s="137">
        <v>28</v>
      </c>
      <c r="Y11" s="137">
        <v>1484</v>
      </c>
      <c r="Z11" s="137">
        <v>23</v>
      </c>
      <c r="AA11" s="108">
        <v>19884</v>
      </c>
      <c r="AB11" s="134">
        <v>153603</v>
      </c>
      <c r="AD11" s="488"/>
      <c r="AE11" s="61"/>
    </row>
    <row r="12" spans="1:69" s="63" customFormat="1" x14ac:dyDescent="0.2">
      <c r="A12" s="159" t="s">
        <v>30</v>
      </c>
      <c r="B12" s="161"/>
      <c r="C12" s="137">
        <v>12</v>
      </c>
      <c r="D12" s="137">
        <v>16259</v>
      </c>
      <c r="E12" s="137">
        <v>7338</v>
      </c>
      <c r="F12" s="315">
        <v>0</v>
      </c>
      <c r="G12" s="137">
        <v>1389</v>
      </c>
      <c r="H12" s="137">
        <v>6991</v>
      </c>
      <c r="I12" s="137">
        <v>49114</v>
      </c>
      <c r="J12" s="137">
        <v>44853</v>
      </c>
      <c r="K12" s="137">
        <v>125956</v>
      </c>
      <c r="L12" s="138">
        <v>2566</v>
      </c>
      <c r="M12" s="138">
        <v>609</v>
      </c>
      <c r="N12" s="137">
        <v>1162</v>
      </c>
      <c r="O12" s="137">
        <v>2638</v>
      </c>
      <c r="P12" s="137">
        <v>759</v>
      </c>
      <c r="Q12" s="137">
        <v>149</v>
      </c>
      <c r="R12" s="137">
        <v>232</v>
      </c>
      <c r="S12" s="317">
        <v>0</v>
      </c>
      <c r="T12" s="137">
        <v>125</v>
      </c>
      <c r="U12" s="137">
        <v>62</v>
      </c>
      <c r="V12" s="137">
        <v>11913</v>
      </c>
      <c r="W12" s="137">
        <v>394</v>
      </c>
      <c r="X12" s="137">
        <v>6</v>
      </c>
      <c r="Y12" s="137">
        <v>1696</v>
      </c>
      <c r="Z12" s="137">
        <v>22</v>
      </c>
      <c r="AA12" s="108">
        <v>19158</v>
      </c>
      <c r="AB12" s="134">
        <v>148289</v>
      </c>
      <c r="AD12" s="488"/>
      <c r="AE12" s="61"/>
    </row>
    <row r="13" spans="1:69" s="235" customFormat="1" x14ac:dyDescent="0.2">
      <c r="A13" s="159" t="s">
        <v>29</v>
      </c>
      <c r="B13" s="161"/>
      <c r="C13" s="137">
        <v>5</v>
      </c>
      <c r="D13" s="137">
        <v>15721</v>
      </c>
      <c r="E13" s="137">
        <v>6204</v>
      </c>
      <c r="F13" s="315">
        <v>0</v>
      </c>
      <c r="G13" s="137">
        <v>1353</v>
      </c>
      <c r="H13" s="137">
        <v>7289</v>
      </c>
      <c r="I13" s="137">
        <v>49221</v>
      </c>
      <c r="J13" s="137">
        <v>48032</v>
      </c>
      <c r="K13" s="137">
        <v>127825</v>
      </c>
      <c r="L13" s="138">
        <v>3141</v>
      </c>
      <c r="M13" s="138">
        <v>508</v>
      </c>
      <c r="N13" s="137">
        <v>1225</v>
      </c>
      <c r="O13" s="137">
        <v>2399</v>
      </c>
      <c r="P13" s="137">
        <v>829</v>
      </c>
      <c r="Q13" s="137">
        <v>122</v>
      </c>
      <c r="R13" s="137">
        <v>193</v>
      </c>
      <c r="S13" s="137">
        <v>1</v>
      </c>
      <c r="T13" s="137">
        <v>137</v>
      </c>
      <c r="U13" s="137">
        <v>53</v>
      </c>
      <c r="V13" s="137">
        <v>12013</v>
      </c>
      <c r="W13" s="137">
        <v>252</v>
      </c>
      <c r="X13" s="137">
        <v>8</v>
      </c>
      <c r="Y13" s="137">
        <v>1803</v>
      </c>
      <c r="Z13" s="137">
        <v>16</v>
      </c>
      <c r="AA13" s="108">
        <v>19051</v>
      </c>
      <c r="AB13" s="134">
        <v>150525</v>
      </c>
      <c r="AD13" s="488"/>
      <c r="AE13" s="61"/>
    </row>
    <row r="14" spans="1:69" s="235" customFormat="1" x14ac:dyDescent="0.2">
      <c r="A14" s="159" t="s">
        <v>28</v>
      </c>
      <c r="B14" s="160"/>
      <c r="C14" s="137">
        <v>2</v>
      </c>
      <c r="D14" s="137">
        <v>15381</v>
      </c>
      <c r="E14" s="137">
        <v>3814</v>
      </c>
      <c r="F14" s="315">
        <v>0</v>
      </c>
      <c r="G14" s="137">
        <v>399</v>
      </c>
      <c r="H14" s="137">
        <v>6731</v>
      </c>
      <c r="I14" s="137">
        <v>16606</v>
      </c>
      <c r="J14" s="137">
        <v>47288</v>
      </c>
      <c r="K14" s="137">
        <v>90221</v>
      </c>
      <c r="L14" s="138">
        <v>2548</v>
      </c>
      <c r="M14" s="138">
        <v>466</v>
      </c>
      <c r="N14" s="137">
        <v>749</v>
      </c>
      <c r="O14" s="137">
        <v>1031</v>
      </c>
      <c r="P14" s="137">
        <v>573</v>
      </c>
      <c r="Q14" s="137">
        <v>54</v>
      </c>
      <c r="R14" s="137">
        <v>138</v>
      </c>
      <c r="S14" s="137">
        <v>5</v>
      </c>
      <c r="T14" s="137">
        <v>43</v>
      </c>
      <c r="U14" s="137">
        <v>12</v>
      </c>
      <c r="V14" s="137">
        <v>10887</v>
      </c>
      <c r="W14" s="137">
        <v>285</v>
      </c>
      <c r="X14" s="137">
        <v>2</v>
      </c>
      <c r="Y14" s="137">
        <v>1570</v>
      </c>
      <c r="Z14" s="137">
        <v>8</v>
      </c>
      <c r="AA14" s="108">
        <v>15357</v>
      </c>
      <c r="AB14" s="134">
        <v>108592</v>
      </c>
      <c r="AD14" s="488"/>
      <c r="AE14" s="61"/>
    </row>
    <row r="15" spans="1:69" s="235" customFormat="1" x14ac:dyDescent="0.2">
      <c r="A15" s="204" t="s">
        <v>118</v>
      </c>
      <c r="B15" s="160"/>
      <c r="C15" s="137">
        <v>0</v>
      </c>
      <c r="D15" s="137">
        <v>13877</v>
      </c>
      <c r="E15" s="137">
        <v>515</v>
      </c>
      <c r="F15" s="315">
        <v>0</v>
      </c>
      <c r="G15" s="137">
        <v>86</v>
      </c>
      <c r="H15" s="137">
        <v>7231</v>
      </c>
      <c r="I15" s="137">
        <v>8227</v>
      </c>
      <c r="J15" s="137">
        <v>46734</v>
      </c>
      <c r="K15" s="137">
        <v>76670</v>
      </c>
      <c r="L15" s="138">
        <v>1628</v>
      </c>
      <c r="M15" s="138">
        <v>710</v>
      </c>
      <c r="N15" s="137">
        <v>1021</v>
      </c>
      <c r="O15" s="137">
        <v>447</v>
      </c>
      <c r="P15" s="137">
        <v>542</v>
      </c>
      <c r="Q15" s="137">
        <v>1</v>
      </c>
      <c r="R15" s="137">
        <v>72</v>
      </c>
      <c r="S15" s="137">
        <v>11</v>
      </c>
      <c r="T15" s="137">
        <v>25</v>
      </c>
      <c r="U15" s="137">
        <v>7</v>
      </c>
      <c r="V15" s="137">
        <v>10292</v>
      </c>
      <c r="W15" s="137">
        <v>272</v>
      </c>
      <c r="X15" s="137">
        <v>0</v>
      </c>
      <c r="Y15" s="137">
        <v>1162</v>
      </c>
      <c r="Z15" s="137">
        <v>6</v>
      </c>
      <c r="AA15" s="108">
        <v>13858</v>
      </c>
      <c r="AB15" s="134">
        <v>92866</v>
      </c>
      <c r="AD15" s="488"/>
      <c r="AE15" s="61"/>
    </row>
    <row r="16" spans="1:69" s="235" customFormat="1" x14ac:dyDescent="0.2">
      <c r="A16" s="162"/>
      <c r="B16" s="160"/>
      <c r="C16" s="137"/>
      <c r="D16" s="137"/>
      <c r="E16" s="137"/>
      <c r="F16" s="315"/>
      <c r="G16" s="137"/>
      <c r="H16" s="137"/>
      <c r="I16" s="137"/>
      <c r="J16" s="138"/>
      <c r="K16" s="315"/>
      <c r="N16" s="315"/>
      <c r="O16" s="138"/>
      <c r="P16" s="315"/>
      <c r="Q16" s="315"/>
      <c r="R16" s="315"/>
      <c r="S16" s="315"/>
      <c r="T16" s="315"/>
      <c r="U16" s="138"/>
      <c r="V16" s="315"/>
      <c r="W16" s="315"/>
      <c r="X16" s="315"/>
      <c r="Y16" s="138"/>
      <c r="Z16" s="315"/>
      <c r="AA16" s="108"/>
      <c r="AB16" s="134"/>
      <c r="AD16" s="488"/>
      <c r="AE16" s="61"/>
    </row>
    <row r="17" spans="1:31" s="235" customFormat="1" x14ac:dyDescent="0.2">
      <c r="A17" s="163" t="s">
        <v>171</v>
      </c>
      <c r="B17" s="162" t="s">
        <v>22</v>
      </c>
      <c r="C17" s="137">
        <v>2</v>
      </c>
      <c r="D17" s="137">
        <v>4088</v>
      </c>
      <c r="E17" s="137">
        <v>1619</v>
      </c>
      <c r="F17" s="315">
        <v>0</v>
      </c>
      <c r="G17" s="315">
        <v>304</v>
      </c>
      <c r="H17" s="137">
        <v>1676</v>
      </c>
      <c r="I17" s="315">
        <v>11322</v>
      </c>
      <c r="J17" s="315">
        <v>10570</v>
      </c>
      <c r="K17" s="315">
        <v>29581</v>
      </c>
      <c r="L17" s="138">
        <v>675</v>
      </c>
      <c r="M17" s="315">
        <v>120</v>
      </c>
      <c r="N17" s="235">
        <v>281</v>
      </c>
      <c r="O17" s="235">
        <v>593</v>
      </c>
      <c r="P17" s="315">
        <v>182</v>
      </c>
      <c r="Q17" s="138">
        <v>37</v>
      </c>
      <c r="R17" s="315">
        <v>59</v>
      </c>
      <c r="S17" s="315">
        <v>0</v>
      </c>
      <c r="T17" s="315">
        <v>39</v>
      </c>
      <c r="U17" s="315">
        <v>14</v>
      </c>
      <c r="V17" s="315">
        <v>2802</v>
      </c>
      <c r="W17" s="138">
        <v>102</v>
      </c>
      <c r="X17" s="315">
        <v>3</v>
      </c>
      <c r="Y17" s="315">
        <v>377</v>
      </c>
      <c r="Z17" s="315">
        <v>6</v>
      </c>
      <c r="AA17" s="108">
        <v>4495</v>
      </c>
      <c r="AB17" s="135">
        <v>34871</v>
      </c>
      <c r="AC17" s="135"/>
      <c r="AD17" s="488"/>
      <c r="AE17" s="61"/>
    </row>
    <row r="18" spans="1:31" s="235" customFormat="1" x14ac:dyDescent="0.2">
      <c r="B18" s="158" t="s">
        <v>23</v>
      </c>
      <c r="C18" s="137">
        <v>4</v>
      </c>
      <c r="D18" s="137">
        <v>4398</v>
      </c>
      <c r="E18" s="315">
        <v>1787</v>
      </c>
      <c r="F18" s="315">
        <v>0</v>
      </c>
      <c r="G18" s="315">
        <v>366</v>
      </c>
      <c r="H18" s="315">
        <v>1714</v>
      </c>
      <c r="I18" s="137">
        <v>12405</v>
      </c>
      <c r="J18" s="137">
        <v>11463</v>
      </c>
      <c r="K18" s="137">
        <v>32137</v>
      </c>
      <c r="L18" s="137">
        <v>540</v>
      </c>
      <c r="M18" s="137">
        <v>162</v>
      </c>
      <c r="N18" s="138">
        <v>239</v>
      </c>
      <c r="O18" s="138">
        <v>615</v>
      </c>
      <c r="P18" s="137">
        <v>186</v>
      </c>
      <c r="Q18" s="137">
        <v>39</v>
      </c>
      <c r="R18" s="137">
        <v>79</v>
      </c>
      <c r="S18" s="137">
        <v>0</v>
      </c>
      <c r="T18" s="137">
        <v>25</v>
      </c>
      <c r="U18" s="315">
        <v>15</v>
      </c>
      <c r="V18" s="137">
        <v>3068</v>
      </c>
      <c r="W18" s="137">
        <v>110</v>
      </c>
      <c r="X18" s="137">
        <v>1</v>
      </c>
      <c r="Y18" s="137">
        <v>359</v>
      </c>
      <c r="Z18" s="137">
        <v>3</v>
      </c>
      <c r="AA18" s="108">
        <v>4739</v>
      </c>
      <c r="AB18" s="135">
        <v>37578</v>
      </c>
      <c r="AC18" s="135"/>
      <c r="AD18" s="488"/>
      <c r="AE18" s="61"/>
    </row>
    <row r="19" spans="1:31" s="235" customFormat="1" x14ac:dyDescent="0.2">
      <c r="B19" s="158" t="s">
        <v>24</v>
      </c>
      <c r="C19" s="137">
        <v>4</v>
      </c>
      <c r="D19" s="137">
        <v>3806</v>
      </c>
      <c r="E19" s="315">
        <v>2049</v>
      </c>
      <c r="F19" s="315">
        <v>0</v>
      </c>
      <c r="G19" s="315">
        <v>377</v>
      </c>
      <c r="H19" s="315">
        <v>1776</v>
      </c>
      <c r="I19" s="137">
        <v>12610</v>
      </c>
      <c r="J19" s="137">
        <v>11335</v>
      </c>
      <c r="K19" s="137">
        <v>31957</v>
      </c>
      <c r="L19" s="137">
        <v>674</v>
      </c>
      <c r="M19" s="137">
        <v>169</v>
      </c>
      <c r="N19" s="138">
        <v>281</v>
      </c>
      <c r="O19" s="138">
        <v>691</v>
      </c>
      <c r="P19" s="137">
        <v>180</v>
      </c>
      <c r="Q19" s="137">
        <v>31</v>
      </c>
      <c r="R19" s="137">
        <v>42</v>
      </c>
      <c r="S19" s="137">
        <v>0</v>
      </c>
      <c r="T19" s="137">
        <v>27</v>
      </c>
      <c r="U19" s="315">
        <v>19</v>
      </c>
      <c r="V19" s="137">
        <v>2896</v>
      </c>
      <c r="W19" s="137">
        <v>93</v>
      </c>
      <c r="X19" s="137">
        <v>2</v>
      </c>
      <c r="Y19" s="137">
        <v>465</v>
      </c>
      <c r="Z19" s="137">
        <v>5</v>
      </c>
      <c r="AA19" s="108">
        <v>4732</v>
      </c>
      <c r="AB19" s="135">
        <v>37532</v>
      </c>
      <c r="AC19" s="135"/>
      <c r="AD19" s="488"/>
      <c r="AE19" s="61"/>
    </row>
    <row r="20" spans="1:31" s="235" customFormat="1" x14ac:dyDescent="0.2">
      <c r="B20" s="162" t="s">
        <v>25</v>
      </c>
      <c r="C20" s="137">
        <v>2</v>
      </c>
      <c r="D20" s="137">
        <v>3967</v>
      </c>
      <c r="E20" s="315">
        <v>1883</v>
      </c>
      <c r="F20" s="315">
        <v>0</v>
      </c>
      <c r="G20" s="315">
        <v>342</v>
      </c>
      <c r="H20" s="315">
        <v>1825</v>
      </c>
      <c r="I20" s="137">
        <v>12777</v>
      </c>
      <c r="J20" s="137">
        <v>11485</v>
      </c>
      <c r="K20" s="137">
        <v>32281</v>
      </c>
      <c r="L20" s="137">
        <v>677</v>
      </c>
      <c r="M20" s="137">
        <v>158</v>
      </c>
      <c r="N20" s="138">
        <v>361</v>
      </c>
      <c r="O20" s="138">
        <v>739</v>
      </c>
      <c r="P20" s="137">
        <v>211</v>
      </c>
      <c r="Q20" s="137">
        <v>42</v>
      </c>
      <c r="R20" s="137">
        <v>52</v>
      </c>
      <c r="S20" s="137">
        <v>0</v>
      </c>
      <c r="T20" s="137">
        <v>34</v>
      </c>
      <c r="U20" s="315">
        <v>14</v>
      </c>
      <c r="V20" s="137">
        <v>3147</v>
      </c>
      <c r="W20" s="137">
        <v>89</v>
      </c>
      <c r="X20" s="137">
        <v>0</v>
      </c>
      <c r="Y20" s="137">
        <v>495</v>
      </c>
      <c r="Z20" s="137">
        <v>8</v>
      </c>
      <c r="AA20" s="108">
        <v>5192</v>
      </c>
      <c r="AB20" s="135">
        <v>38308</v>
      </c>
      <c r="AC20" s="135"/>
      <c r="AD20" s="488"/>
      <c r="AE20" s="61"/>
    </row>
    <row r="21" spans="1:31" s="235" customFormat="1" ht="27" customHeight="1" x14ac:dyDescent="0.2">
      <c r="A21" s="164" t="s">
        <v>29</v>
      </c>
      <c r="B21" s="165" t="s">
        <v>22</v>
      </c>
      <c r="C21" s="137">
        <v>0</v>
      </c>
      <c r="D21" s="137">
        <v>3914</v>
      </c>
      <c r="E21" s="315">
        <v>1486</v>
      </c>
      <c r="F21" s="315">
        <v>0</v>
      </c>
      <c r="G21" s="315">
        <v>325</v>
      </c>
      <c r="H21" s="315">
        <v>1769</v>
      </c>
      <c r="I21" s="137">
        <v>11877</v>
      </c>
      <c r="J21" s="137">
        <v>11197</v>
      </c>
      <c r="K21" s="137">
        <v>30568</v>
      </c>
      <c r="L21" s="137">
        <v>772</v>
      </c>
      <c r="M21" s="137">
        <v>126</v>
      </c>
      <c r="N21" s="138">
        <v>304</v>
      </c>
      <c r="O21" s="138">
        <v>671</v>
      </c>
      <c r="P21" s="137">
        <v>187</v>
      </c>
      <c r="Q21" s="137">
        <v>39</v>
      </c>
      <c r="R21" s="137">
        <v>53</v>
      </c>
      <c r="S21" s="137">
        <v>0</v>
      </c>
      <c r="T21" s="137">
        <v>27</v>
      </c>
      <c r="U21" s="138">
        <v>11</v>
      </c>
      <c r="V21" s="137">
        <v>2899</v>
      </c>
      <c r="W21" s="137">
        <v>83</v>
      </c>
      <c r="X21" s="137">
        <v>4</v>
      </c>
      <c r="Y21" s="137">
        <v>395</v>
      </c>
      <c r="Z21" s="137">
        <v>3</v>
      </c>
      <c r="AA21" s="108">
        <v>4676</v>
      </c>
      <c r="AB21" s="135">
        <v>36142</v>
      </c>
      <c r="AC21" s="135"/>
      <c r="AD21" s="488"/>
      <c r="AE21" s="61"/>
    </row>
    <row r="22" spans="1:31" s="235" customFormat="1" x14ac:dyDescent="0.2">
      <c r="B22" s="158" t="s">
        <v>23</v>
      </c>
      <c r="C22" s="137">
        <v>2</v>
      </c>
      <c r="D22" s="137">
        <v>3968</v>
      </c>
      <c r="E22" s="315">
        <v>1493</v>
      </c>
      <c r="F22" s="315">
        <v>0</v>
      </c>
      <c r="G22" s="315">
        <v>363</v>
      </c>
      <c r="H22" s="315">
        <v>1794</v>
      </c>
      <c r="I22" s="137">
        <v>12236</v>
      </c>
      <c r="J22" s="137">
        <v>12423</v>
      </c>
      <c r="K22" s="137">
        <v>32279</v>
      </c>
      <c r="L22" s="137">
        <v>743</v>
      </c>
      <c r="M22" s="137">
        <v>130</v>
      </c>
      <c r="N22" s="138">
        <v>303</v>
      </c>
      <c r="O22" s="138">
        <v>595</v>
      </c>
      <c r="P22" s="137">
        <v>196</v>
      </c>
      <c r="Q22" s="137">
        <v>38</v>
      </c>
      <c r="R22" s="137">
        <v>47</v>
      </c>
      <c r="S22" s="137">
        <v>0</v>
      </c>
      <c r="T22" s="137">
        <v>34</v>
      </c>
      <c r="U22" s="138">
        <v>16</v>
      </c>
      <c r="V22" s="137">
        <v>2947</v>
      </c>
      <c r="W22" s="137">
        <v>52</v>
      </c>
      <c r="X22" s="137">
        <v>2</v>
      </c>
      <c r="Y22" s="137">
        <v>407</v>
      </c>
      <c r="Z22" s="137">
        <v>4</v>
      </c>
      <c r="AA22" s="108">
        <v>4641</v>
      </c>
      <c r="AB22" s="135">
        <v>37793</v>
      </c>
      <c r="AC22" s="135"/>
      <c r="AD22" s="488"/>
      <c r="AE22" s="61"/>
    </row>
    <row r="23" spans="1:31" s="63" customFormat="1" x14ac:dyDescent="0.2">
      <c r="A23" s="235"/>
      <c r="B23" s="158" t="s">
        <v>24</v>
      </c>
      <c r="C23" s="137">
        <v>1</v>
      </c>
      <c r="D23" s="137">
        <v>3679</v>
      </c>
      <c r="E23" s="315">
        <v>1482</v>
      </c>
      <c r="F23" s="315">
        <v>0</v>
      </c>
      <c r="G23" s="315">
        <v>320</v>
      </c>
      <c r="H23" s="315">
        <v>1765</v>
      </c>
      <c r="I23" s="137">
        <v>11864</v>
      </c>
      <c r="J23" s="137">
        <v>11979</v>
      </c>
      <c r="K23" s="137">
        <v>31090</v>
      </c>
      <c r="L23" s="137">
        <v>717</v>
      </c>
      <c r="M23" s="137">
        <v>125</v>
      </c>
      <c r="N23" s="138">
        <v>296</v>
      </c>
      <c r="O23" s="138">
        <v>496</v>
      </c>
      <c r="P23" s="137">
        <v>233</v>
      </c>
      <c r="Q23" s="137">
        <v>27</v>
      </c>
      <c r="R23" s="137">
        <v>51</v>
      </c>
      <c r="S23" s="137">
        <v>0</v>
      </c>
      <c r="T23" s="137">
        <v>42</v>
      </c>
      <c r="U23" s="138">
        <v>7</v>
      </c>
      <c r="V23" s="137">
        <v>2869</v>
      </c>
      <c r="W23" s="137">
        <v>65</v>
      </c>
      <c r="X23" s="137">
        <v>1</v>
      </c>
      <c r="Y23" s="137">
        <v>435</v>
      </c>
      <c r="Z23" s="137">
        <v>2</v>
      </c>
      <c r="AA23" s="108">
        <v>4524</v>
      </c>
      <c r="AB23" s="135">
        <v>36456</v>
      </c>
      <c r="AC23" s="135"/>
      <c r="AD23" s="488"/>
      <c r="AE23" s="61"/>
    </row>
    <row r="24" spans="1:31" s="235" customFormat="1" x14ac:dyDescent="0.2">
      <c r="B24" s="162" t="s">
        <v>25</v>
      </c>
      <c r="C24" s="137">
        <v>2</v>
      </c>
      <c r="D24" s="137">
        <v>4160</v>
      </c>
      <c r="E24" s="315">
        <v>1743</v>
      </c>
      <c r="F24" s="315">
        <v>0</v>
      </c>
      <c r="G24" s="315">
        <v>345</v>
      </c>
      <c r="H24" s="315">
        <v>1961</v>
      </c>
      <c r="I24" s="137">
        <v>13244</v>
      </c>
      <c r="J24" s="137">
        <v>12433</v>
      </c>
      <c r="K24" s="137">
        <v>33888</v>
      </c>
      <c r="L24" s="137">
        <v>909</v>
      </c>
      <c r="M24" s="137">
        <v>127</v>
      </c>
      <c r="N24" s="138">
        <v>322</v>
      </c>
      <c r="O24" s="138">
        <v>637</v>
      </c>
      <c r="P24" s="137">
        <v>213</v>
      </c>
      <c r="Q24" s="137">
        <v>18</v>
      </c>
      <c r="R24" s="137">
        <v>42</v>
      </c>
      <c r="S24" s="137">
        <v>1</v>
      </c>
      <c r="T24" s="137">
        <v>34</v>
      </c>
      <c r="U24" s="137">
        <v>19</v>
      </c>
      <c r="V24" s="137">
        <v>3298</v>
      </c>
      <c r="W24" s="137">
        <v>52</v>
      </c>
      <c r="X24" s="137">
        <v>1</v>
      </c>
      <c r="Y24" s="137">
        <v>566</v>
      </c>
      <c r="Z24" s="137">
        <v>7</v>
      </c>
      <c r="AA24" s="108">
        <v>5210</v>
      </c>
      <c r="AB24" s="135">
        <v>40134</v>
      </c>
      <c r="AC24" s="135"/>
      <c r="AD24" s="488"/>
      <c r="AE24" s="61"/>
    </row>
    <row r="25" spans="1:31" s="235" customFormat="1" ht="27" customHeight="1" x14ac:dyDescent="0.2">
      <c r="A25" s="164" t="s">
        <v>28</v>
      </c>
      <c r="B25" s="165" t="s">
        <v>22</v>
      </c>
      <c r="C25" s="137">
        <v>2</v>
      </c>
      <c r="D25" s="137">
        <v>3653</v>
      </c>
      <c r="E25" s="315">
        <v>2795</v>
      </c>
      <c r="F25" s="315">
        <v>0</v>
      </c>
      <c r="G25" s="315">
        <v>295</v>
      </c>
      <c r="H25" s="315">
        <v>1790</v>
      </c>
      <c r="I25" s="137">
        <v>9338</v>
      </c>
      <c r="J25" s="137">
        <v>12119</v>
      </c>
      <c r="K25" s="137">
        <v>29992</v>
      </c>
      <c r="L25" s="137">
        <v>562</v>
      </c>
      <c r="M25" s="137">
        <v>100</v>
      </c>
      <c r="N25" s="138">
        <v>233</v>
      </c>
      <c r="O25" s="138">
        <v>540</v>
      </c>
      <c r="P25" s="137">
        <v>140</v>
      </c>
      <c r="Q25" s="137">
        <v>42</v>
      </c>
      <c r="R25" s="137">
        <v>56</v>
      </c>
      <c r="S25" s="137">
        <v>2</v>
      </c>
      <c r="T25" s="137">
        <v>14</v>
      </c>
      <c r="U25" s="137">
        <v>8</v>
      </c>
      <c r="V25" s="137">
        <v>2753</v>
      </c>
      <c r="W25" s="137">
        <v>56</v>
      </c>
      <c r="X25" s="137">
        <v>1</v>
      </c>
      <c r="Y25" s="137">
        <v>399</v>
      </c>
      <c r="Z25" s="137">
        <v>2</v>
      </c>
      <c r="AA25" s="108">
        <v>4246</v>
      </c>
      <c r="AB25" s="135">
        <v>34900</v>
      </c>
      <c r="AC25" s="135"/>
      <c r="AD25" s="488"/>
      <c r="AE25" s="61"/>
    </row>
    <row r="26" spans="1:31" s="235" customFormat="1" x14ac:dyDescent="0.2">
      <c r="B26" s="158" t="s">
        <v>23</v>
      </c>
      <c r="C26" s="138">
        <v>0</v>
      </c>
      <c r="D26" s="137">
        <v>4049</v>
      </c>
      <c r="E26" s="315">
        <v>725</v>
      </c>
      <c r="F26" s="315">
        <v>0</v>
      </c>
      <c r="G26" s="315">
        <v>58</v>
      </c>
      <c r="H26" s="315">
        <v>1631</v>
      </c>
      <c r="I26" s="137">
        <v>2914</v>
      </c>
      <c r="J26" s="137">
        <v>11395</v>
      </c>
      <c r="K26" s="137">
        <v>20772</v>
      </c>
      <c r="L26" s="137">
        <v>704</v>
      </c>
      <c r="M26" s="137">
        <v>119</v>
      </c>
      <c r="N26" s="138">
        <v>157</v>
      </c>
      <c r="O26" s="138">
        <v>183</v>
      </c>
      <c r="P26" s="137">
        <v>146</v>
      </c>
      <c r="Q26" s="137">
        <v>10</v>
      </c>
      <c r="R26" s="137">
        <v>37</v>
      </c>
      <c r="S26" s="137">
        <v>1</v>
      </c>
      <c r="T26" s="137">
        <v>15</v>
      </c>
      <c r="U26" s="138">
        <v>2</v>
      </c>
      <c r="V26" s="137">
        <v>2682</v>
      </c>
      <c r="W26" s="137">
        <v>37</v>
      </c>
      <c r="X26" s="137">
        <v>1</v>
      </c>
      <c r="Y26" s="137">
        <v>395</v>
      </c>
      <c r="Z26" s="137">
        <v>0</v>
      </c>
      <c r="AA26" s="108">
        <v>3666</v>
      </c>
      <c r="AB26" s="135">
        <v>25261</v>
      </c>
      <c r="AC26" s="135"/>
      <c r="AD26" s="488"/>
      <c r="AE26" s="61"/>
    </row>
    <row r="27" spans="1:31" s="235" customFormat="1" x14ac:dyDescent="0.2">
      <c r="B27" s="158" t="s">
        <v>24</v>
      </c>
      <c r="C27" s="138">
        <v>0</v>
      </c>
      <c r="D27" s="137">
        <v>3782</v>
      </c>
      <c r="E27" s="315">
        <v>165</v>
      </c>
      <c r="F27" s="315">
        <v>0</v>
      </c>
      <c r="G27" s="315">
        <v>23</v>
      </c>
      <c r="H27" s="315">
        <v>1531</v>
      </c>
      <c r="I27" s="137">
        <v>2067</v>
      </c>
      <c r="J27" s="137">
        <v>11691</v>
      </c>
      <c r="K27" s="137">
        <v>19259</v>
      </c>
      <c r="L27" s="137">
        <v>718</v>
      </c>
      <c r="M27" s="137">
        <v>100</v>
      </c>
      <c r="N27" s="138">
        <v>147</v>
      </c>
      <c r="O27" s="138">
        <v>139</v>
      </c>
      <c r="P27" s="137">
        <v>138</v>
      </c>
      <c r="Q27" s="137">
        <v>2</v>
      </c>
      <c r="R27" s="137">
        <v>25</v>
      </c>
      <c r="S27" s="137">
        <v>1</v>
      </c>
      <c r="T27" s="137">
        <v>11</v>
      </c>
      <c r="U27" s="137">
        <v>0</v>
      </c>
      <c r="V27" s="137">
        <v>2625</v>
      </c>
      <c r="W27" s="138">
        <v>45</v>
      </c>
      <c r="X27" s="137">
        <v>0</v>
      </c>
      <c r="Y27" s="137">
        <v>447</v>
      </c>
      <c r="Z27" s="138">
        <v>3</v>
      </c>
      <c r="AA27" s="108">
        <v>3583</v>
      </c>
      <c r="AB27" s="135">
        <v>23660</v>
      </c>
      <c r="AC27" s="135"/>
      <c r="AD27" s="488"/>
      <c r="AE27" s="61"/>
    </row>
    <row r="28" spans="1:31" s="235" customFormat="1" x14ac:dyDescent="0.2">
      <c r="B28" s="162" t="s">
        <v>25</v>
      </c>
      <c r="C28" s="138">
        <v>0</v>
      </c>
      <c r="D28" s="137">
        <v>3897</v>
      </c>
      <c r="E28" s="315">
        <v>129</v>
      </c>
      <c r="F28" s="315">
        <v>0</v>
      </c>
      <c r="G28" s="315">
        <v>23</v>
      </c>
      <c r="H28" s="315">
        <v>1779</v>
      </c>
      <c r="I28" s="137">
        <v>2287</v>
      </c>
      <c r="J28" s="137">
        <v>12083</v>
      </c>
      <c r="K28" s="137">
        <v>20198</v>
      </c>
      <c r="L28" s="137">
        <v>564</v>
      </c>
      <c r="M28" s="137">
        <v>147</v>
      </c>
      <c r="N28" s="138">
        <v>212</v>
      </c>
      <c r="O28" s="138">
        <v>169</v>
      </c>
      <c r="P28" s="137">
        <v>149</v>
      </c>
      <c r="Q28" s="137">
        <v>0</v>
      </c>
      <c r="R28" s="137">
        <v>20</v>
      </c>
      <c r="S28" s="138">
        <v>1</v>
      </c>
      <c r="T28" s="137">
        <v>3</v>
      </c>
      <c r="U28" s="137">
        <v>2</v>
      </c>
      <c r="V28" s="137">
        <v>2827</v>
      </c>
      <c r="W28" s="137">
        <v>147</v>
      </c>
      <c r="X28" s="137">
        <v>0</v>
      </c>
      <c r="Y28" s="137">
        <v>329</v>
      </c>
      <c r="Z28" s="138">
        <v>3</v>
      </c>
      <c r="AA28" s="108">
        <v>3862</v>
      </c>
      <c r="AB28" s="135">
        <v>24771</v>
      </c>
      <c r="AC28" s="135"/>
      <c r="AD28" s="488"/>
      <c r="AE28" s="61"/>
    </row>
    <row r="29" spans="1:31" s="235" customFormat="1" ht="27" customHeight="1" x14ac:dyDescent="0.2">
      <c r="A29" s="164" t="s">
        <v>118</v>
      </c>
      <c r="B29" s="165" t="s">
        <v>22</v>
      </c>
      <c r="C29" s="138">
        <v>0</v>
      </c>
      <c r="D29" s="137">
        <v>3740</v>
      </c>
      <c r="E29" s="315">
        <v>148</v>
      </c>
      <c r="F29" s="315">
        <v>0</v>
      </c>
      <c r="G29" s="315">
        <v>27</v>
      </c>
      <c r="H29" s="315">
        <v>1781</v>
      </c>
      <c r="I29" s="137">
        <v>2140</v>
      </c>
      <c r="J29" s="137">
        <v>11234</v>
      </c>
      <c r="K29" s="137">
        <v>19070</v>
      </c>
      <c r="L29" s="137">
        <v>564</v>
      </c>
      <c r="M29" s="137">
        <v>160</v>
      </c>
      <c r="N29" s="138">
        <v>262</v>
      </c>
      <c r="O29" s="138">
        <v>163</v>
      </c>
      <c r="P29" s="138">
        <v>126</v>
      </c>
      <c r="Q29" s="138">
        <v>0</v>
      </c>
      <c r="R29" s="137">
        <v>25</v>
      </c>
      <c r="S29" s="138">
        <v>0</v>
      </c>
      <c r="T29" s="137">
        <v>6</v>
      </c>
      <c r="U29" s="138">
        <v>0</v>
      </c>
      <c r="V29" s="138">
        <v>2676</v>
      </c>
      <c r="W29" s="138">
        <v>81</v>
      </c>
      <c r="X29" s="137">
        <v>0</v>
      </c>
      <c r="Y29" s="138">
        <v>346</v>
      </c>
      <c r="Z29" s="138">
        <v>1</v>
      </c>
      <c r="AA29" s="108">
        <v>3686</v>
      </c>
      <c r="AB29" s="135">
        <v>23480</v>
      </c>
      <c r="AC29" s="135"/>
      <c r="AD29" s="488"/>
      <c r="AE29" s="61"/>
    </row>
    <row r="30" spans="1:31" s="63" customFormat="1" x14ac:dyDescent="0.2">
      <c r="A30" s="235"/>
      <c r="B30" s="162" t="s">
        <v>23</v>
      </c>
      <c r="C30" s="138">
        <v>0</v>
      </c>
      <c r="D30" s="137">
        <v>3686</v>
      </c>
      <c r="E30" s="315">
        <v>115</v>
      </c>
      <c r="F30" s="315">
        <v>0</v>
      </c>
      <c r="G30" s="315">
        <v>16</v>
      </c>
      <c r="H30" s="315">
        <v>1926</v>
      </c>
      <c r="I30" s="137">
        <v>2146</v>
      </c>
      <c r="J30" s="137">
        <v>12043</v>
      </c>
      <c r="K30" s="137">
        <v>19932</v>
      </c>
      <c r="L30" s="137">
        <v>389</v>
      </c>
      <c r="M30" s="137">
        <v>177</v>
      </c>
      <c r="N30" s="138">
        <v>271</v>
      </c>
      <c r="O30" s="138">
        <v>110</v>
      </c>
      <c r="P30" s="138">
        <v>141</v>
      </c>
      <c r="Q30" s="138">
        <v>0</v>
      </c>
      <c r="R30" s="137">
        <v>19</v>
      </c>
      <c r="S30" s="138">
        <v>2</v>
      </c>
      <c r="T30" s="137">
        <v>5</v>
      </c>
      <c r="U30" s="138">
        <v>1</v>
      </c>
      <c r="V30" s="138">
        <v>2657</v>
      </c>
      <c r="W30" s="138">
        <v>70</v>
      </c>
      <c r="X30" s="137">
        <v>0</v>
      </c>
      <c r="Y30" s="138">
        <v>299</v>
      </c>
      <c r="Z30" s="138">
        <v>2</v>
      </c>
      <c r="AA30" s="108">
        <v>3577</v>
      </c>
      <c r="AB30" s="135">
        <v>24075</v>
      </c>
      <c r="AC30" s="135"/>
      <c r="AD30" s="488"/>
      <c r="AE30" s="61"/>
    </row>
    <row r="31" spans="1:31" s="235" customFormat="1" x14ac:dyDescent="0.2">
      <c r="B31" s="162" t="s">
        <v>24</v>
      </c>
      <c r="C31" s="317">
        <v>0</v>
      </c>
      <c r="D31" s="317">
        <v>3259</v>
      </c>
      <c r="E31" s="317">
        <v>125</v>
      </c>
      <c r="F31" s="315">
        <v>0</v>
      </c>
      <c r="G31" s="315">
        <v>20</v>
      </c>
      <c r="H31" s="137">
        <v>1649</v>
      </c>
      <c r="I31" s="137">
        <v>1905</v>
      </c>
      <c r="J31" s="137">
        <v>11581</v>
      </c>
      <c r="K31" s="137">
        <v>18539</v>
      </c>
      <c r="L31" s="138">
        <v>317</v>
      </c>
      <c r="M31" s="137">
        <v>188</v>
      </c>
      <c r="N31" s="235">
        <v>248</v>
      </c>
      <c r="O31" s="235">
        <v>130</v>
      </c>
      <c r="P31" s="137">
        <v>139</v>
      </c>
      <c r="Q31" s="138">
        <v>1</v>
      </c>
      <c r="R31" s="137">
        <v>15</v>
      </c>
      <c r="S31" s="137">
        <v>4</v>
      </c>
      <c r="T31" s="137">
        <v>7</v>
      </c>
      <c r="U31" s="137">
        <v>4</v>
      </c>
      <c r="V31" s="137">
        <v>2320</v>
      </c>
      <c r="W31" s="138">
        <v>84</v>
      </c>
      <c r="X31" s="137">
        <v>0</v>
      </c>
      <c r="Y31" s="138">
        <v>280</v>
      </c>
      <c r="Z31" s="137">
        <v>2</v>
      </c>
      <c r="AA31" s="108">
        <v>3234</v>
      </c>
      <c r="AB31" s="135">
        <v>22278</v>
      </c>
      <c r="AC31" s="135"/>
      <c r="AD31" s="488"/>
      <c r="AE31" s="61"/>
    </row>
    <row r="32" spans="1:31" s="235" customFormat="1" x14ac:dyDescent="0.2">
      <c r="B32" s="162" t="s">
        <v>25</v>
      </c>
      <c r="C32" s="317">
        <v>0</v>
      </c>
      <c r="D32" s="317">
        <v>3192</v>
      </c>
      <c r="E32" s="317">
        <v>127</v>
      </c>
      <c r="F32" s="315">
        <v>0</v>
      </c>
      <c r="G32" s="315">
        <v>23</v>
      </c>
      <c r="H32" s="137">
        <v>1875</v>
      </c>
      <c r="I32" s="137">
        <v>2036</v>
      </c>
      <c r="J32" s="137">
        <v>11876</v>
      </c>
      <c r="K32" s="137">
        <v>19129</v>
      </c>
      <c r="L32" s="138">
        <v>358</v>
      </c>
      <c r="M32" s="137">
        <v>185</v>
      </c>
      <c r="N32" s="235">
        <v>240</v>
      </c>
      <c r="O32" s="235">
        <v>44</v>
      </c>
      <c r="P32" s="137">
        <v>136</v>
      </c>
      <c r="Q32" s="138">
        <v>0</v>
      </c>
      <c r="R32" s="137">
        <v>13</v>
      </c>
      <c r="S32" s="137">
        <v>5</v>
      </c>
      <c r="T32" s="137">
        <v>7</v>
      </c>
      <c r="U32" s="137">
        <v>2</v>
      </c>
      <c r="V32" s="137">
        <v>2639</v>
      </c>
      <c r="W32" s="138">
        <v>37</v>
      </c>
      <c r="X32" s="137">
        <v>0</v>
      </c>
      <c r="Y32" s="138">
        <v>237</v>
      </c>
      <c r="Z32" s="137">
        <v>1</v>
      </c>
      <c r="AA32" s="108">
        <v>3361</v>
      </c>
      <c r="AB32" s="135">
        <v>23033</v>
      </c>
      <c r="AC32" s="135"/>
      <c r="AD32" s="488"/>
      <c r="AE32" s="61"/>
    </row>
    <row r="33" spans="1:31" s="235" customFormat="1" ht="27" customHeight="1" x14ac:dyDescent="0.2">
      <c r="A33" s="164" t="s">
        <v>339</v>
      </c>
      <c r="B33" s="165" t="s">
        <v>22</v>
      </c>
      <c r="C33" s="137">
        <v>0</v>
      </c>
      <c r="D33" s="137">
        <v>3453</v>
      </c>
      <c r="E33" s="315">
        <v>141</v>
      </c>
      <c r="F33" s="315">
        <v>0</v>
      </c>
      <c r="G33" s="315">
        <v>22</v>
      </c>
      <c r="H33" s="315">
        <v>2026</v>
      </c>
      <c r="I33" s="137">
        <v>2143</v>
      </c>
      <c r="J33" s="137">
        <v>12413</v>
      </c>
      <c r="K33" s="137">
        <v>20198</v>
      </c>
      <c r="L33" s="137">
        <v>354</v>
      </c>
      <c r="M33" s="137">
        <v>231</v>
      </c>
      <c r="N33" s="138">
        <v>238</v>
      </c>
      <c r="O33" s="138">
        <v>85</v>
      </c>
      <c r="P33" s="137">
        <v>144</v>
      </c>
      <c r="Q33" s="137">
        <v>0</v>
      </c>
      <c r="R33" s="137">
        <v>15</v>
      </c>
      <c r="S33" s="137">
        <v>0</v>
      </c>
      <c r="T33" s="137">
        <v>7</v>
      </c>
      <c r="U33" s="137">
        <v>2</v>
      </c>
      <c r="V33" s="137">
        <v>2466</v>
      </c>
      <c r="W33" s="137">
        <v>132</v>
      </c>
      <c r="X33" s="137">
        <v>2</v>
      </c>
      <c r="Y33" s="137">
        <v>259</v>
      </c>
      <c r="Z33" s="137">
        <v>3</v>
      </c>
      <c r="AA33" s="108">
        <v>3353</v>
      </c>
      <c r="AB33" s="135">
        <v>24136</v>
      </c>
      <c r="AC33" s="135"/>
      <c r="AD33" s="488"/>
      <c r="AE33" s="61"/>
    </row>
    <row r="34" spans="1:31" s="235" customFormat="1" x14ac:dyDescent="0.2">
      <c r="B34" s="162" t="s">
        <v>23</v>
      </c>
      <c r="C34" s="138">
        <v>0</v>
      </c>
      <c r="D34" s="137">
        <v>3604</v>
      </c>
      <c r="E34" s="315">
        <v>147</v>
      </c>
      <c r="F34" s="315">
        <v>0</v>
      </c>
      <c r="G34" s="315">
        <v>28</v>
      </c>
      <c r="H34" s="315">
        <v>2077</v>
      </c>
      <c r="I34" s="137">
        <v>2161</v>
      </c>
      <c r="J34" s="137">
        <v>14218</v>
      </c>
      <c r="K34" s="137">
        <v>22235</v>
      </c>
      <c r="L34" s="137">
        <v>431</v>
      </c>
      <c r="M34" s="137">
        <v>279</v>
      </c>
      <c r="N34" s="138">
        <v>247</v>
      </c>
      <c r="O34" s="138">
        <v>72</v>
      </c>
      <c r="P34" s="137">
        <v>172</v>
      </c>
      <c r="Q34" s="137">
        <v>0</v>
      </c>
      <c r="R34" s="137">
        <v>13</v>
      </c>
      <c r="S34" s="138">
        <v>1</v>
      </c>
      <c r="T34" s="137">
        <v>4</v>
      </c>
      <c r="U34" s="137">
        <v>0</v>
      </c>
      <c r="V34" s="137">
        <v>2293</v>
      </c>
      <c r="W34" s="137">
        <v>173</v>
      </c>
      <c r="X34" s="137">
        <v>3</v>
      </c>
      <c r="Y34" s="137">
        <v>313</v>
      </c>
      <c r="Z34" s="138">
        <v>1</v>
      </c>
      <c r="AA34" s="108">
        <v>3292</v>
      </c>
      <c r="AB34" s="135">
        <v>26237</v>
      </c>
      <c r="AC34" s="135"/>
      <c r="AD34" s="488"/>
      <c r="AE34" s="61"/>
    </row>
    <row r="35" spans="1:31" s="235" customFormat="1" ht="13.5" thickBot="1" x14ac:dyDescent="0.25">
      <c r="A35" s="273"/>
      <c r="B35" s="273"/>
      <c r="C35" s="318"/>
      <c r="D35" s="318"/>
      <c r="E35" s="318"/>
      <c r="F35" s="319"/>
      <c r="G35" s="319"/>
      <c r="H35" s="319"/>
      <c r="I35" s="319"/>
      <c r="J35" s="319"/>
      <c r="K35" s="319"/>
      <c r="L35" s="393"/>
      <c r="M35" s="393"/>
      <c r="N35" s="319"/>
      <c r="O35" s="319"/>
      <c r="P35" s="319"/>
      <c r="Q35" s="319"/>
      <c r="R35" s="319"/>
      <c r="S35" s="319"/>
      <c r="T35" s="319"/>
      <c r="U35" s="319"/>
      <c r="V35" s="319"/>
      <c r="W35" s="319"/>
      <c r="X35" s="319"/>
      <c r="Y35" s="319"/>
      <c r="Z35" s="319"/>
      <c r="AA35" s="319"/>
      <c r="AB35" s="319"/>
    </row>
    <row r="36" spans="1:31" s="235" customFormat="1" x14ac:dyDescent="0.2">
      <c r="A36" s="320"/>
      <c r="B36" s="317"/>
      <c r="C36" s="317"/>
      <c r="D36" s="317"/>
      <c r="E36" s="317"/>
      <c r="F36" s="137"/>
      <c r="G36" s="137"/>
      <c r="H36" s="137"/>
      <c r="I36" s="137"/>
      <c r="J36" s="138"/>
      <c r="K36" s="137"/>
      <c r="N36" s="137"/>
      <c r="O36" s="138"/>
      <c r="P36" s="137"/>
      <c r="Q36" s="137"/>
      <c r="R36" s="137"/>
      <c r="S36" s="137"/>
      <c r="T36" s="137"/>
      <c r="U36" s="138"/>
      <c r="V36" s="137"/>
      <c r="W36" s="138"/>
      <c r="X36" s="138"/>
      <c r="Y36" s="138"/>
      <c r="Z36" s="137"/>
    </row>
    <row r="37" spans="1:31" s="235" customFormat="1" ht="29.25" customHeight="1" x14ac:dyDescent="0.2">
      <c r="A37" s="512" t="s">
        <v>187</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row>
    <row r="38" spans="1:31" s="235" customFormat="1" x14ac:dyDescent="0.2">
      <c r="A38" s="93"/>
      <c r="B38" s="142"/>
      <c r="C38" s="142"/>
      <c r="D38" s="142"/>
      <c r="E38" s="142"/>
      <c r="F38" s="141"/>
      <c r="G38" s="141"/>
      <c r="H38" s="141"/>
      <c r="I38" s="141"/>
      <c r="J38" s="140"/>
      <c r="K38" s="141"/>
      <c r="N38" s="141"/>
      <c r="O38" s="140"/>
      <c r="P38" s="141"/>
      <c r="Q38" s="141"/>
      <c r="R38" s="141"/>
      <c r="S38" s="141"/>
      <c r="T38" s="141"/>
      <c r="U38" s="140"/>
      <c r="V38" s="141"/>
      <c r="W38" s="140"/>
      <c r="X38" s="141"/>
      <c r="Y38" s="140"/>
      <c r="Z38" s="141"/>
    </row>
    <row r="39" spans="1:31" s="235" customFormat="1" x14ac:dyDescent="0.2">
      <c r="A39" s="93"/>
      <c r="B39" s="142"/>
      <c r="C39" s="142"/>
      <c r="D39" s="142"/>
      <c r="E39" s="142"/>
      <c r="F39" s="141"/>
      <c r="G39" s="141"/>
      <c r="H39" s="141"/>
      <c r="I39" s="141"/>
      <c r="J39" s="140"/>
      <c r="K39" s="141"/>
      <c r="N39" s="141"/>
      <c r="O39" s="140"/>
      <c r="P39" s="141"/>
      <c r="Q39" s="141"/>
      <c r="R39" s="141"/>
      <c r="S39" s="141"/>
      <c r="T39" s="141"/>
      <c r="U39" s="140"/>
      <c r="V39" s="141"/>
      <c r="W39" s="140"/>
      <c r="X39" s="141"/>
      <c r="Y39" s="140"/>
      <c r="Z39" s="141"/>
    </row>
    <row r="40" spans="1:31" s="235" customFormat="1" x14ac:dyDescent="0.2">
      <c r="A40" s="93"/>
      <c r="B40" s="142"/>
      <c r="C40" s="142"/>
      <c r="D40" s="142"/>
      <c r="E40" s="142"/>
      <c r="F40" s="140"/>
      <c r="G40" s="140"/>
      <c r="H40" s="140"/>
      <c r="I40" s="140"/>
      <c r="J40" s="140"/>
      <c r="K40" s="140"/>
      <c r="N40" s="140"/>
      <c r="O40" s="140"/>
      <c r="P40" s="140"/>
      <c r="Q40" s="140"/>
      <c r="R40" s="140"/>
      <c r="S40" s="140"/>
      <c r="T40" s="140"/>
      <c r="U40" s="140"/>
      <c r="V40" s="140"/>
      <c r="W40" s="139"/>
      <c r="X40" s="140"/>
      <c r="Y40" s="139"/>
      <c r="Z40" s="140"/>
    </row>
    <row r="41" spans="1:31" s="235" customFormat="1" x14ac:dyDescent="0.2">
      <c r="A41" s="92"/>
      <c r="B41" s="143"/>
      <c r="C41" s="143"/>
      <c r="D41" s="143"/>
      <c r="E41" s="143"/>
      <c r="F41" s="139"/>
      <c r="G41" s="139"/>
      <c r="H41" s="139"/>
      <c r="I41" s="139"/>
      <c r="J41" s="139"/>
      <c r="K41" s="139"/>
      <c r="N41" s="139"/>
      <c r="O41" s="139"/>
      <c r="P41" s="139"/>
      <c r="Q41" s="139"/>
      <c r="R41" s="139"/>
      <c r="S41" s="139"/>
      <c r="T41" s="139"/>
      <c r="U41" s="139"/>
      <c r="V41" s="139"/>
      <c r="W41" s="139"/>
      <c r="X41" s="139"/>
      <c r="Y41" s="140"/>
      <c r="Z41" s="139"/>
    </row>
    <row r="42" spans="1:31" s="235" customFormat="1" x14ac:dyDescent="0.2">
      <c r="A42" s="93"/>
      <c r="B42" s="142"/>
      <c r="C42" s="142"/>
      <c r="D42" s="142"/>
      <c r="E42" s="142"/>
      <c r="F42" s="140"/>
      <c r="G42" s="140"/>
      <c r="H42" s="140"/>
      <c r="I42" s="140"/>
      <c r="J42" s="140"/>
      <c r="K42" s="140"/>
      <c r="N42" s="140"/>
      <c r="O42" s="140"/>
      <c r="P42" s="140"/>
      <c r="Q42" s="140"/>
      <c r="R42" s="140"/>
      <c r="S42" s="140"/>
      <c r="T42" s="140"/>
      <c r="U42" s="140"/>
      <c r="V42" s="140"/>
      <c r="W42" s="140"/>
      <c r="X42" s="140"/>
      <c r="Y42" s="140"/>
    </row>
    <row r="43" spans="1:31" s="235" customFormat="1" x14ac:dyDescent="0.2">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row>
    <row r="44" spans="1:31" s="235" customFormat="1" x14ac:dyDescent="0.2">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row>
    <row r="45" spans="1:31" s="235" customFormat="1" x14ac:dyDescent="0.2">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row>
    <row r="46" spans="1:31" s="235" customFormat="1" x14ac:dyDescent="0.2">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row>
    <row r="47" spans="1:31" s="235" customFormat="1" x14ac:dyDescent="0.2">
      <c r="A47" s="142"/>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row>
    <row r="48" spans="1:31" s="235" customFormat="1" x14ac:dyDescent="0.2">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row>
    <row r="49" spans="1:25" s="235" customFormat="1" x14ac:dyDescent="0.2">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row>
    <row r="50" spans="1:25" s="235" customFormat="1" x14ac:dyDescent="0.2">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row>
    <row r="51" spans="1:25" s="235" customFormat="1" x14ac:dyDescent="0.2">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row>
    <row r="52" spans="1:25" s="235" customFormat="1" x14ac:dyDescent="0.2">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row>
    <row r="53" spans="1:25" s="235" customFormat="1" x14ac:dyDescent="0.2">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row>
    <row r="54" spans="1:25" s="235" customFormat="1" x14ac:dyDescent="0.2">
      <c r="J54" s="232"/>
      <c r="O54" s="232"/>
      <c r="U54" s="232"/>
      <c r="Y54" s="232"/>
    </row>
    <row r="55" spans="1:25" s="235" customFormat="1" x14ac:dyDescent="0.2">
      <c r="J55" s="232"/>
      <c r="O55" s="232"/>
      <c r="U55" s="232"/>
      <c r="Y55" s="232"/>
    </row>
    <row r="56" spans="1:25" s="235" customFormat="1" x14ac:dyDescent="0.2">
      <c r="J56" s="232"/>
      <c r="O56" s="232"/>
      <c r="U56" s="232"/>
      <c r="Y56" s="232"/>
    </row>
    <row r="57" spans="1:25" s="235" customFormat="1" x14ac:dyDescent="0.2">
      <c r="J57" s="232"/>
      <c r="O57" s="232"/>
      <c r="U57" s="232"/>
      <c r="Y57" s="232"/>
    </row>
    <row r="58" spans="1:25" s="235" customFormat="1" x14ac:dyDescent="0.2">
      <c r="J58" s="232"/>
      <c r="O58" s="232"/>
      <c r="U58" s="232"/>
      <c r="Y58" s="232"/>
    </row>
  </sheetData>
  <mergeCells count="4">
    <mergeCell ref="C5:K5"/>
    <mergeCell ref="N5:AA5"/>
    <mergeCell ref="AB5:AB6"/>
    <mergeCell ref="A37:AB37"/>
  </mergeCells>
  <pageMargins left="0.74803149606299213" right="0.74803149606299213" top="0.98425196850393704" bottom="0.98425196850393704" header="0.51181102362204722" footer="0.51181102362204722"/>
  <pageSetup paperSize="9" scale="81" fitToWidth="2" orientation="landscape" r:id="rId1"/>
  <headerFooter alignWithMargins="0">
    <oddHeader>&amp;L&amp;"Arial,Bold"&amp;15Table 6.2: Civil representation, certificates granted&amp;"Arial,Regular"&amp;10
&amp;"Arial,Italic"Certificates granted and emergency certificates for civil rep (full licensed) by category, 06-07 to 15-16 and quarterly Apr-Jun 2011 to Jul-Sep 2015</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6"/>
  <sheetViews>
    <sheetView workbookViewId="0">
      <pane xSplit="2" ySplit="6" topLeftCell="C7" activePane="bottomRight" state="frozen"/>
      <selection activeCell="E11" sqref="E11"/>
      <selection pane="topRight" activeCell="E11" sqref="E11"/>
      <selection pane="bottomLeft" activeCell="E11" sqref="E11"/>
      <selection pane="bottomRight"/>
    </sheetView>
  </sheetViews>
  <sheetFormatPr defaultColWidth="9.42578125" defaultRowHeight="12.75" outlineLevelCol="1" x14ac:dyDescent="0.2"/>
  <cols>
    <col min="1" max="2" width="9.42578125" style="61"/>
    <col min="3" max="3" width="12.42578125" style="61" hidden="1" customWidth="1" outlineLevel="1"/>
    <col min="4" max="5" width="9.42578125" style="61" hidden="1" customWidth="1" outlineLevel="1"/>
    <col min="6" max="6" width="9.5703125" style="61" hidden="1" customWidth="1" outlineLevel="1"/>
    <col min="7" max="7" width="11.42578125" style="61" hidden="1" customWidth="1" outlineLevel="1"/>
    <col min="8" max="8" width="15" style="61" hidden="1" customWidth="1" outlineLevel="1"/>
    <col min="9" max="9" width="12.5703125" style="61" hidden="1" customWidth="1" outlineLevel="1"/>
    <col min="10" max="10" width="11.5703125" style="61" hidden="1" customWidth="1" outlineLevel="1"/>
    <col min="11" max="11" width="9" style="61" customWidth="1" collapsed="1"/>
    <col min="12" max="12" width="12.5703125" style="61" customWidth="1"/>
    <col min="13" max="13" width="8" style="61" customWidth="1"/>
    <col min="14" max="15" width="10.5703125" style="61" hidden="1" customWidth="1" outlineLevel="1"/>
    <col min="16" max="16" width="11" style="61" hidden="1" customWidth="1" outlineLevel="1"/>
    <col min="17" max="17" width="10" style="61" hidden="1" customWidth="1" outlineLevel="1"/>
    <col min="18" max="18" width="8.42578125" style="61" hidden="1" customWidth="1" outlineLevel="1"/>
    <col min="19" max="19" width="13.5703125" style="61" hidden="1" customWidth="1" outlineLevel="1"/>
    <col min="20" max="20" width="9.42578125" style="61" hidden="1" customWidth="1" outlineLevel="1"/>
    <col min="21" max="21" width="12" style="61" hidden="1" customWidth="1" outlineLevel="1"/>
    <col min="22" max="22" width="9.42578125" style="61" hidden="1" customWidth="1" outlineLevel="1"/>
    <col min="23" max="23" width="13.5703125" style="61" hidden="1" customWidth="1" outlineLevel="1"/>
    <col min="24" max="26" width="9.42578125" style="61" hidden="1" customWidth="1" outlineLevel="1"/>
    <col min="27" max="27" width="11.5703125" style="61" customWidth="1" collapsed="1"/>
    <col min="28" max="28" width="11.42578125" style="61" customWidth="1"/>
    <col min="29" max="16384" width="9.42578125" style="61"/>
  </cols>
  <sheetData>
    <row r="1" spans="1:30" ht="18" x14ac:dyDescent="0.2">
      <c r="A1" s="29" t="s">
        <v>158</v>
      </c>
      <c r="B1" s="28"/>
      <c r="C1" s="28"/>
      <c r="H1" s="77"/>
      <c r="P1" s="77"/>
    </row>
    <row r="2" spans="1:30" ht="18" x14ac:dyDescent="0.2">
      <c r="A2" s="271" t="s">
        <v>206</v>
      </c>
      <c r="B2" s="29"/>
      <c r="C2" s="29"/>
      <c r="H2" s="77"/>
      <c r="P2" s="77"/>
    </row>
    <row r="3" spans="1:30" x14ac:dyDescent="0.2">
      <c r="A3" s="27" t="s">
        <v>366</v>
      </c>
      <c r="B3" s="27"/>
      <c r="C3" s="27"/>
      <c r="H3" s="77"/>
      <c r="P3" s="77"/>
    </row>
    <row r="4" spans="1:30" ht="13.5" thickBot="1" x14ac:dyDescent="0.25">
      <c r="A4" s="273"/>
      <c r="B4" s="273"/>
      <c r="C4" s="298" t="s">
        <v>133</v>
      </c>
      <c r="D4" s="298"/>
      <c r="E4" s="298"/>
      <c r="F4" s="298"/>
      <c r="G4" s="298"/>
      <c r="H4" s="298"/>
      <c r="I4" s="298"/>
      <c r="J4" s="298"/>
      <c r="K4" s="393"/>
      <c r="L4" s="393"/>
      <c r="M4" s="393"/>
      <c r="N4" s="299" t="s">
        <v>268</v>
      </c>
      <c r="O4" s="299"/>
      <c r="P4" s="299"/>
      <c r="Q4" s="299"/>
      <c r="R4" s="299"/>
      <c r="S4" s="299"/>
      <c r="T4" s="299"/>
      <c r="U4" s="299"/>
      <c r="V4" s="299"/>
      <c r="W4" s="299"/>
      <c r="X4" s="299"/>
      <c r="Y4" s="299"/>
      <c r="Z4" s="299"/>
      <c r="AA4" s="273"/>
      <c r="AB4" s="273"/>
    </row>
    <row r="5" spans="1:30" ht="25.5" x14ac:dyDescent="0.2">
      <c r="A5" s="101"/>
      <c r="B5" s="101"/>
      <c r="C5" s="517" t="s">
        <v>133</v>
      </c>
      <c r="D5" s="517"/>
      <c r="E5" s="517"/>
      <c r="F5" s="517"/>
      <c r="G5" s="517"/>
      <c r="H5" s="517"/>
      <c r="I5" s="517"/>
      <c r="J5" s="517"/>
      <c r="K5" s="517"/>
      <c r="L5" s="389" t="s">
        <v>147</v>
      </c>
      <c r="M5" s="389" t="s">
        <v>148</v>
      </c>
      <c r="N5" s="523" t="s">
        <v>277</v>
      </c>
      <c r="O5" s="517"/>
      <c r="P5" s="517"/>
      <c r="Q5" s="517"/>
      <c r="R5" s="517"/>
      <c r="S5" s="517"/>
      <c r="T5" s="517"/>
      <c r="U5" s="517"/>
      <c r="V5" s="517"/>
      <c r="W5" s="517"/>
      <c r="X5" s="517"/>
      <c r="Y5" s="517"/>
      <c r="Z5" s="517"/>
      <c r="AA5" s="517"/>
      <c r="AB5" s="515" t="s">
        <v>276</v>
      </c>
    </row>
    <row r="6" spans="1:30" s="449" customFormat="1" ht="38.25" x14ac:dyDescent="0.2">
      <c r="A6" s="490" t="s">
        <v>13</v>
      </c>
      <c r="B6" s="309" t="s">
        <v>21</v>
      </c>
      <c r="C6" s="447" t="s">
        <v>223</v>
      </c>
      <c r="D6" s="390" t="s">
        <v>150</v>
      </c>
      <c r="E6" s="390" t="s">
        <v>151</v>
      </c>
      <c r="F6" s="390" t="s">
        <v>152</v>
      </c>
      <c r="G6" s="390" t="s">
        <v>225</v>
      </c>
      <c r="H6" s="390" t="s">
        <v>154</v>
      </c>
      <c r="I6" s="390" t="s">
        <v>155</v>
      </c>
      <c r="J6" s="390" t="s">
        <v>156</v>
      </c>
      <c r="K6" s="399" t="s">
        <v>7</v>
      </c>
      <c r="L6" s="448" t="s">
        <v>7</v>
      </c>
      <c r="M6" s="448" t="s">
        <v>7</v>
      </c>
      <c r="N6" s="390" t="s">
        <v>139</v>
      </c>
      <c r="O6" s="390" t="s">
        <v>140</v>
      </c>
      <c r="P6" s="390" t="s">
        <v>134</v>
      </c>
      <c r="Q6" s="390" t="s">
        <v>141</v>
      </c>
      <c r="R6" s="390" t="s">
        <v>135</v>
      </c>
      <c r="S6" s="390" t="s">
        <v>142</v>
      </c>
      <c r="T6" s="390" t="s">
        <v>143</v>
      </c>
      <c r="U6" s="390" t="s">
        <v>136</v>
      </c>
      <c r="V6" s="390" t="s">
        <v>137</v>
      </c>
      <c r="W6" s="390" t="s">
        <v>146</v>
      </c>
      <c r="X6" s="390" t="s">
        <v>144</v>
      </c>
      <c r="Y6" s="390" t="s">
        <v>222</v>
      </c>
      <c r="Z6" s="390" t="s">
        <v>138</v>
      </c>
      <c r="AA6" s="399" t="s">
        <v>7</v>
      </c>
      <c r="AB6" s="510"/>
    </row>
    <row r="7" spans="1:30" x14ac:dyDescent="0.2">
      <c r="A7" s="159" t="s">
        <v>32</v>
      </c>
      <c r="B7" s="161"/>
      <c r="C7" s="108">
        <v>45</v>
      </c>
      <c r="D7" s="108">
        <v>19621</v>
      </c>
      <c r="E7" s="108">
        <v>18068</v>
      </c>
      <c r="F7" s="108">
        <v>2604</v>
      </c>
      <c r="G7" s="108">
        <v>1149</v>
      </c>
      <c r="H7" s="108">
        <v>8273</v>
      </c>
      <c r="I7" s="108">
        <v>46699</v>
      </c>
      <c r="J7" s="108">
        <v>30632</v>
      </c>
      <c r="K7" s="108">
        <v>127091</v>
      </c>
      <c r="L7" s="321">
        <v>1750</v>
      </c>
      <c r="M7" s="321">
        <v>186</v>
      </c>
      <c r="N7" s="321">
        <v>785</v>
      </c>
      <c r="O7" s="321">
        <v>4502</v>
      </c>
      <c r="P7" s="321">
        <v>700</v>
      </c>
      <c r="Q7" s="321">
        <v>702</v>
      </c>
      <c r="R7" s="321">
        <v>433</v>
      </c>
      <c r="S7" s="322">
        <v>0</v>
      </c>
      <c r="T7" s="321">
        <v>314</v>
      </c>
      <c r="U7" s="321">
        <v>66</v>
      </c>
      <c r="V7" s="321">
        <v>12694</v>
      </c>
      <c r="W7" s="321">
        <v>1348</v>
      </c>
      <c r="X7" s="321">
        <v>1474</v>
      </c>
      <c r="Y7" s="321">
        <v>1176</v>
      </c>
      <c r="Z7" s="321">
        <v>51</v>
      </c>
      <c r="AA7" s="323">
        <v>24245</v>
      </c>
      <c r="AB7" s="450">
        <v>153272</v>
      </c>
      <c r="AD7" s="488"/>
    </row>
    <row r="8" spans="1:30" x14ac:dyDescent="0.2">
      <c r="A8" s="159" t="s">
        <v>33</v>
      </c>
      <c r="B8" s="161"/>
      <c r="C8" s="108">
        <v>40</v>
      </c>
      <c r="D8" s="108">
        <v>19140</v>
      </c>
      <c r="E8" s="108">
        <v>13040</v>
      </c>
      <c r="F8" s="108">
        <v>579</v>
      </c>
      <c r="G8" s="108">
        <v>1097</v>
      </c>
      <c r="H8" s="108">
        <v>7018</v>
      </c>
      <c r="I8" s="108">
        <v>45870</v>
      </c>
      <c r="J8" s="108">
        <v>26797</v>
      </c>
      <c r="K8" s="108">
        <v>113581</v>
      </c>
      <c r="L8" s="321">
        <v>1663</v>
      </c>
      <c r="M8" s="321">
        <v>209</v>
      </c>
      <c r="N8" s="321">
        <v>761</v>
      </c>
      <c r="O8" s="321">
        <v>3801</v>
      </c>
      <c r="P8" s="321">
        <v>717</v>
      </c>
      <c r="Q8" s="321">
        <v>575</v>
      </c>
      <c r="R8" s="321">
        <v>431</v>
      </c>
      <c r="S8" s="322">
        <v>0</v>
      </c>
      <c r="T8" s="321">
        <v>269</v>
      </c>
      <c r="U8" s="321">
        <v>67</v>
      </c>
      <c r="V8" s="321">
        <v>11873</v>
      </c>
      <c r="W8" s="321">
        <v>1058</v>
      </c>
      <c r="X8" s="321">
        <v>1381</v>
      </c>
      <c r="Y8" s="321">
        <v>1210</v>
      </c>
      <c r="Z8" s="321">
        <v>37</v>
      </c>
      <c r="AA8" s="323">
        <v>22180</v>
      </c>
      <c r="AB8" s="450">
        <v>137633</v>
      </c>
      <c r="AD8" s="488"/>
    </row>
    <row r="9" spans="1:30" x14ac:dyDescent="0.2">
      <c r="A9" s="159" t="s">
        <v>34</v>
      </c>
      <c r="B9" s="161"/>
      <c r="C9" s="108">
        <v>30</v>
      </c>
      <c r="D9" s="108">
        <v>15737</v>
      </c>
      <c r="E9" s="108">
        <v>10523</v>
      </c>
      <c r="F9" s="108">
        <v>145</v>
      </c>
      <c r="G9" s="108">
        <v>1084</v>
      </c>
      <c r="H9" s="108">
        <v>6389</v>
      </c>
      <c r="I9" s="108">
        <v>46147</v>
      </c>
      <c r="J9" s="108">
        <v>28043</v>
      </c>
      <c r="K9" s="108">
        <v>108098</v>
      </c>
      <c r="L9" s="121">
        <v>2216</v>
      </c>
      <c r="M9" s="121">
        <v>249</v>
      </c>
      <c r="N9" s="121">
        <v>833</v>
      </c>
      <c r="O9" s="121">
        <v>3295</v>
      </c>
      <c r="P9" s="108">
        <v>701</v>
      </c>
      <c r="Q9" s="121">
        <v>433</v>
      </c>
      <c r="R9" s="108">
        <v>326</v>
      </c>
      <c r="S9" s="322">
        <v>0</v>
      </c>
      <c r="T9" s="121">
        <v>221</v>
      </c>
      <c r="U9" s="108">
        <v>68</v>
      </c>
      <c r="V9" s="108">
        <v>10497</v>
      </c>
      <c r="W9" s="121">
        <v>775</v>
      </c>
      <c r="X9" s="121">
        <v>528</v>
      </c>
      <c r="Y9" s="121">
        <v>1164</v>
      </c>
      <c r="Z9" s="108">
        <v>69</v>
      </c>
      <c r="AA9" s="323">
        <v>18910</v>
      </c>
      <c r="AB9" s="450">
        <v>129473</v>
      </c>
      <c r="AD9" s="488"/>
    </row>
    <row r="10" spans="1:30" x14ac:dyDescent="0.2">
      <c r="A10" s="159" t="s">
        <v>30</v>
      </c>
      <c r="B10" s="161"/>
      <c r="C10" s="108">
        <v>22</v>
      </c>
      <c r="D10" s="108">
        <v>16051</v>
      </c>
      <c r="E10" s="108">
        <v>9388</v>
      </c>
      <c r="F10" s="108">
        <v>51</v>
      </c>
      <c r="G10" s="108">
        <v>1192</v>
      </c>
      <c r="H10" s="108">
        <v>6303</v>
      </c>
      <c r="I10" s="108">
        <v>48788</v>
      </c>
      <c r="J10" s="108">
        <v>35673</v>
      </c>
      <c r="K10" s="108">
        <v>117468</v>
      </c>
      <c r="L10" s="121">
        <v>1934</v>
      </c>
      <c r="M10" s="121">
        <v>347</v>
      </c>
      <c r="N10" s="121">
        <v>785</v>
      </c>
      <c r="O10" s="121">
        <v>3536</v>
      </c>
      <c r="P10" s="108">
        <v>702</v>
      </c>
      <c r="Q10" s="121">
        <v>335</v>
      </c>
      <c r="R10" s="108">
        <v>287</v>
      </c>
      <c r="S10" s="322">
        <v>0</v>
      </c>
      <c r="T10" s="121">
        <v>173</v>
      </c>
      <c r="U10" s="108">
        <v>46</v>
      </c>
      <c r="V10" s="108">
        <v>10240</v>
      </c>
      <c r="W10" s="121">
        <v>566</v>
      </c>
      <c r="X10" s="121">
        <v>353</v>
      </c>
      <c r="Y10" s="121">
        <v>1235</v>
      </c>
      <c r="Z10" s="108">
        <v>17</v>
      </c>
      <c r="AA10" s="323">
        <v>18275</v>
      </c>
      <c r="AB10" s="450">
        <v>138024</v>
      </c>
      <c r="AD10" s="488"/>
    </row>
    <row r="11" spans="1:30" x14ac:dyDescent="0.2">
      <c r="A11" s="159" t="s">
        <v>29</v>
      </c>
      <c r="B11" s="161"/>
      <c r="C11" s="108">
        <v>10</v>
      </c>
      <c r="D11" s="108">
        <v>15189</v>
      </c>
      <c r="E11" s="108">
        <v>7705</v>
      </c>
      <c r="F11" s="108">
        <v>26</v>
      </c>
      <c r="G11" s="108">
        <v>1136</v>
      </c>
      <c r="H11" s="108">
        <v>6222</v>
      </c>
      <c r="I11" s="108">
        <v>44898</v>
      </c>
      <c r="J11" s="108">
        <v>42826</v>
      </c>
      <c r="K11" s="108">
        <v>118012</v>
      </c>
      <c r="L11" s="121">
        <v>1783</v>
      </c>
      <c r="M11" s="121">
        <v>399</v>
      </c>
      <c r="N11" s="121">
        <v>841</v>
      </c>
      <c r="O11" s="121">
        <v>2750</v>
      </c>
      <c r="P11" s="108">
        <v>684</v>
      </c>
      <c r="Q11" s="121">
        <v>223</v>
      </c>
      <c r="R11" s="108">
        <v>219</v>
      </c>
      <c r="S11" s="322">
        <v>0</v>
      </c>
      <c r="T11" s="121">
        <v>113</v>
      </c>
      <c r="U11" s="108">
        <v>39</v>
      </c>
      <c r="V11" s="108">
        <v>10004</v>
      </c>
      <c r="W11" s="121">
        <v>447</v>
      </c>
      <c r="X11" s="121">
        <v>284</v>
      </c>
      <c r="Y11" s="121">
        <v>1305</v>
      </c>
      <c r="Z11" s="108">
        <v>20</v>
      </c>
      <c r="AA11" s="323">
        <v>16929</v>
      </c>
      <c r="AB11" s="450">
        <v>137123</v>
      </c>
      <c r="AD11" s="488"/>
    </row>
    <row r="12" spans="1:30" x14ac:dyDescent="0.2">
      <c r="A12" s="159" t="s">
        <v>28</v>
      </c>
      <c r="B12" s="160"/>
      <c r="C12" s="108">
        <v>8</v>
      </c>
      <c r="D12" s="108">
        <v>14363</v>
      </c>
      <c r="E12" s="108">
        <v>7020</v>
      </c>
      <c r="F12" s="108">
        <v>8</v>
      </c>
      <c r="G12" s="108">
        <v>1204</v>
      </c>
      <c r="H12" s="108">
        <v>6985</v>
      </c>
      <c r="I12" s="108">
        <v>44284</v>
      </c>
      <c r="J12" s="108">
        <v>55905</v>
      </c>
      <c r="K12" s="108">
        <v>129777</v>
      </c>
      <c r="L12" s="121">
        <v>1466</v>
      </c>
      <c r="M12" s="121">
        <v>379</v>
      </c>
      <c r="N12" s="121">
        <v>789</v>
      </c>
      <c r="O12" s="121">
        <v>2349</v>
      </c>
      <c r="P12" s="108">
        <v>702</v>
      </c>
      <c r="Q12" s="121">
        <v>147</v>
      </c>
      <c r="R12" s="108">
        <v>177</v>
      </c>
      <c r="S12" s="322">
        <v>0</v>
      </c>
      <c r="T12" s="121">
        <v>108</v>
      </c>
      <c r="U12" s="108">
        <v>27</v>
      </c>
      <c r="V12" s="108">
        <v>10423</v>
      </c>
      <c r="W12" s="121">
        <v>296</v>
      </c>
      <c r="X12" s="121">
        <v>85</v>
      </c>
      <c r="Y12" s="121">
        <v>1213</v>
      </c>
      <c r="Z12" s="108">
        <v>13</v>
      </c>
      <c r="AA12" s="323">
        <v>16329</v>
      </c>
      <c r="AB12" s="450">
        <v>147951</v>
      </c>
      <c r="AD12" s="488"/>
    </row>
    <row r="13" spans="1:30" x14ac:dyDescent="0.2">
      <c r="A13" s="204" t="s">
        <v>118</v>
      </c>
      <c r="B13" s="160"/>
      <c r="C13" s="108">
        <v>7</v>
      </c>
      <c r="D13" s="108">
        <v>14938</v>
      </c>
      <c r="E13" s="108">
        <v>4937</v>
      </c>
      <c r="F13" s="108">
        <v>3</v>
      </c>
      <c r="G13" s="108">
        <v>775</v>
      </c>
      <c r="H13" s="108">
        <v>6625</v>
      </c>
      <c r="I13" s="108">
        <v>25575</v>
      </c>
      <c r="J13" s="108">
        <v>49548</v>
      </c>
      <c r="K13" s="108">
        <v>102408</v>
      </c>
      <c r="L13" s="121">
        <v>1680</v>
      </c>
      <c r="M13" s="121">
        <v>400</v>
      </c>
      <c r="N13" s="121">
        <v>832</v>
      </c>
      <c r="O13" s="121">
        <v>1947</v>
      </c>
      <c r="P13" s="108">
        <v>619</v>
      </c>
      <c r="Q13" s="121">
        <v>95</v>
      </c>
      <c r="R13" s="108">
        <v>138</v>
      </c>
      <c r="S13" s="322">
        <v>1</v>
      </c>
      <c r="T13" s="121">
        <v>80</v>
      </c>
      <c r="U13" s="108">
        <v>19</v>
      </c>
      <c r="V13" s="108">
        <v>10426</v>
      </c>
      <c r="W13" s="121">
        <v>370</v>
      </c>
      <c r="X13" s="121">
        <v>105</v>
      </c>
      <c r="Y13" s="121">
        <v>1075</v>
      </c>
      <c r="Z13" s="108">
        <v>5</v>
      </c>
      <c r="AA13" s="323">
        <v>15712</v>
      </c>
      <c r="AB13" s="450">
        <v>120200</v>
      </c>
      <c r="AD13" s="488"/>
    </row>
    <row r="14" spans="1:30" x14ac:dyDescent="0.2">
      <c r="A14" s="162"/>
      <c r="B14" s="160"/>
      <c r="S14" s="235"/>
      <c r="AA14" s="323"/>
      <c r="AB14" s="450"/>
      <c r="AD14" s="488"/>
    </row>
    <row r="15" spans="1:30" ht="14.25" x14ac:dyDescent="0.2">
      <c r="A15" s="235" t="s">
        <v>171</v>
      </c>
      <c r="B15" s="158" t="s">
        <v>22</v>
      </c>
      <c r="C15" s="108">
        <v>5</v>
      </c>
      <c r="D15" s="108">
        <v>3505</v>
      </c>
      <c r="E15" s="108">
        <v>2207</v>
      </c>
      <c r="F15" s="108">
        <v>17</v>
      </c>
      <c r="G15" s="108">
        <v>240</v>
      </c>
      <c r="H15" s="108">
        <v>1531</v>
      </c>
      <c r="I15" s="108">
        <v>10980</v>
      </c>
      <c r="J15" s="108">
        <v>7972</v>
      </c>
      <c r="K15" s="108">
        <v>26457</v>
      </c>
      <c r="L15" s="121">
        <v>443</v>
      </c>
      <c r="M15" s="121">
        <v>73</v>
      </c>
      <c r="N15" s="121">
        <v>178</v>
      </c>
      <c r="O15" s="121">
        <v>973</v>
      </c>
      <c r="P15" s="108">
        <v>137</v>
      </c>
      <c r="Q15" s="121">
        <v>89</v>
      </c>
      <c r="R15" s="108">
        <v>70</v>
      </c>
      <c r="S15" s="322">
        <v>0</v>
      </c>
      <c r="T15" s="121">
        <v>39</v>
      </c>
      <c r="U15" s="108">
        <v>9</v>
      </c>
      <c r="V15" s="108">
        <v>2220</v>
      </c>
      <c r="W15" s="121">
        <v>138</v>
      </c>
      <c r="X15" s="121">
        <v>119</v>
      </c>
      <c r="Y15" s="121">
        <v>292</v>
      </c>
      <c r="Z15" s="108">
        <v>6</v>
      </c>
      <c r="AA15" s="323">
        <v>4270</v>
      </c>
      <c r="AB15" s="450">
        <v>31243</v>
      </c>
      <c r="AD15" s="488"/>
    </row>
    <row r="16" spans="1:30" x14ac:dyDescent="0.2">
      <c r="A16" s="235"/>
      <c r="B16" s="158" t="s">
        <v>23</v>
      </c>
      <c r="C16" s="108">
        <v>4</v>
      </c>
      <c r="D16" s="108">
        <v>4245</v>
      </c>
      <c r="E16" s="108">
        <v>2459</v>
      </c>
      <c r="F16" s="108">
        <v>16</v>
      </c>
      <c r="G16" s="108">
        <v>334</v>
      </c>
      <c r="H16" s="108">
        <v>1666</v>
      </c>
      <c r="I16" s="108">
        <v>13615</v>
      </c>
      <c r="J16" s="108">
        <v>9080</v>
      </c>
      <c r="K16" s="108">
        <v>31419</v>
      </c>
      <c r="L16" s="121">
        <v>599</v>
      </c>
      <c r="M16" s="121">
        <v>86</v>
      </c>
      <c r="N16" s="121">
        <v>184</v>
      </c>
      <c r="O16" s="121">
        <v>867</v>
      </c>
      <c r="P16" s="108">
        <v>146</v>
      </c>
      <c r="Q16" s="121">
        <v>81</v>
      </c>
      <c r="R16" s="108">
        <v>82</v>
      </c>
      <c r="S16" s="322">
        <v>0</v>
      </c>
      <c r="T16" s="121">
        <v>55</v>
      </c>
      <c r="U16" s="108">
        <v>13</v>
      </c>
      <c r="V16" s="108">
        <v>2688</v>
      </c>
      <c r="W16" s="121">
        <v>154</v>
      </c>
      <c r="X16" s="121">
        <v>71</v>
      </c>
      <c r="Y16" s="121">
        <v>354</v>
      </c>
      <c r="Z16" s="108">
        <v>5</v>
      </c>
      <c r="AA16" s="323">
        <v>4700</v>
      </c>
      <c r="AB16" s="450">
        <v>36804</v>
      </c>
      <c r="AD16" s="488"/>
    </row>
    <row r="17" spans="1:30" x14ac:dyDescent="0.2">
      <c r="A17" s="235"/>
      <c r="B17" s="158" t="s">
        <v>24</v>
      </c>
      <c r="C17" s="108">
        <v>5</v>
      </c>
      <c r="D17" s="108">
        <v>3857</v>
      </c>
      <c r="E17" s="108">
        <v>2505</v>
      </c>
      <c r="F17" s="108">
        <v>11</v>
      </c>
      <c r="G17" s="108">
        <v>287</v>
      </c>
      <c r="H17" s="108">
        <v>1520</v>
      </c>
      <c r="I17" s="108">
        <v>11956</v>
      </c>
      <c r="J17" s="108">
        <v>8701</v>
      </c>
      <c r="K17" s="108">
        <v>28842</v>
      </c>
      <c r="L17" s="121">
        <v>517</v>
      </c>
      <c r="M17" s="121">
        <v>82</v>
      </c>
      <c r="N17" s="121">
        <v>171</v>
      </c>
      <c r="O17" s="121">
        <v>827</v>
      </c>
      <c r="P17" s="108">
        <v>213</v>
      </c>
      <c r="Q17" s="121">
        <v>90</v>
      </c>
      <c r="R17" s="108">
        <v>74</v>
      </c>
      <c r="S17" s="322">
        <v>0</v>
      </c>
      <c r="T17" s="121">
        <v>49</v>
      </c>
      <c r="U17" s="108">
        <v>17</v>
      </c>
      <c r="V17" s="108">
        <v>2755</v>
      </c>
      <c r="W17" s="121">
        <v>139</v>
      </c>
      <c r="X17" s="121">
        <v>90</v>
      </c>
      <c r="Y17" s="121">
        <v>293</v>
      </c>
      <c r="Z17" s="108">
        <v>4</v>
      </c>
      <c r="AA17" s="323">
        <v>4722</v>
      </c>
      <c r="AB17" s="450">
        <v>34163</v>
      </c>
      <c r="AD17" s="488"/>
    </row>
    <row r="18" spans="1:30" x14ac:dyDescent="0.2">
      <c r="A18" s="235"/>
      <c r="B18" s="162" t="s">
        <v>25</v>
      </c>
      <c r="C18" s="108">
        <v>8</v>
      </c>
      <c r="D18" s="108">
        <v>4444</v>
      </c>
      <c r="E18" s="108">
        <v>2217</v>
      </c>
      <c r="F18" s="108">
        <v>7</v>
      </c>
      <c r="G18" s="108">
        <v>331</v>
      </c>
      <c r="H18" s="108">
        <v>1586</v>
      </c>
      <c r="I18" s="108">
        <v>12237</v>
      </c>
      <c r="J18" s="108">
        <v>9920</v>
      </c>
      <c r="K18" s="108">
        <v>30750</v>
      </c>
      <c r="L18" s="121">
        <v>375</v>
      </c>
      <c r="M18" s="121">
        <v>106</v>
      </c>
      <c r="N18" s="121">
        <v>252</v>
      </c>
      <c r="O18" s="121">
        <v>869</v>
      </c>
      <c r="P18" s="108">
        <v>206</v>
      </c>
      <c r="Q18" s="121">
        <v>75</v>
      </c>
      <c r="R18" s="108">
        <v>61</v>
      </c>
      <c r="S18" s="322">
        <v>0</v>
      </c>
      <c r="T18" s="121">
        <v>30</v>
      </c>
      <c r="U18" s="108">
        <v>7</v>
      </c>
      <c r="V18" s="108">
        <v>2577</v>
      </c>
      <c r="W18" s="121">
        <v>135</v>
      </c>
      <c r="X18" s="121">
        <v>73</v>
      </c>
      <c r="Y18" s="121">
        <v>296</v>
      </c>
      <c r="Z18" s="108">
        <v>2</v>
      </c>
      <c r="AA18" s="323">
        <v>4583</v>
      </c>
      <c r="AB18" s="450">
        <v>35814</v>
      </c>
      <c r="AD18" s="488"/>
    </row>
    <row r="19" spans="1:30" ht="27" customHeight="1" x14ac:dyDescent="0.2">
      <c r="A19" s="164" t="s">
        <v>29</v>
      </c>
      <c r="B19" s="165" t="s">
        <v>22</v>
      </c>
      <c r="C19" s="108">
        <v>4</v>
      </c>
      <c r="D19" s="108">
        <v>3961</v>
      </c>
      <c r="E19" s="108">
        <v>2187</v>
      </c>
      <c r="F19" s="108">
        <v>11</v>
      </c>
      <c r="G19" s="108">
        <v>278</v>
      </c>
      <c r="H19" s="108">
        <v>1523</v>
      </c>
      <c r="I19" s="108">
        <v>11751</v>
      </c>
      <c r="J19" s="108">
        <v>9443</v>
      </c>
      <c r="K19" s="108">
        <v>29158</v>
      </c>
      <c r="L19" s="121">
        <v>402</v>
      </c>
      <c r="M19" s="121">
        <v>100</v>
      </c>
      <c r="N19" s="121">
        <v>259</v>
      </c>
      <c r="O19" s="121">
        <v>812</v>
      </c>
      <c r="P19" s="108">
        <v>200</v>
      </c>
      <c r="Q19" s="121">
        <v>63</v>
      </c>
      <c r="R19" s="108">
        <v>70</v>
      </c>
      <c r="S19" s="322">
        <v>0</v>
      </c>
      <c r="T19" s="121">
        <v>34</v>
      </c>
      <c r="U19" s="108">
        <v>13</v>
      </c>
      <c r="V19" s="108">
        <v>2769</v>
      </c>
      <c r="W19" s="121">
        <v>144</v>
      </c>
      <c r="X19" s="121">
        <v>112</v>
      </c>
      <c r="Y19" s="121">
        <v>333</v>
      </c>
      <c r="Z19" s="108">
        <v>3</v>
      </c>
      <c r="AA19" s="323">
        <v>4812</v>
      </c>
      <c r="AB19" s="450">
        <v>34472</v>
      </c>
      <c r="AD19" s="488"/>
    </row>
    <row r="20" spans="1:30" x14ac:dyDescent="0.2">
      <c r="A20" s="235"/>
      <c r="B20" s="158" t="s">
        <v>23</v>
      </c>
      <c r="C20" s="108">
        <v>2</v>
      </c>
      <c r="D20" s="108">
        <v>3747</v>
      </c>
      <c r="E20" s="108">
        <v>1926</v>
      </c>
      <c r="F20" s="108">
        <v>9</v>
      </c>
      <c r="G20" s="108">
        <v>291</v>
      </c>
      <c r="H20" s="108">
        <v>1439</v>
      </c>
      <c r="I20" s="108">
        <v>10827</v>
      </c>
      <c r="J20" s="108">
        <v>10160</v>
      </c>
      <c r="K20" s="108">
        <v>28401</v>
      </c>
      <c r="L20" s="121">
        <v>434</v>
      </c>
      <c r="M20" s="121">
        <v>80</v>
      </c>
      <c r="N20" s="121">
        <v>185</v>
      </c>
      <c r="O20" s="121">
        <v>678</v>
      </c>
      <c r="P20" s="108">
        <v>134</v>
      </c>
      <c r="Q20" s="121">
        <v>55</v>
      </c>
      <c r="R20" s="108">
        <v>53</v>
      </c>
      <c r="S20" s="322">
        <v>0</v>
      </c>
      <c r="T20" s="121">
        <v>24</v>
      </c>
      <c r="U20" s="108">
        <v>4</v>
      </c>
      <c r="V20" s="108">
        <v>2354</v>
      </c>
      <c r="W20" s="121">
        <v>124</v>
      </c>
      <c r="X20" s="121">
        <v>60</v>
      </c>
      <c r="Y20" s="121">
        <v>302</v>
      </c>
      <c r="Z20" s="108">
        <v>4</v>
      </c>
      <c r="AA20" s="323">
        <v>3977</v>
      </c>
      <c r="AB20" s="450">
        <v>32892</v>
      </c>
      <c r="AD20" s="488"/>
    </row>
    <row r="21" spans="1:30" x14ac:dyDescent="0.2">
      <c r="A21" s="235"/>
      <c r="B21" s="158" t="s">
        <v>24</v>
      </c>
      <c r="C21" s="108">
        <v>1</v>
      </c>
      <c r="D21" s="108">
        <v>3800</v>
      </c>
      <c r="E21" s="108">
        <v>1828</v>
      </c>
      <c r="F21" s="108">
        <v>4</v>
      </c>
      <c r="G21" s="108">
        <v>281</v>
      </c>
      <c r="H21" s="108">
        <v>1643</v>
      </c>
      <c r="I21" s="108">
        <v>10925</v>
      </c>
      <c r="J21" s="108">
        <v>11489</v>
      </c>
      <c r="K21" s="108">
        <v>29971</v>
      </c>
      <c r="L21" s="121">
        <v>516</v>
      </c>
      <c r="M21" s="121">
        <v>97</v>
      </c>
      <c r="N21" s="121">
        <v>202</v>
      </c>
      <c r="O21" s="121">
        <v>689</v>
      </c>
      <c r="P21" s="108">
        <v>168</v>
      </c>
      <c r="Q21" s="121">
        <v>62</v>
      </c>
      <c r="R21" s="108">
        <v>53</v>
      </c>
      <c r="S21" s="322">
        <v>0</v>
      </c>
      <c r="T21" s="121">
        <v>23</v>
      </c>
      <c r="U21" s="108">
        <v>10</v>
      </c>
      <c r="V21" s="108">
        <v>2394</v>
      </c>
      <c r="W21" s="121">
        <v>94</v>
      </c>
      <c r="X21" s="121">
        <v>80</v>
      </c>
      <c r="Y21" s="121">
        <v>340</v>
      </c>
      <c r="Z21" s="108">
        <v>6</v>
      </c>
      <c r="AA21" s="323">
        <v>4121</v>
      </c>
      <c r="AB21" s="450">
        <v>34705</v>
      </c>
      <c r="AD21" s="488"/>
    </row>
    <row r="22" spans="1:30" x14ac:dyDescent="0.2">
      <c r="A22" s="235"/>
      <c r="B22" s="162" t="s">
        <v>25</v>
      </c>
      <c r="C22" s="108">
        <v>3</v>
      </c>
      <c r="D22" s="108">
        <v>3681</v>
      </c>
      <c r="E22" s="108">
        <v>1764</v>
      </c>
      <c r="F22" s="108">
        <v>2</v>
      </c>
      <c r="G22" s="108">
        <v>286</v>
      </c>
      <c r="H22" s="108">
        <v>1617</v>
      </c>
      <c r="I22" s="108">
        <v>11395</v>
      </c>
      <c r="J22" s="108">
        <v>11734</v>
      </c>
      <c r="K22" s="108">
        <v>30482</v>
      </c>
      <c r="L22" s="121">
        <v>431</v>
      </c>
      <c r="M22" s="121">
        <v>122</v>
      </c>
      <c r="N22" s="121">
        <v>195</v>
      </c>
      <c r="O22" s="121">
        <v>571</v>
      </c>
      <c r="P22" s="108">
        <v>182</v>
      </c>
      <c r="Q22" s="121">
        <v>43</v>
      </c>
      <c r="R22" s="108">
        <v>43</v>
      </c>
      <c r="S22" s="322">
        <v>0</v>
      </c>
      <c r="T22" s="121">
        <v>32</v>
      </c>
      <c r="U22" s="108">
        <v>12</v>
      </c>
      <c r="V22" s="108">
        <v>2487</v>
      </c>
      <c r="W22" s="121">
        <v>85</v>
      </c>
      <c r="X22" s="121">
        <v>32</v>
      </c>
      <c r="Y22" s="121">
        <v>330</v>
      </c>
      <c r="Z22" s="108">
        <v>7</v>
      </c>
      <c r="AA22" s="323">
        <v>4019</v>
      </c>
      <c r="AB22" s="450">
        <v>35054</v>
      </c>
      <c r="AD22" s="488"/>
    </row>
    <row r="23" spans="1:30" ht="27" customHeight="1" x14ac:dyDescent="0.2">
      <c r="A23" s="164" t="s">
        <v>28</v>
      </c>
      <c r="B23" s="165" t="s">
        <v>22</v>
      </c>
      <c r="C23" s="108">
        <v>2</v>
      </c>
      <c r="D23" s="108">
        <v>3644</v>
      </c>
      <c r="E23" s="108">
        <v>1718</v>
      </c>
      <c r="F23" s="108">
        <v>3</v>
      </c>
      <c r="G23" s="108">
        <v>339</v>
      </c>
      <c r="H23" s="108">
        <v>1674</v>
      </c>
      <c r="I23" s="108">
        <v>11620</v>
      </c>
      <c r="J23" s="108">
        <v>12942</v>
      </c>
      <c r="K23" s="108">
        <v>31942</v>
      </c>
      <c r="L23" s="121">
        <v>405</v>
      </c>
      <c r="M23" s="121">
        <v>101</v>
      </c>
      <c r="N23" s="121">
        <v>194</v>
      </c>
      <c r="O23" s="121">
        <v>589</v>
      </c>
      <c r="P23" s="108">
        <v>157</v>
      </c>
      <c r="Q23" s="121">
        <v>36</v>
      </c>
      <c r="R23" s="108">
        <v>45</v>
      </c>
      <c r="S23" s="322">
        <v>0</v>
      </c>
      <c r="T23" s="121">
        <v>31</v>
      </c>
      <c r="U23" s="108">
        <v>8</v>
      </c>
      <c r="V23" s="108">
        <v>2534</v>
      </c>
      <c r="W23" s="121">
        <v>80</v>
      </c>
      <c r="X23" s="121">
        <v>31</v>
      </c>
      <c r="Y23" s="121">
        <v>336</v>
      </c>
      <c r="Z23" s="108">
        <v>7</v>
      </c>
      <c r="AA23" s="323">
        <v>4048</v>
      </c>
      <c r="AB23" s="450">
        <v>36496</v>
      </c>
      <c r="AD23" s="488"/>
    </row>
    <row r="24" spans="1:30" x14ac:dyDescent="0.2">
      <c r="A24" s="235"/>
      <c r="B24" s="158" t="s">
        <v>23</v>
      </c>
      <c r="C24" s="108">
        <v>1</v>
      </c>
      <c r="D24" s="108">
        <v>3004</v>
      </c>
      <c r="E24" s="108">
        <v>1622</v>
      </c>
      <c r="F24" s="108">
        <v>2</v>
      </c>
      <c r="G24" s="108">
        <v>319</v>
      </c>
      <c r="H24" s="108">
        <v>1673</v>
      </c>
      <c r="I24" s="108">
        <v>11134</v>
      </c>
      <c r="J24" s="108">
        <v>12976</v>
      </c>
      <c r="K24" s="108">
        <v>30731</v>
      </c>
      <c r="L24" s="121">
        <v>392</v>
      </c>
      <c r="M24" s="121">
        <v>86</v>
      </c>
      <c r="N24" s="121">
        <v>229</v>
      </c>
      <c r="O24" s="121">
        <v>585</v>
      </c>
      <c r="P24" s="108">
        <v>167</v>
      </c>
      <c r="Q24" s="121">
        <v>37</v>
      </c>
      <c r="R24" s="108">
        <v>46</v>
      </c>
      <c r="S24" s="322">
        <v>0</v>
      </c>
      <c r="T24" s="121">
        <v>24</v>
      </c>
      <c r="U24" s="108">
        <v>8</v>
      </c>
      <c r="V24" s="108">
        <v>2544</v>
      </c>
      <c r="W24" s="121">
        <v>73</v>
      </c>
      <c r="X24" s="121">
        <v>23</v>
      </c>
      <c r="Y24" s="121">
        <v>306</v>
      </c>
      <c r="Z24" s="108">
        <v>5</v>
      </c>
      <c r="AA24" s="323">
        <v>4047</v>
      </c>
      <c r="AB24" s="450">
        <v>35256</v>
      </c>
      <c r="AD24" s="488"/>
    </row>
    <row r="25" spans="1:30" x14ac:dyDescent="0.2">
      <c r="A25" s="235"/>
      <c r="B25" s="158" t="s">
        <v>24</v>
      </c>
      <c r="C25" s="108">
        <v>2</v>
      </c>
      <c r="D25" s="108">
        <v>3559</v>
      </c>
      <c r="E25" s="108">
        <v>2038</v>
      </c>
      <c r="F25" s="108">
        <v>3</v>
      </c>
      <c r="G25" s="108">
        <v>238</v>
      </c>
      <c r="H25" s="108">
        <v>1656</v>
      </c>
      <c r="I25" s="108">
        <v>10813</v>
      </c>
      <c r="J25" s="108">
        <v>13958</v>
      </c>
      <c r="K25" s="108">
        <v>32267</v>
      </c>
      <c r="L25" s="121">
        <v>319</v>
      </c>
      <c r="M25" s="121">
        <v>77</v>
      </c>
      <c r="N25" s="121">
        <v>168</v>
      </c>
      <c r="O25" s="121">
        <v>547</v>
      </c>
      <c r="P25" s="108">
        <v>174</v>
      </c>
      <c r="Q25" s="121">
        <v>37</v>
      </c>
      <c r="R25" s="108">
        <v>43</v>
      </c>
      <c r="S25" s="322">
        <v>0</v>
      </c>
      <c r="T25" s="121">
        <v>28</v>
      </c>
      <c r="U25" s="108">
        <v>5</v>
      </c>
      <c r="V25" s="108">
        <v>2623</v>
      </c>
      <c r="W25" s="121">
        <v>76</v>
      </c>
      <c r="X25" s="121">
        <v>6</v>
      </c>
      <c r="Y25" s="121">
        <v>280</v>
      </c>
      <c r="Z25" s="322">
        <v>0</v>
      </c>
      <c r="AA25" s="323">
        <v>3987</v>
      </c>
      <c r="AB25" s="450">
        <v>36650</v>
      </c>
      <c r="AD25" s="488"/>
    </row>
    <row r="26" spans="1:30" x14ac:dyDescent="0.2">
      <c r="A26" s="235"/>
      <c r="B26" s="162" t="s">
        <v>25</v>
      </c>
      <c r="C26" s="108">
        <v>3</v>
      </c>
      <c r="D26" s="108">
        <v>4156</v>
      </c>
      <c r="E26" s="108">
        <v>1642</v>
      </c>
      <c r="F26" s="322">
        <v>0</v>
      </c>
      <c r="G26" s="108">
        <v>308</v>
      </c>
      <c r="H26" s="108">
        <v>1982</v>
      </c>
      <c r="I26" s="108">
        <v>10717</v>
      </c>
      <c r="J26" s="108">
        <v>16029</v>
      </c>
      <c r="K26" s="108">
        <v>34837</v>
      </c>
      <c r="L26" s="121">
        <v>350</v>
      </c>
      <c r="M26" s="121">
        <v>115</v>
      </c>
      <c r="N26" s="121">
        <v>198</v>
      </c>
      <c r="O26" s="121">
        <v>628</v>
      </c>
      <c r="P26" s="108">
        <v>204</v>
      </c>
      <c r="Q26" s="121">
        <v>37</v>
      </c>
      <c r="R26" s="108">
        <v>43</v>
      </c>
      <c r="S26" s="322">
        <v>0</v>
      </c>
      <c r="T26" s="121">
        <v>25</v>
      </c>
      <c r="U26" s="108">
        <v>6</v>
      </c>
      <c r="V26" s="108">
        <v>2722</v>
      </c>
      <c r="W26" s="121">
        <v>67</v>
      </c>
      <c r="X26" s="121">
        <v>25</v>
      </c>
      <c r="Y26" s="121">
        <v>291</v>
      </c>
      <c r="Z26" s="108">
        <v>1</v>
      </c>
      <c r="AA26" s="323">
        <v>4247</v>
      </c>
      <c r="AB26" s="450">
        <v>39549</v>
      </c>
      <c r="AD26" s="488"/>
    </row>
    <row r="27" spans="1:30" ht="27" customHeight="1" x14ac:dyDescent="0.2">
      <c r="A27" s="164" t="s">
        <v>118</v>
      </c>
      <c r="B27" s="165" t="s">
        <v>22</v>
      </c>
      <c r="C27" s="108">
        <v>1</v>
      </c>
      <c r="D27" s="108">
        <v>3757</v>
      </c>
      <c r="E27" s="108">
        <v>1570</v>
      </c>
      <c r="F27" s="394">
        <v>0</v>
      </c>
      <c r="G27" s="108">
        <v>261</v>
      </c>
      <c r="H27" s="108">
        <v>1738</v>
      </c>
      <c r="I27" s="108">
        <v>8397</v>
      </c>
      <c r="J27" s="108">
        <v>13725</v>
      </c>
      <c r="K27" s="108">
        <v>29449</v>
      </c>
      <c r="L27" s="121">
        <v>357</v>
      </c>
      <c r="M27" s="121">
        <v>93</v>
      </c>
      <c r="N27" s="121">
        <v>181</v>
      </c>
      <c r="O27" s="121">
        <v>535</v>
      </c>
      <c r="P27" s="108">
        <v>168</v>
      </c>
      <c r="Q27" s="121">
        <v>23</v>
      </c>
      <c r="R27" s="108">
        <v>32</v>
      </c>
      <c r="S27" s="322">
        <v>0</v>
      </c>
      <c r="T27" s="121">
        <v>19</v>
      </c>
      <c r="U27" s="108">
        <v>7</v>
      </c>
      <c r="V27" s="108">
        <v>2896</v>
      </c>
      <c r="W27" s="121">
        <v>154</v>
      </c>
      <c r="X27" s="121">
        <v>24</v>
      </c>
      <c r="Y27" s="121">
        <v>291</v>
      </c>
      <c r="Z27" s="108">
        <v>1</v>
      </c>
      <c r="AA27" s="323">
        <v>4331</v>
      </c>
      <c r="AB27" s="450">
        <v>34230</v>
      </c>
      <c r="AD27" s="488"/>
    </row>
    <row r="28" spans="1:30" x14ac:dyDescent="0.2">
      <c r="A28" s="235"/>
      <c r="B28" s="162" t="s">
        <v>23</v>
      </c>
      <c r="C28" s="108">
        <v>3</v>
      </c>
      <c r="D28" s="108">
        <v>3716</v>
      </c>
      <c r="E28" s="108">
        <v>1344</v>
      </c>
      <c r="F28" s="322">
        <v>0</v>
      </c>
      <c r="G28" s="108">
        <v>209</v>
      </c>
      <c r="H28" s="108">
        <v>1592</v>
      </c>
      <c r="I28" s="108">
        <v>6831</v>
      </c>
      <c r="J28" s="108">
        <v>12505</v>
      </c>
      <c r="K28" s="108">
        <v>26200</v>
      </c>
      <c r="L28" s="121">
        <v>535</v>
      </c>
      <c r="M28" s="121">
        <v>91</v>
      </c>
      <c r="N28" s="121">
        <v>221</v>
      </c>
      <c r="O28" s="121">
        <v>489</v>
      </c>
      <c r="P28" s="108">
        <v>147</v>
      </c>
      <c r="Q28" s="121">
        <v>24</v>
      </c>
      <c r="R28" s="108">
        <v>35</v>
      </c>
      <c r="S28" s="322">
        <v>1</v>
      </c>
      <c r="T28" s="121">
        <v>25</v>
      </c>
      <c r="U28" s="108">
        <v>3</v>
      </c>
      <c r="V28" s="108">
        <v>2562</v>
      </c>
      <c r="W28" s="121">
        <v>51</v>
      </c>
      <c r="X28" s="121">
        <v>39</v>
      </c>
      <c r="Y28" s="121">
        <v>267</v>
      </c>
      <c r="Z28" s="108">
        <v>3</v>
      </c>
      <c r="AA28" s="323">
        <v>3867</v>
      </c>
      <c r="AB28" s="450">
        <v>30693</v>
      </c>
      <c r="AD28" s="488"/>
    </row>
    <row r="29" spans="1:30" x14ac:dyDescent="0.2">
      <c r="A29" s="235"/>
      <c r="B29" s="162" t="s">
        <v>24</v>
      </c>
      <c r="C29" s="108">
        <v>3</v>
      </c>
      <c r="D29" s="108">
        <v>3787</v>
      </c>
      <c r="E29" s="108">
        <v>1120</v>
      </c>
      <c r="F29" s="322">
        <v>1</v>
      </c>
      <c r="G29" s="108">
        <v>167</v>
      </c>
      <c r="H29" s="108">
        <v>1620</v>
      </c>
      <c r="I29" s="108">
        <v>5738</v>
      </c>
      <c r="J29" s="108">
        <v>11563</v>
      </c>
      <c r="K29" s="108">
        <v>23999</v>
      </c>
      <c r="L29" s="121">
        <v>371</v>
      </c>
      <c r="M29" s="121">
        <v>105</v>
      </c>
      <c r="N29" s="121">
        <v>244</v>
      </c>
      <c r="O29" s="121">
        <v>481</v>
      </c>
      <c r="P29" s="108">
        <v>183</v>
      </c>
      <c r="Q29" s="121">
        <v>32</v>
      </c>
      <c r="R29" s="108">
        <v>38</v>
      </c>
      <c r="S29" s="322">
        <v>0</v>
      </c>
      <c r="T29" s="121">
        <v>19</v>
      </c>
      <c r="U29" s="108">
        <v>6</v>
      </c>
      <c r="V29" s="108">
        <v>2655</v>
      </c>
      <c r="W29" s="121">
        <v>79</v>
      </c>
      <c r="X29" s="121">
        <v>23</v>
      </c>
      <c r="Y29" s="121">
        <v>282</v>
      </c>
      <c r="Z29" s="108">
        <v>1</v>
      </c>
      <c r="AA29" s="323">
        <v>4043</v>
      </c>
      <c r="AB29" s="450">
        <v>28518</v>
      </c>
      <c r="AD29" s="488"/>
    </row>
    <row r="30" spans="1:30" x14ac:dyDescent="0.2">
      <c r="A30" s="235"/>
      <c r="B30" s="162" t="s">
        <v>25</v>
      </c>
      <c r="C30" s="322">
        <v>0</v>
      </c>
      <c r="D30" s="108">
        <v>3678</v>
      </c>
      <c r="E30" s="108">
        <v>903</v>
      </c>
      <c r="F30" s="322">
        <v>2</v>
      </c>
      <c r="G30" s="108">
        <v>138</v>
      </c>
      <c r="H30" s="108">
        <v>1675</v>
      </c>
      <c r="I30" s="108">
        <v>4609</v>
      </c>
      <c r="J30" s="108">
        <v>11755</v>
      </c>
      <c r="K30" s="108">
        <v>22760</v>
      </c>
      <c r="L30" s="121">
        <v>417</v>
      </c>
      <c r="M30" s="121">
        <v>111</v>
      </c>
      <c r="N30" s="121">
        <v>186</v>
      </c>
      <c r="O30" s="121">
        <v>442</v>
      </c>
      <c r="P30" s="108">
        <v>121</v>
      </c>
      <c r="Q30" s="121">
        <v>16</v>
      </c>
      <c r="R30" s="108">
        <v>33</v>
      </c>
      <c r="S30" s="322">
        <v>0</v>
      </c>
      <c r="T30" s="121">
        <v>17</v>
      </c>
      <c r="U30" s="108">
        <v>3</v>
      </c>
      <c r="V30" s="108">
        <v>2313</v>
      </c>
      <c r="W30" s="121">
        <v>86</v>
      </c>
      <c r="X30" s="121">
        <v>19</v>
      </c>
      <c r="Y30" s="121">
        <v>235</v>
      </c>
      <c r="Z30" s="108">
        <v>0</v>
      </c>
      <c r="AA30" s="323">
        <v>3471</v>
      </c>
      <c r="AB30" s="450">
        <v>26759</v>
      </c>
      <c r="AD30" s="488"/>
    </row>
    <row r="31" spans="1:30" ht="27" customHeight="1" x14ac:dyDescent="0.2">
      <c r="A31" s="164" t="s">
        <v>339</v>
      </c>
      <c r="B31" s="165" t="s">
        <v>22</v>
      </c>
      <c r="C31" s="108">
        <v>1</v>
      </c>
      <c r="D31" s="108">
        <v>3426</v>
      </c>
      <c r="E31" s="108">
        <v>803</v>
      </c>
      <c r="F31" s="394">
        <v>0</v>
      </c>
      <c r="G31" s="108">
        <v>128</v>
      </c>
      <c r="H31" s="108">
        <v>1596</v>
      </c>
      <c r="I31" s="108">
        <v>4167</v>
      </c>
      <c r="J31" s="108">
        <v>12312</v>
      </c>
      <c r="K31" s="108">
        <v>22433</v>
      </c>
      <c r="L31" s="121">
        <v>308</v>
      </c>
      <c r="M31" s="121">
        <v>115</v>
      </c>
      <c r="N31" s="121">
        <v>220</v>
      </c>
      <c r="O31" s="121">
        <v>368</v>
      </c>
      <c r="P31" s="108">
        <v>118</v>
      </c>
      <c r="Q31" s="121">
        <v>11</v>
      </c>
      <c r="R31" s="108">
        <v>22</v>
      </c>
      <c r="S31" s="322">
        <v>0</v>
      </c>
      <c r="T31" s="121">
        <v>20</v>
      </c>
      <c r="U31" s="108">
        <v>3</v>
      </c>
      <c r="V31" s="108">
        <v>2504</v>
      </c>
      <c r="W31" s="121">
        <v>70</v>
      </c>
      <c r="X31" s="121">
        <v>7</v>
      </c>
      <c r="Y31" s="121">
        <v>206</v>
      </c>
      <c r="Z31" s="108">
        <v>2</v>
      </c>
      <c r="AA31" s="323">
        <v>3551</v>
      </c>
      <c r="AB31" s="450">
        <v>26407</v>
      </c>
      <c r="AD31" s="488"/>
    </row>
    <row r="32" spans="1:30" x14ac:dyDescent="0.2">
      <c r="A32" s="235"/>
      <c r="B32" s="162" t="s">
        <v>23</v>
      </c>
      <c r="C32" s="322">
        <v>0</v>
      </c>
      <c r="D32" s="108">
        <v>3299</v>
      </c>
      <c r="E32" s="108">
        <v>702</v>
      </c>
      <c r="F32" s="322">
        <v>0</v>
      </c>
      <c r="G32" s="108">
        <v>109</v>
      </c>
      <c r="H32" s="108">
        <v>1604</v>
      </c>
      <c r="I32" s="108">
        <v>3527</v>
      </c>
      <c r="J32" s="108">
        <v>11361</v>
      </c>
      <c r="K32" s="108">
        <v>20602</v>
      </c>
      <c r="L32" s="121">
        <v>348</v>
      </c>
      <c r="M32" s="121">
        <v>107</v>
      </c>
      <c r="N32" s="121">
        <v>166</v>
      </c>
      <c r="O32" s="121">
        <v>355</v>
      </c>
      <c r="P32" s="108">
        <v>132</v>
      </c>
      <c r="Q32" s="121">
        <v>14</v>
      </c>
      <c r="R32" s="108">
        <v>19</v>
      </c>
      <c r="S32" s="322">
        <v>2</v>
      </c>
      <c r="T32" s="121">
        <v>7</v>
      </c>
      <c r="U32" s="108">
        <v>3</v>
      </c>
      <c r="V32" s="108">
        <v>2502</v>
      </c>
      <c r="W32" s="121">
        <v>81</v>
      </c>
      <c r="X32" s="121">
        <v>12</v>
      </c>
      <c r="Y32" s="121">
        <v>199</v>
      </c>
      <c r="Z32" s="108">
        <v>1</v>
      </c>
      <c r="AA32" s="323">
        <v>3493</v>
      </c>
      <c r="AB32" s="450">
        <v>24550</v>
      </c>
      <c r="AD32" s="488"/>
    </row>
    <row r="33" spans="1:30" ht="13.5" thickBot="1" x14ac:dyDescent="0.25">
      <c r="A33" s="273"/>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D33" s="488"/>
    </row>
    <row r="34" spans="1:30" x14ac:dyDescent="0.2">
      <c r="AD34" s="488"/>
    </row>
    <row r="35" spans="1:30" ht="43.5" customHeight="1" x14ac:dyDescent="0.2">
      <c r="A35" s="502" t="s">
        <v>188</v>
      </c>
      <c r="B35" s="502"/>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row>
    <row r="36" spans="1:30" x14ac:dyDescent="0.2">
      <c r="A36" s="235"/>
      <c r="B36" s="235"/>
      <c r="C36" s="235"/>
      <c r="D36" s="235"/>
      <c r="E36" s="235"/>
      <c r="F36" s="235"/>
      <c r="G36" s="235"/>
      <c r="H36" s="232"/>
      <c r="I36" s="235"/>
      <c r="J36" s="235"/>
      <c r="K36" s="235"/>
      <c r="L36" s="235"/>
      <c r="M36" s="235"/>
      <c r="N36" s="235"/>
      <c r="O36" s="235"/>
      <c r="P36" s="232"/>
      <c r="R36" s="235"/>
      <c r="U36" s="235"/>
      <c r="V36" s="235"/>
      <c r="Z36" s="235"/>
    </row>
  </sheetData>
  <mergeCells count="4">
    <mergeCell ref="C5:K5"/>
    <mergeCell ref="N5:AA5"/>
    <mergeCell ref="AB5:AB6"/>
    <mergeCell ref="A35:AB35"/>
  </mergeCells>
  <pageMargins left="0.70866141732283472" right="0.70866141732283472" top="0.74803149606299213" bottom="0.74803149606299213" header="0.31496062992125984" footer="0.31496062992125984"/>
  <pageSetup paperSize="9" scale="89" fitToWidth="2" orientation="landscape" r:id="rId1"/>
  <headerFooter>
    <oddHeader>&amp;L&amp;"Arial,Bold"&amp;15Table 6.3: Civil representation, certificates completed&amp;"Arial,Italic"&amp;10
Certificates completed for civil representation (full licensed) by category, 2008-09 to 2015-16, with quarterly data Apr-Jun 2011 to Jul-Sep 2015</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8"/>
  <sheetViews>
    <sheetView workbookViewId="0">
      <pane xSplit="2" ySplit="6" topLeftCell="C7" activePane="bottomRight" state="frozen"/>
      <selection activeCell="E11" sqref="E11"/>
      <selection pane="topRight" activeCell="E11" sqref="E11"/>
      <selection pane="bottomLeft" activeCell="E11" sqref="E11"/>
      <selection pane="bottomRight"/>
    </sheetView>
  </sheetViews>
  <sheetFormatPr defaultColWidth="9.42578125" defaultRowHeight="12.75" outlineLevelCol="1" x14ac:dyDescent="0.2"/>
  <cols>
    <col min="1" max="2" width="9.42578125" style="61"/>
    <col min="3" max="3" width="12.5703125" style="61" hidden="1" customWidth="1" outlineLevel="1"/>
    <col min="4" max="6" width="9.42578125" style="61" hidden="1" customWidth="1" outlineLevel="1"/>
    <col min="7" max="7" width="11.5703125" style="61" hidden="1" customWidth="1" outlineLevel="1"/>
    <col min="8" max="8" width="14.5703125" style="61" hidden="1" customWidth="1" outlineLevel="1"/>
    <col min="9" max="9" width="12" style="61" hidden="1" customWidth="1" outlineLevel="1"/>
    <col min="10" max="10" width="11.42578125" style="61" hidden="1" customWidth="1" outlineLevel="1"/>
    <col min="11" max="11" width="8.5703125" style="61" customWidth="1" collapsed="1"/>
    <col min="12" max="12" width="12" style="61" bestFit="1" customWidth="1"/>
    <col min="13" max="13" width="8.5703125" style="61" customWidth="1"/>
    <col min="14" max="14" width="12" style="61" hidden="1" customWidth="1" outlineLevel="1"/>
    <col min="15" max="15" width="11.5703125" style="61" hidden="1" customWidth="1" outlineLevel="1"/>
    <col min="16" max="16" width="11" style="61" hidden="1" customWidth="1" outlineLevel="1"/>
    <col min="17" max="17" width="10" style="61" hidden="1" customWidth="1" outlineLevel="1"/>
    <col min="18" max="18" width="8.5703125" style="61" hidden="1" customWidth="1" outlineLevel="1"/>
    <col min="19" max="19" width="13.42578125" style="61" hidden="1" customWidth="1" outlineLevel="1"/>
    <col min="20" max="20" width="10" style="61" hidden="1" customWidth="1" outlineLevel="1"/>
    <col min="21" max="21" width="11.42578125" style="61" hidden="1" customWidth="1" outlineLevel="1"/>
    <col min="22" max="22" width="9.42578125" style="61" hidden="1" customWidth="1" outlineLevel="1"/>
    <col min="23" max="23" width="13.42578125" style="61" hidden="1" customWidth="1" outlineLevel="1"/>
    <col min="24" max="26" width="9.42578125" style="61" hidden="1" customWidth="1" outlineLevel="1"/>
    <col min="27" max="27" width="11.42578125" style="61" customWidth="1" collapsed="1"/>
    <col min="28" max="28" width="11.42578125" style="61" customWidth="1"/>
    <col min="29" max="16384" width="9.42578125" style="61"/>
  </cols>
  <sheetData>
    <row r="1" spans="1:30" ht="18" x14ac:dyDescent="0.2">
      <c r="A1" s="44" t="s">
        <v>289</v>
      </c>
      <c r="E1" s="101"/>
    </row>
    <row r="2" spans="1:30" ht="14.25" x14ac:dyDescent="0.2">
      <c r="A2" s="300" t="s">
        <v>206</v>
      </c>
      <c r="B2" s="101"/>
      <c r="C2" s="101"/>
      <c r="D2" s="101"/>
      <c r="E2" s="101"/>
      <c r="F2" s="101"/>
      <c r="AB2" s="101"/>
    </row>
    <row r="3" spans="1:30" x14ac:dyDescent="0.2">
      <c r="A3" s="100" t="s">
        <v>367</v>
      </c>
      <c r="B3" s="101"/>
      <c r="C3" s="101"/>
      <c r="D3" s="101"/>
      <c r="E3" s="101"/>
      <c r="F3" s="101"/>
      <c r="AB3" s="101"/>
    </row>
    <row r="4" spans="1:30" ht="13.5" thickBot="1" x14ac:dyDescent="0.25">
      <c r="A4" s="273"/>
      <c r="B4" s="273"/>
      <c r="C4" s="316" t="s">
        <v>133</v>
      </c>
      <c r="D4" s="316"/>
      <c r="E4" s="316"/>
      <c r="F4" s="316"/>
      <c r="G4" s="316"/>
      <c r="H4" s="316"/>
      <c r="I4" s="316"/>
      <c r="J4" s="316"/>
      <c r="K4" s="393"/>
      <c r="L4" s="393"/>
      <c r="M4" s="393"/>
      <c r="N4" s="299" t="s">
        <v>253</v>
      </c>
      <c r="O4" s="299"/>
      <c r="P4" s="299"/>
      <c r="Q4" s="299"/>
      <c r="R4" s="299"/>
      <c r="S4" s="299"/>
      <c r="T4" s="299"/>
      <c r="U4" s="299"/>
      <c r="V4" s="299"/>
      <c r="W4" s="299"/>
      <c r="X4" s="299"/>
      <c r="Y4" s="299"/>
      <c r="Z4" s="299"/>
      <c r="AA4" s="273"/>
      <c r="AB4" s="273"/>
    </row>
    <row r="5" spans="1:30" ht="25.5" x14ac:dyDescent="0.2">
      <c r="A5" s="101"/>
      <c r="B5" s="101"/>
      <c r="C5" s="517" t="s">
        <v>133</v>
      </c>
      <c r="D5" s="517"/>
      <c r="E5" s="517"/>
      <c r="F5" s="517"/>
      <c r="G5" s="517"/>
      <c r="H5" s="517"/>
      <c r="I5" s="517"/>
      <c r="J5" s="517"/>
      <c r="K5" s="517"/>
      <c r="L5" s="451" t="s">
        <v>147</v>
      </c>
      <c r="M5" s="452" t="s">
        <v>233</v>
      </c>
      <c r="N5" s="523" t="s">
        <v>277</v>
      </c>
      <c r="O5" s="517"/>
      <c r="P5" s="517"/>
      <c r="Q5" s="517"/>
      <c r="R5" s="517"/>
      <c r="S5" s="517"/>
      <c r="T5" s="517"/>
      <c r="U5" s="517"/>
      <c r="V5" s="517"/>
      <c r="W5" s="517"/>
      <c r="X5" s="517"/>
      <c r="Y5" s="517"/>
      <c r="Z5" s="517"/>
      <c r="AA5" s="517"/>
      <c r="AB5" s="515" t="s">
        <v>278</v>
      </c>
    </row>
    <row r="6" spans="1:30" ht="38.25" x14ac:dyDescent="0.2">
      <c r="A6" s="490" t="s">
        <v>13</v>
      </c>
      <c r="B6" s="309" t="s">
        <v>21</v>
      </c>
      <c r="C6" s="447" t="s">
        <v>223</v>
      </c>
      <c r="D6" s="385" t="s">
        <v>150</v>
      </c>
      <c r="E6" s="385" t="s">
        <v>151</v>
      </c>
      <c r="F6" s="385" t="s">
        <v>152</v>
      </c>
      <c r="G6" s="385" t="s">
        <v>232</v>
      </c>
      <c r="H6" s="385" t="s">
        <v>154</v>
      </c>
      <c r="I6" s="385" t="s">
        <v>155</v>
      </c>
      <c r="J6" s="385" t="s">
        <v>156</v>
      </c>
      <c r="K6" s="399" t="s">
        <v>7</v>
      </c>
      <c r="L6" s="448" t="s">
        <v>7</v>
      </c>
      <c r="M6" s="448" t="s">
        <v>7</v>
      </c>
      <c r="N6" s="385" t="s">
        <v>139</v>
      </c>
      <c r="O6" s="385" t="s">
        <v>140</v>
      </c>
      <c r="P6" s="385" t="s">
        <v>134</v>
      </c>
      <c r="Q6" s="453" t="s">
        <v>141</v>
      </c>
      <c r="R6" s="453" t="s">
        <v>135</v>
      </c>
      <c r="S6" s="453" t="s">
        <v>142</v>
      </c>
      <c r="T6" s="453" t="s">
        <v>143</v>
      </c>
      <c r="U6" s="453" t="s">
        <v>136</v>
      </c>
      <c r="V6" s="453" t="s">
        <v>137</v>
      </c>
      <c r="W6" s="385" t="s">
        <v>146</v>
      </c>
      <c r="X6" s="385" t="s">
        <v>144</v>
      </c>
      <c r="Y6" s="385" t="s">
        <v>222</v>
      </c>
      <c r="Z6" s="454" t="s">
        <v>234</v>
      </c>
      <c r="AA6" s="399" t="s">
        <v>7</v>
      </c>
      <c r="AB6" s="510"/>
    </row>
    <row r="7" spans="1:30" x14ac:dyDescent="0.2">
      <c r="A7" s="235" t="s">
        <v>32</v>
      </c>
      <c r="B7" s="165"/>
      <c r="C7" s="455">
        <v>45</v>
      </c>
      <c r="D7" s="455">
        <v>19587</v>
      </c>
      <c r="E7" s="455">
        <v>17845</v>
      </c>
      <c r="F7" s="455">
        <v>2604</v>
      </c>
      <c r="G7" s="455">
        <v>1039</v>
      </c>
      <c r="H7" s="455">
        <v>8268</v>
      </c>
      <c r="I7" s="455">
        <v>46687</v>
      </c>
      <c r="J7" s="455">
        <v>30624</v>
      </c>
      <c r="K7" s="455">
        <v>126699</v>
      </c>
      <c r="L7" s="455">
        <v>1438</v>
      </c>
      <c r="M7" s="455">
        <v>179</v>
      </c>
      <c r="N7" s="455">
        <v>434</v>
      </c>
      <c r="O7" s="455">
        <v>2749</v>
      </c>
      <c r="P7" s="455">
        <v>643</v>
      </c>
      <c r="Q7" s="455">
        <v>530</v>
      </c>
      <c r="R7" s="455">
        <v>399</v>
      </c>
      <c r="S7" s="455">
        <v>0</v>
      </c>
      <c r="T7" s="455">
        <v>284</v>
      </c>
      <c r="U7" s="455">
        <v>61</v>
      </c>
      <c r="V7" s="455">
        <v>11085</v>
      </c>
      <c r="W7" s="455">
        <v>1185</v>
      </c>
      <c r="X7" s="455">
        <v>533</v>
      </c>
      <c r="Y7" s="455">
        <v>1003</v>
      </c>
      <c r="Z7" s="455">
        <v>48</v>
      </c>
      <c r="AA7" s="455">
        <v>18954</v>
      </c>
      <c r="AB7" s="134">
        <v>147270</v>
      </c>
      <c r="AD7" s="488"/>
    </row>
    <row r="8" spans="1:30" x14ac:dyDescent="0.2">
      <c r="A8" s="235" t="s">
        <v>33</v>
      </c>
      <c r="B8" s="165"/>
      <c r="C8" s="455">
        <v>40</v>
      </c>
      <c r="D8" s="455">
        <v>19117</v>
      </c>
      <c r="E8" s="455">
        <v>12854</v>
      </c>
      <c r="F8" s="455">
        <v>579</v>
      </c>
      <c r="G8" s="455">
        <v>1024</v>
      </c>
      <c r="H8" s="455">
        <v>7006</v>
      </c>
      <c r="I8" s="455">
        <v>45856</v>
      </c>
      <c r="J8" s="455">
        <v>26791</v>
      </c>
      <c r="K8" s="455">
        <v>113267</v>
      </c>
      <c r="L8" s="455">
        <v>1407</v>
      </c>
      <c r="M8" s="455">
        <v>202</v>
      </c>
      <c r="N8" s="455">
        <v>438</v>
      </c>
      <c r="O8" s="455">
        <v>2280</v>
      </c>
      <c r="P8" s="455">
        <v>672</v>
      </c>
      <c r="Q8" s="455">
        <v>468</v>
      </c>
      <c r="R8" s="455">
        <v>404</v>
      </c>
      <c r="S8" s="455">
        <v>0</v>
      </c>
      <c r="T8" s="455">
        <v>243</v>
      </c>
      <c r="U8" s="455">
        <v>65</v>
      </c>
      <c r="V8" s="455">
        <v>10434</v>
      </c>
      <c r="W8" s="455">
        <v>921</v>
      </c>
      <c r="X8" s="455">
        <v>924</v>
      </c>
      <c r="Y8" s="455">
        <v>1014</v>
      </c>
      <c r="Z8" s="455">
        <v>36</v>
      </c>
      <c r="AA8" s="455">
        <v>17899</v>
      </c>
      <c r="AB8" s="134">
        <v>132775</v>
      </c>
      <c r="AD8" s="488"/>
    </row>
    <row r="9" spans="1:30" x14ac:dyDescent="0.2">
      <c r="A9" s="61" t="s">
        <v>34</v>
      </c>
      <c r="B9" s="158"/>
      <c r="C9" s="455">
        <v>30</v>
      </c>
      <c r="D9" s="455">
        <v>15722</v>
      </c>
      <c r="E9" s="455">
        <v>10363</v>
      </c>
      <c r="F9" s="455">
        <v>144</v>
      </c>
      <c r="G9" s="455">
        <v>1047</v>
      </c>
      <c r="H9" s="455">
        <v>6386</v>
      </c>
      <c r="I9" s="455">
        <v>46136</v>
      </c>
      <c r="J9" s="455">
        <v>28039</v>
      </c>
      <c r="K9" s="455">
        <v>107867</v>
      </c>
      <c r="L9" s="455">
        <v>1809</v>
      </c>
      <c r="M9" s="455">
        <v>242</v>
      </c>
      <c r="N9" s="455">
        <v>445</v>
      </c>
      <c r="O9" s="455">
        <v>1803</v>
      </c>
      <c r="P9" s="455">
        <v>654</v>
      </c>
      <c r="Q9" s="455">
        <v>346</v>
      </c>
      <c r="R9" s="455">
        <v>292</v>
      </c>
      <c r="S9" s="455">
        <v>0</v>
      </c>
      <c r="T9" s="455">
        <v>195</v>
      </c>
      <c r="U9" s="455">
        <v>63</v>
      </c>
      <c r="V9" s="455">
        <v>9114</v>
      </c>
      <c r="W9" s="455">
        <v>647</v>
      </c>
      <c r="X9" s="455">
        <v>322</v>
      </c>
      <c r="Y9" s="455">
        <v>934</v>
      </c>
      <c r="Z9" s="455">
        <v>64</v>
      </c>
      <c r="AA9" s="455">
        <v>14879</v>
      </c>
      <c r="AB9" s="134">
        <v>124797</v>
      </c>
      <c r="AD9" s="488"/>
    </row>
    <row r="10" spans="1:30" x14ac:dyDescent="0.2">
      <c r="A10" s="61" t="s">
        <v>30</v>
      </c>
      <c r="B10" s="158"/>
      <c r="C10" s="455">
        <v>22</v>
      </c>
      <c r="D10" s="455">
        <v>16034</v>
      </c>
      <c r="E10" s="455">
        <v>9245</v>
      </c>
      <c r="F10" s="455">
        <v>50</v>
      </c>
      <c r="G10" s="455">
        <v>1169</v>
      </c>
      <c r="H10" s="455">
        <v>6300</v>
      </c>
      <c r="I10" s="455">
        <v>48783</v>
      </c>
      <c r="J10" s="455">
        <v>35670</v>
      </c>
      <c r="K10" s="455">
        <v>117273</v>
      </c>
      <c r="L10" s="455">
        <v>1646</v>
      </c>
      <c r="M10" s="455">
        <v>334</v>
      </c>
      <c r="N10" s="455">
        <v>327</v>
      </c>
      <c r="O10" s="455">
        <v>2071</v>
      </c>
      <c r="P10" s="455">
        <v>647</v>
      </c>
      <c r="Q10" s="455">
        <v>275</v>
      </c>
      <c r="R10" s="455">
        <v>257</v>
      </c>
      <c r="S10" s="455">
        <v>0</v>
      </c>
      <c r="T10" s="455">
        <v>161</v>
      </c>
      <c r="U10" s="455">
        <v>43</v>
      </c>
      <c r="V10" s="455">
        <v>9013</v>
      </c>
      <c r="W10" s="455">
        <v>487</v>
      </c>
      <c r="X10" s="455">
        <v>215</v>
      </c>
      <c r="Y10" s="455">
        <v>1014</v>
      </c>
      <c r="Z10" s="455">
        <v>13</v>
      </c>
      <c r="AA10" s="455">
        <v>14523</v>
      </c>
      <c r="AB10" s="134">
        <v>133776</v>
      </c>
      <c r="AD10" s="488"/>
    </row>
    <row r="11" spans="1:30" x14ac:dyDescent="0.2">
      <c r="A11" s="61" t="s">
        <v>29</v>
      </c>
      <c r="B11" s="158"/>
      <c r="C11" s="455">
        <v>10</v>
      </c>
      <c r="D11" s="455">
        <v>15179</v>
      </c>
      <c r="E11" s="455">
        <v>7535</v>
      </c>
      <c r="F11" s="455">
        <v>25</v>
      </c>
      <c r="G11" s="455">
        <v>1117</v>
      </c>
      <c r="H11" s="455">
        <v>6217</v>
      </c>
      <c r="I11" s="455">
        <v>44890</v>
      </c>
      <c r="J11" s="455">
        <v>42825</v>
      </c>
      <c r="K11" s="455">
        <v>117798</v>
      </c>
      <c r="L11" s="455">
        <v>1430</v>
      </c>
      <c r="M11" s="455">
        <v>384</v>
      </c>
      <c r="N11" s="455">
        <v>315</v>
      </c>
      <c r="O11" s="455">
        <v>1571</v>
      </c>
      <c r="P11" s="455">
        <v>612</v>
      </c>
      <c r="Q11" s="455">
        <v>188</v>
      </c>
      <c r="R11" s="455">
        <v>201</v>
      </c>
      <c r="S11" s="455">
        <v>0</v>
      </c>
      <c r="T11" s="455">
        <v>101</v>
      </c>
      <c r="U11" s="455">
        <v>38</v>
      </c>
      <c r="V11" s="455">
        <v>8846</v>
      </c>
      <c r="W11" s="455">
        <v>360</v>
      </c>
      <c r="X11" s="455">
        <v>171</v>
      </c>
      <c r="Y11" s="455">
        <v>1051</v>
      </c>
      <c r="Z11" s="455">
        <v>19</v>
      </c>
      <c r="AA11" s="455">
        <v>13473</v>
      </c>
      <c r="AB11" s="134">
        <v>133085</v>
      </c>
      <c r="AD11" s="488"/>
    </row>
    <row r="12" spans="1:30" x14ac:dyDescent="0.2">
      <c r="A12" s="61" t="s">
        <v>28</v>
      </c>
      <c r="B12" s="162"/>
      <c r="C12" s="455">
        <v>8</v>
      </c>
      <c r="D12" s="455">
        <v>14343</v>
      </c>
      <c r="E12" s="455">
        <v>6854</v>
      </c>
      <c r="F12" s="455">
        <v>8</v>
      </c>
      <c r="G12" s="455">
        <v>1198</v>
      </c>
      <c r="H12" s="455">
        <v>6984</v>
      </c>
      <c r="I12" s="455">
        <v>44273</v>
      </c>
      <c r="J12" s="455">
        <v>55897</v>
      </c>
      <c r="K12" s="455">
        <v>129565</v>
      </c>
      <c r="L12" s="455">
        <v>962</v>
      </c>
      <c r="M12" s="455">
        <v>373</v>
      </c>
      <c r="N12" s="455">
        <v>353</v>
      </c>
      <c r="O12" s="455">
        <v>1316</v>
      </c>
      <c r="P12" s="455">
        <v>605</v>
      </c>
      <c r="Q12" s="455">
        <v>106</v>
      </c>
      <c r="R12" s="455">
        <v>158</v>
      </c>
      <c r="S12" s="455">
        <v>0</v>
      </c>
      <c r="T12" s="455">
        <v>95</v>
      </c>
      <c r="U12" s="455">
        <v>26</v>
      </c>
      <c r="V12" s="455">
        <v>9119</v>
      </c>
      <c r="W12" s="455">
        <v>235</v>
      </c>
      <c r="X12" s="455">
        <v>53</v>
      </c>
      <c r="Y12" s="455">
        <v>987</v>
      </c>
      <c r="Z12" s="455">
        <v>12</v>
      </c>
      <c r="AA12" s="455">
        <v>13065</v>
      </c>
      <c r="AB12" s="134">
        <v>143965</v>
      </c>
      <c r="AD12" s="488"/>
    </row>
    <row r="13" spans="1:30" x14ac:dyDescent="0.2">
      <c r="A13" s="204" t="s">
        <v>118</v>
      </c>
      <c r="B13" s="162"/>
      <c r="C13" s="455">
        <v>7</v>
      </c>
      <c r="D13" s="455">
        <v>14929</v>
      </c>
      <c r="E13" s="455">
        <v>4806</v>
      </c>
      <c r="F13" s="455">
        <v>3</v>
      </c>
      <c r="G13" s="455">
        <v>771</v>
      </c>
      <c r="H13" s="455">
        <v>6622</v>
      </c>
      <c r="I13" s="455">
        <v>25565</v>
      </c>
      <c r="J13" s="455">
        <v>49539</v>
      </c>
      <c r="K13" s="455">
        <v>102242</v>
      </c>
      <c r="L13" s="455">
        <v>1144</v>
      </c>
      <c r="M13" s="455">
        <v>395</v>
      </c>
      <c r="N13" s="455">
        <v>312</v>
      </c>
      <c r="O13" s="455">
        <v>1151</v>
      </c>
      <c r="P13" s="455">
        <v>533</v>
      </c>
      <c r="Q13" s="455">
        <v>59</v>
      </c>
      <c r="R13" s="455">
        <v>123</v>
      </c>
      <c r="S13" s="455">
        <v>1</v>
      </c>
      <c r="T13" s="455">
        <v>67</v>
      </c>
      <c r="U13" s="455">
        <v>16</v>
      </c>
      <c r="V13" s="455">
        <v>9084</v>
      </c>
      <c r="W13" s="455">
        <v>238</v>
      </c>
      <c r="X13" s="455">
        <v>53</v>
      </c>
      <c r="Y13" s="455">
        <v>805</v>
      </c>
      <c r="Z13" s="455">
        <v>5</v>
      </c>
      <c r="AA13" s="455">
        <v>12447</v>
      </c>
      <c r="AB13" s="134">
        <v>116228</v>
      </c>
      <c r="AD13" s="488"/>
    </row>
    <row r="14" spans="1:30" x14ac:dyDescent="0.2">
      <c r="B14" s="162"/>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134"/>
      <c r="AD14" s="488"/>
    </row>
    <row r="15" spans="1:30" ht="14.25" x14ac:dyDescent="0.2">
      <c r="A15" s="235" t="s">
        <v>171</v>
      </c>
      <c r="B15" s="158" t="s">
        <v>22</v>
      </c>
      <c r="C15" s="455">
        <v>5</v>
      </c>
      <c r="D15" s="455">
        <v>3501</v>
      </c>
      <c r="E15" s="455">
        <v>2181</v>
      </c>
      <c r="F15" s="455">
        <v>17</v>
      </c>
      <c r="G15" s="455">
        <v>233</v>
      </c>
      <c r="H15" s="455">
        <v>1531</v>
      </c>
      <c r="I15" s="455">
        <v>10980</v>
      </c>
      <c r="J15" s="455">
        <v>7972</v>
      </c>
      <c r="K15" s="455">
        <v>26420</v>
      </c>
      <c r="L15" s="455">
        <v>390</v>
      </c>
      <c r="M15" s="455">
        <v>72</v>
      </c>
      <c r="N15" s="455">
        <v>76</v>
      </c>
      <c r="O15" s="455">
        <v>632</v>
      </c>
      <c r="P15" s="455">
        <v>123</v>
      </c>
      <c r="Q15" s="455">
        <v>71</v>
      </c>
      <c r="R15" s="455">
        <v>66</v>
      </c>
      <c r="S15" s="455">
        <v>0</v>
      </c>
      <c r="T15" s="455">
        <v>35</v>
      </c>
      <c r="U15" s="455">
        <v>8</v>
      </c>
      <c r="V15" s="455">
        <v>1962</v>
      </c>
      <c r="W15" s="455">
        <v>123</v>
      </c>
      <c r="X15" s="455">
        <v>87</v>
      </c>
      <c r="Y15" s="455">
        <v>242</v>
      </c>
      <c r="Z15" s="455">
        <v>4</v>
      </c>
      <c r="AA15" s="455">
        <v>3429</v>
      </c>
      <c r="AB15" s="134">
        <v>30311</v>
      </c>
      <c r="AD15" s="488"/>
    </row>
    <row r="16" spans="1:30" x14ac:dyDescent="0.2">
      <c r="A16" s="235"/>
      <c r="B16" s="158" t="s">
        <v>23</v>
      </c>
      <c r="C16" s="455">
        <v>4</v>
      </c>
      <c r="D16" s="455">
        <v>4242</v>
      </c>
      <c r="E16" s="455">
        <v>2424</v>
      </c>
      <c r="F16" s="455">
        <v>16</v>
      </c>
      <c r="G16" s="455">
        <v>327</v>
      </c>
      <c r="H16" s="455">
        <v>1665</v>
      </c>
      <c r="I16" s="455">
        <v>13613</v>
      </c>
      <c r="J16" s="455">
        <v>9078</v>
      </c>
      <c r="K16" s="455">
        <v>31369</v>
      </c>
      <c r="L16" s="455">
        <v>511</v>
      </c>
      <c r="M16" s="455">
        <v>81</v>
      </c>
      <c r="N16" s="455">
        <v>84</v>
      </c>
      <c r="O16" s="455">
        <v>501</v>
      </c>
      <c r="P16" s="455">
        <v>139</v>
      </c>
      <c r="Q16" s="455">
        <v>71</v>
      </c>
      <c r="R16" s="455">
        <v>74</v>
      </c>
      <c r="S16" s="455">
        <v>0</v>
      </c>
      <c r="T16" s="455">
        <v>53</v>
      </c>
      <c r="U16" s="455">
        <v>13</v>
      </c>
      <c r="V16" s="455">
        <v>2406</v>
      </c>
      <c r="W16" s="455">
        <v>137</v>
      </c>
      <c r="X16" s="455">
        <v>43</v>
      </c>
      <c r="Y16" s="455">
        <v>294</v>
      </c>
      <c r="Z16" s="455">
        <v>4</v>
      </c>
      <c r="AA16" s="455">
        <v>3819</v>
      </c>
      <c r="AB16" s="134">
        <v>35780</v>
      </c>
      <c r="AD16" s="488"/>
    </row>
    <row r="17" spans="1:31" x14ac:dyDescent="0.2">
      <c r="A17" s="235"/>
      <c r="B17" s="158" t="s">
        <v>24</v>
      </c>
      <c r="C17" s="455">
        <v>5</v>
      </c>
      <c r="D17" s="455">
        <v>3854</v>
      </c>
      <c r="E17" s="455">
        <v>2463</v>
      </c>
      <c r="F17" s="455">
        <v>10</v>
      </c>
      <c r="G17" s="455">
        <v>283</v>
      </c>
      <c r="H17" s="455">
        <v>1520</v>
      </c>
      <c r="I17" s="455">
        <v>11954</v>
      </c>
      <c r="J17" s="455">
        <v>8700</v>
      </c>
      <c r="K17" s="455">
        <v>28789</v>
      </c>
      <c r="L17" s="455">
        <v>430</v>
      </c>
      <c r="M17" s="455">
        <v>79</v>
      </c>
      <c r="N17" s="455">
        <v>77</v>
      </c>
      <c r="O17" s="455">
        <v>467</v>
      </c>
      <c r="P17" s="455">
        <v>194</v>
      </c>
      <c r="Q17" s="455">
        <v>75</v>
      </c>
      <c r="R17" s="455">
        <v>63</v>
      </c>
      <c r="S17" s="455">
        <v>0</v>
      </c>
      <c r="T17" s="455">
        <v>44</v>
      </c>
      <c r="U17" s="455">
        <v>17</v>
      </c>
      <c r="V17" s="455">
        <v>2383</v>
      </c>
      <c r="W17" s="455">
        <v>116</v>
      </c>
      <c r="X17" s="455">
        <v>49</v>
      </c>
      <c r="Y17" s="455">
        <v>236</v>
      </c>
      <c r="Z17" s="455">
        <v>3</v>
      </c>
      <c r="AA17" s="455">
        <v>3724</v>
      </c>
      <c r="AB17" s="134">
        <v>33022</v>
      </c>
      <c r="AD17" s="488"/>
    </row>
    <row r="18" spans="1:31" x14ac:dyDescent="0.2">
      <c r="A18" s="235"/>
      <c r="B18" s="162" t="s">
        <v>25</v>
      </c>
      <c r="C18" s="455">
        <v>8</v>
      </c>
      <c r="D18" s="455">
        <v>4437</v>
      </c>
      <c r="E18" s="455">
        <v>2177</v>
      </c>
      <c r="F18" s="455">
        <v>7</v>
      </c>
      <c r="G18" s="455">
        <v>326</v>
      </c>
      <c r="H18" s="455">
        <v>1584</v>
      </c>
      <c r="I18" s="455">
        <v>12236</v>
      </c>
      <c r="J18" s="455">
        <v>9920</v>
      </c>
      <c r="K18" s="455">
        <v>30695</v>
      </c>
      <c r="L18" s="455">
        <v>315</v>
      </c>
      <c r="M18" s="455">
        <v>102</v>
      </c>
      <c r="N18" s="455">
        <v>90</v>
      </c>
      <c r="O18" s="455">
        <v>471</v>
      </c>
      <c r="P18" s="455">
        <v>191</v>
      </c>
      <c r="Q18" s="455">
        <v>58</v>
      </c>
      <c r="R18" s="455">
        <v>54</v>
      </c>
      <c r="S18" s="455">
        <v>0</v>
      </c>
      <c r="T18" s="455">
        <v>29</v>
      </c>
      <c r="U18" s="455">
        <v>5</v>
      </c>
      <c r="V18" s="455">
        <v>2262</v>
      </c>
      <c r="W18" s="455">
        <v>111</v>
      </c>
      <c r="X18" s="455">
        <v>36</v>
      </c>
      <c r="Y18" s="455">
        <v>242</v>
      </c>
      <c r="Z18" s="455">
        <v>2</v>
      </c>
      <c r="AA18" s="455">
        <v>3551</v>
      </c>
      <c r="AB18" s="134">
        <v>34663</v>
      </c>
      <c r="AD18" s="488"/>
    </row>
    <row r="19" spans="1:31" s="449" customFormat="1" ht="27" customHeight="1" x14ac:dyDescent="0.2">
      <c r="A19" s="164" t="s">
        <v>29</v>
      </c>
      <c r="B19" s="165" t="s">
        <v>22</v>
      </c>
      <c r="C19" s="456">
        <v>4</v>
      </c>
      <c r="D19" s="456">
        <v>3960</v>
      </c>
      <c r="E19" s="456">
        <v>2141</v>
      </c>
      <c r="F19" s="456">
        <v>11</v>
      </c>
      <c r="G19" s="456">
        <v>270</v>
      </c>
      <c r="H19" s="456">
        <v>1522</v>
      </c>
      <c r="I19" s="456">
        <v>11748</v>
      </c>
      <c r="J19" s="456">
        <v>9443</v>
      </c>
      <c r="K19" s="456">
        <v>29099</v>
      </c>
      <c r="L19" s="456">
        <v>322</v>
      </c>
      <c r="M19" s="456">
        <v>95</v>
      </c>
      <c r="N19" s="456">
        <v>99</v>
      </c>
      <c r="O19" s="456">
        <v>462</v>
      </c>
      <c r="P19" s="456">
        <v>184</v>
      </c>
      <c r="Q19" s="456">
        <v>52</v>
      </c>
      <c r="R19" s="456">
        <v>67</v>
      </c>
      <c r="S19" s="456">
        <v>0</v>
      </c>
      <c r="T19" s="456">
        <v>32</v>
      </c>
      <c r="U19" s="456">
        <v>13</v>
      </c>
      <c r="V19" s="456">
        <v>2485</v>
      </c>
      <c r="W19" s="456">
        <v>109</v>
      </c>
      <c r="X19" s="456">
        <v>68</v>
      </c>
      <c r="Y19" s="456">
        <v>264</v>
      </c>
      <c r="Z19" s="456">
        <v>3</v>
      </c>
      <c r="AA19" s="455">
        <v>3838</v>
      </c>
      <c r="AB19" s="444">
        <v>33354</v>
      </c>
      <c r="AD19" s="488"/>
      <c r="AE19" s="61"/>
    </row>
    <row r="20" spans="1:31" x14ac:dyDescent="0.2">
      <c r="A20" s="235"/>
      <c r="B20" s="158" t="s">
        <v>23</v>
      </c>
      <c r="C20" s="455">
        <v>2</v>
      </c>
      <c r="D20" s="455">
        <v>3744</v>
      </c>
      <c r="E20" s="455">
        <v>1882</v>
      </c>
      <c r="F20" s="455">
        <v>9</v>
      </c>
      <c r="G20" s="455">
        <v>285</v>
      </c>
      <c r="H20" s="455">
        <v>1438</v>
      </c>
      <c r="I20" s="455">
        <v>10826</v>
      </c>
      <c r="J20" s="455">
        <v>10160</v>
      </c>
      <c r="K20" s="455">
        <v>28346</v>
      </c>
      <c r="L20" s="455">
        <v>360</v>
      </c>
      <c r="M20" s="455">
        <v>77</v>
      </c>
      <c r="N20" s="455">
        <v>79</v>
      </c>
      <c r="O20" s="455">
        <v>393</v>
      </c>
      <c r="P20" s="455">
        <v>117</v>
      </c>
      <c r="Q20" s="455">
        <v>48</v>
      </c>
      <c r="R20" s="455">
        <v>48</v>
      </c>
      <c r="S20" s="455">
        <v>0</v>
      </c>
      <c r="T20" s="455">
        <v>19</v>
      </c>
      <c r="U20" s="455">
        <v>3</v>
      </c>
      <c r="V20" s="455">
        <v>2037</v>
      </c>
      <c r="W20" s="455">
        <v>101</v>
      </c>
      <c r="X20" s="455">
        <v>31</v>
      </c>
      <c r="Y20" s="455">
        <v>240</v>
      </c>
      <c r="Z20" s="455">
        <v>3</v>
      </c>
      <c r="AA20" s="455">
        <v>3119</v>
      </c>
      <c r="AB20" s="134">
        <v>31902</v>
      </c>
      <c r="AD20" s="488"/>
    </row>
    <row r="21" spans="1:31" x14ac:dyDescent="0.2">
      <c r="A21" s="235"/>
      <c r="B21" s="158" t="s">
        <v>24</v>
      </c>
      <c r="C21" s="455">
        <v>1</v>
      </c>
      <c r="D21" s="455">
        <v>3796</v>
      </c>
      <c r="E21" s="455">
        <v>1783</v>
      </c>
      <c r="F21" s="455">
        <v>4</v>
      </c>
      <c r="G21" s="455">
        <v>278</v>
      </c>
      <c r="H21" s="455">
        <v>1641</v>
      </c>
      <c r="I21" s="455">
        <v>10925</v>
      </c>
      <c r="J21" s="455">
        <v>11489</v>
      </c>
      <c r="K21" s="455">
        <v>29917</v>
      </c>
      <c r="L21" s="455">
        <v>411</v>
      </c>
      <c r="M21" s="455">
        <v>94</v>
      </c>
      <c r="N21" s="455">
        <v>75</v>
      </c>
      <c r="O21" s="455">
        <v>385</v>
      </c>
      <c r="P21" s="455">
        <v>153</v>
      </c>
      <c r="Q21" s="455">
        <v>51</v>
      </c>
      <c r="R21" s="455">
        <v>46</v>
      </c>
      <c r="S21" s="455">
        <v>0</v>
      </c>
      <c r="T21" s="455">
        <v>21</v>
      </c>
      <c r="U21" s="455">
        <v>10</v>
      </c>
      <c r="V21" s="455">
        <v>2105</v>
      </c>
      <c r="W21" s="455">
        <v>77</v>
      </c>
      <c r="X21" s="455">
        <v>53</v>
      </c>
      <c r="Y21" s="455">
        <v>273</v>
      </c>
      <c r="Z21" s="455">
        <v>6</v>
      </c>
      <c r="AA21" s="455">
        <v>3255</v>
      </c>
      <c r="AB21" s="134">
        <v>33677</v>
      </c>
      <c r="AD21" s="488"/>
    </row>
    <row r="22" spans="1:31" x14ac:dyDescent="0.2">
      <c r="A22" s="235"/>
      <c r="B22" s="162" t="s">
        <v>25</v>
      </c>
      <c r="C22" s="455">
        <v>3</v>
      </c>
      <c r="D22" s="455">
        <v>3679</v>
      </c>
      <c r="E22" s="455">
        <v>1729</v>
      </c>
      <c r="F22" s="455">
        <v>1</v>
      </c>
      <c r="G22" s="455">
        <v>284</v>
      </c>
      <c r="H22" s="455">
        <v>1616</v>
      </c>
      <c r="I22" s="455">
        <v>11391</v>
      </c>
      <c r="J22" s="455">
        <v>11733</v>
      </c>
      <c r="K22" s="455">
        <v>30436</v>
      </c>
      <c r="L22" s="455">
        <v>337</v>
      </c>
      <c r="M22" s="455">
        <v>118</v>
      </c>
      <c r="N22" s="455">
        <v>62</v>
      </c>
      <c r="O22" s="455">
        <v>331</v>
      </c>
      <c r="P22" s="455">
        <v>158</v>
      </c>
      <c r="Q22" s="455">
        <v>37</v>
      </c>
      <c r="R22" s="455">
        <v>40</v>
      </c>
      <c r="S22" s="455">
        <v>0</v>
      </c>
      <c r="T22" s="455">
        <v>29</v>
      </c>
      <c r="U22" s="455">
        <v>12</v>
      </c>
      <c r="V22" s="455">
        <v>2219</v>
      </c>
      <c r="W22" s="455">
        <v>73</v>
      </c>
      <c r="X22" s="455">
        <v>19</v>
      </c>
      <c r="Y22" s="455">
        <v>274</v>
      </c>
      <c r="Z22" s="455">
        <v>7</v>
      </c>
      <c r="AA22" s="455">
        <v>3261</v>
      </c>
      <c r="AB22" s="134">
        <v>34152</v>
      </c>
      <c r="AD22" s="488"/>
    </row>
    <row r="23" spans="1:31" s="449" customFormat="1" ht="27" customHeight="1" x14ac:dyDescent="0.2">
      <c r="A23" s="164" t="s">
        <v>28</v>
      </c>
      <c r="B23" s="165" t="s">
        <v>22</v>
      </c>
      <c r="C23" s="456">
        <v>2</v>
      </c>
      <c r="D23" s="456">
        <v>3640</v>
      </c>
      <c r="E23" s="456">
        <v>1669</v>
      </c>
      <c r="F23" s="456">
        <v>3</v>
      </c>
      <c r="G23" s="456">
        <v>337</v>
      </c>
      <c r="H23" s="456">
        <v>1674</v>
      </c>
      <c r="I23" s="456">
        <v>11617</v>
      </c>
      <c r="J23" s="456">
        <v>12938</v>
      </c>
      <c r="K23" s="456">
        <v>31880</v>
      </c>
      <c r="L23" s="456">
        <v>307</v>
      </c>
      <c r="M23" s="456">
        <v>99</v>
      </c>
      <c r="N23" s="456">
        <v>72</v>
      </c>
      <c r="O23" s="456">
        <v>359</v>
      </c>
      <c r="P23" s="456">
        <v>135</v>
      </c>
      <c r="Q23" s="456">
        <v>27</v>
      </c>
      <c r="R23" s="456">
        <v>38</v>
      </c>
      <c r="S23" s="456">
        <v>0</v>
      </c>
      <c r="T23" s="456">
        <v>28</v>
      </c>
      <c r="U23" s="456">
        <v>8</v>
      </c>
      <c r="V23" s="456">
        <v>2262</v>
      </c>
      <c r="W23" s="456">
        <v>62</v>
      </c>
      <c r="X23" s="456">
        <v>22</v>
      </c>
      <c r="Y23" s="456">
        <v>278</v>
      </c>
      <c r="Z23" s="456">
        <v>6</v>
      </c>
      <c r="AA23" s="455">
        <v>3297</v>
      </c>
      <c r="AB23" s="444">
        <v>35583</v>
      </c>
      <c r="AD23" s="488"/>
      <c r="AE23" s="61"/>
    </row>
    <row r="24" spans="1:31" x14ac:dyDescent="0.2">
      <c r="A24" s="235"/>
      <c r="B24" s="158" t="s">
        <v>23</v>
      </c>
      <c r="C24" s="455">
        <v>1</v>
      </c>
      <c r="D24" s="455">
        <v>2999</v>
      </c>
      <c r="E24" s="455">
        <v>1579</v>
      </c>
      <c r="F24" s="455">
        <v>2</v>
      </c>
      <c r="G24" s="455">
        <v>318</v>
      </c>
      <c r="H24" s="455">
        <v>1672</v>
      </c>
      <c r="I24" s="455">
        <v>11133</v>
      </c>
      <c r="J24" s="455">
        <v>12974</v>
      </c>
      <c r="K24" s="455">
        <v>30678</v>
      </c>
      <c r="L24" s="455">
        <v>278</v>
      </c>
      <c r="M24" s="455">
        <v>84</v>
      </c>
      <c r="N24" s="455">
        <v>113</v>
      </c>
      <c r="O24" s="455">
        <v>301</v>
      </c>
      <c r="P24" s="455">
        <v>140</v>
      </c>
      <c r="Q24" s="455">
        <v>26</v>
      </c>
      <c r="R24" s="455">
        <v>44</v>
      </c>
      <c r="S24" s="455">
        <v>0</v>
      </c>
      <c r="T24" s="455">
        <v>21</v>
      </c>
      <c r="U24" s="455">
        <v>7</v>
      </c>
      <c r="V24" s="455">
        <v>2237</v>
      </c>
      <c r="W24" s="455">
        <v>59</v>
      </c>
      <c r="X24" s="455">
        <v>16</v>
      </c>
      <c r="Y24" s="455">
        <v>237</v>
      </c>
      <c r="Z24" s="455">
        <v>5</v>
      </c>
      <c r="AA24" s="455">
        <v>3206</v>
      </c>
      <c r="AB24" s="134">
        <v>34246</v>
      </c>
      <c r="AD24" s="488"/>
    </row>
    <row r="25" spans="1:31" x14ac:dyDescent="0.2">
      <c r="A25" s="235"/>
      <c r="B25" s="158" t="s">
        <v>24</v>
      </c>
      <c r="C25" s="455">
        <v>2</v>
      </c>
      <c r="D25" s="455">
        <v>3558</v>
      </c>
      <c r="E25" s="455">
        <v>2002</v>
      </c>
      <c r="F25" s="455">
        <v>3</v>
      </c>
      <c r="G25" s="455">
        <v>237</v>
      </c>
      <c r="H25" s="455">
        <v>1656</v>
      </c>
      <c r="I25" s="455">
        <v>10808</v>
      </c>
      <c r="J25" s="455">
        <v>13956</v>
      </c>
      <c r="K25" s="455">
        <v>32222</v>
      </c>
      <c r="L25" s="455">
        <v>171</v>
      </c>
      <c r="M25" s="455">
        <v>76</v>
      </c>
      <c r="N25" s="455">
        <v>80</v>
      </c>
      <c r="O25" s="455">
        <v>334</v>
      </c>
      <c r="P25" s="455">
        <v>151</v>
      </c>
      <c r="Q25" s="455">
        <v>26</v>
      </c>
      <c r="R25" s="455">
        <v>37</v>
      </c>
      <c r="S25" s="455">
        <v>0</v>
      </c>
      <c r="T25" s="455">
        <v>24</v>
      </c>
      <c r="U25" s="455">
        <v>5</v>
      </c>
      <c r="V25" s="455">
        <v>2287</v>
      </c>
      <c r="W25" s="455">
        <v>62</v>
      </c>
      <c r="X25" s="455">
        <v>5</v>
      </c>
      <c r="Y25" s="455">
        <v>229</v>
      </c>
      <c r="Z25" s="455">
        <v>0</v>
      </c>
      <c r="AA25" s="455">
        <v>3240</v>
      </c>
      <c r="AB25" s="134">
        <v>35709</v>
      </c>
      <c r="AD25" s="488"/>
    </row>
    <row r="26" spans="1:31" x14ac:dyDescent="0.2">
      <c r="A26" s="235"/>
      <c r="B26" s="162" t="s">
        <v>25</v>
      </c>
      <c r="C26" s="455">
        <v>3</v>
      </c>
      <c r="D26" s="455">
        <v>4146</v>
      </c>
      <c r="E26" s="455">
        <v>1604</v>
      </c>
      <c r="F26" s="455">
        <v>0</v>
      </c>
      <c r="G26" s="455">
        <v>306</v>
      </c>
      <c r="H26" s="455">
        <v>1982</v>
      </c>
      <c r="I26" s="455">
        <v>10715</v>
      </c>
      <c r="J26" s="455">
        <v>16029</v>
      </c>
      <c r="K26" s="455">
        <v>34785</v>
      </c>
      <c r="L26" s="455">
        <v>206</v>
      </c>
      <c r="M26" s="455">
        <v>114</v>
      </c>
      <c r="N26" s="455">
        <v>88</v>
      </c>
      <c r="O26" s="455">
        <v>322</v>
      </c>
      <c r="P26" s="455">
        <v>179</v>
      </c>
      <c r="Q26" s="455">
        <v>27</v>
      </c>
      <c r="R26" s="455">
        <v>39</v>
      </c>
      <c r="S26" s="455">
        <v>0</v>
      </c>
      <c r="T26" s="455">
        <v>22</v>
      </c>
      <c r="U26" s="455">
        <v>6</v>
      </c>
      <c r="V26" s="455">
        <v>2333</v>
      </c>
      <c r="W26" s="455">
        <v>52</v>
      </c>
      <c r="X26" s="455">
        <v>10</v>
      </c>
      <c r="Y26" s="455">
        <v>243</v>
      </c>
      <c r="Z26" s="455">
        <v>1</v>
      </c>
      <c r="AA26" s="455">
        <v>3322</v>
      </c>
      <c r="AB26" s="134">
        <v>38427</v>
      </c>
      <c r="AD26" s="488"/>
    </row>
    <row r="27" spans="1:31" s="449" customFormat="1" ht="27" customHeight="1" x14ac:dyDescent="0.2">
      <c r="A27" s="164" t="s">
        <v>118</v>
      </c>
      <c r="B27" s="165" t="s">
        <v>22</v>
      </c>
      <c r="C27" s="456">
        <v>1</v>
      </c>
      <c r="D27" s="456">
        <v>3755</v>
      </c>
      <c r="E27" s="456">
        <v>1523</v>
      </c>
      <c r="F27" s="456">
        <v>0</v>
      </c>
      <c r="G27" s="456">
        <v>261</v>
      </c>
      <c r="H27" s="456">
        <v>1737</v>
      </c>
      <c r="I27" s="456">
        <v>8396</v>
      </c>
      <c r="J27" s="456">
        <v>13721</v>
      </c>
      <c r="K27" s="456">
        <v>29394</v>
      </c>
      <c r="L27" s="456">
        <v>245</v>
      </c>
      <c r="M27" s="456">
        <v>93</v>
      </c>
      <c r="N27" s="456">
        <v>70</v>
      </c>
      <c r="O27" s="456">
        <v>318</v>
      </c>
      <c r="P27" s="456">
        <v>144</v>
      </c>
      <c r="Q27" s="456">
        <v>14</v>
      </c>
      <c r="R27" s="456">
        <v>30</v>
      </c>
      <c r="S27" s="456">
        <v>0</v>
      </c>
      <c r="T27" s="456">
        <v>17</v>
      </c>
      <c r="U27" s="456">
        <v>6</v>
      </c>
      <c r="V27" s="456">
        <v>2535</v>
      </c>
      <c r="W27" s="456">
        <v>57</v>
      </c>
      <c r="X27" s="456">
        <v>9</v>
      </c>
      <c r="Y27" s="456">
        <v>212</v>
      </c>
      <c r="Z27" s="456">
        <v>1</v>
      </c>
      <c r="AA27" s="455">
        <v>3413</v>
      </c>
      <c r="AB27" s="444">
        <v>33145</v>
      </c>
      <c r="AD27" s="488"/>
      <c r="AE27" s="61"/>
    </row>
    <row r="28" spans="1:31" x14ac:dyDescent="0.2">
      <c r="A28" s="235"/>
      <c r="B28" s="158" t="s">
        <v>23</v>
      </c>
      <c r="C28" s="455">
        <v>3</v>
      </c>
      <c r="D28" s="455">
        <v>3714</v>
      </c>
      <c r="E28" s="455">
        <v>1314</v>
      </c>
      <c r="F28" s="455">
        <v>0</v>
      </c>
      <c r="G28" s="455">
        <v>208</v>
      </c>
      <c r="H28" s="455">
        <v>1591</v>
      </c>
      <c r="I28" s="455">
        <v>6830</v>
      </c>
      <c r="J28" s="455">
        <v>12503</v>
      </c>
      <c r="K28" s="455">
        <v>26163</v>
      </c>
      <c r="L28" s="455">
        <v>388</v>
      </c>
      <c r="M28" s="455">
        <v>89</v>
      </c>
      <c r="N28" s="455">
        <v>86</v>
      </c>
      <c r="O28" s="455">
        <v>299</v>
      </c>
      <c r="P28" s="455">
        <v>126</v>
      </c>
      <c r="Q28" s="455">
        <v>13</v>
      </c>
      <c r="R28" s="455">
        <v>32</v>
      </c>
      <c r="S28" s="455">
        <v>1</v>
      </c>
      <c r="T28" s="455">
        <v>24</v>
      </c>
      <c r="U28" s="455">
        <v>3</v>
      </c>
      <c r="V28" s="455">
        <v>2202</v>
      </c>
      <c r="W28" s="455">
        <v>46</v>
      </c>
      <c r="X28" s="455">
        <v>25</v>
      </c>
      <c r="Y28" s="455">
        <v>209</v>
      </c>
      <c r="Z28" s="455">
        <v>3</v>
      </c>
      <c r="AA28" s="455">
        <v>3069</v>
      </c>
      <c r="AB28" s="134">
        <v>29709</v>
      </c>
      <c r="AD28" s="488"/>
    </row>
    <row r="29" spans="1:31" x14ac:dyDescent="0.2">
      <c r="A29" s="235"/>
      <c r="B29" s="158" t="s">
        <v>24</v>
      </c>
      <c r="C29" s="455">
        <v>3</v>
      </c>
      <c r="D29" s="455">
        <v>3785</v>
      </c>
      <c r="E29" s="455">
        <v>1092</v>
      </c>
      <c r="F29" s="455">
        <v>1</v>
      </c>
      <c r="G29" s="455">
        <v>166</v>
      </c>
      <c r="H29" s="455">
        <v>1619</v>
      </c>
      <c r="I29" s="455">
        <v>5737</v>
      </c>
      <c r="J29" s="455">
        <v>11561</v>
      </c>
      <c r="K29" s="455">
        <v>23964</v>
      </c>
      <c r="L29" s="455">
        <v>250</v>
      </c>
      <c r="M29" s="455">
        <v>103</v>
      </c>
      <c r="N29" s="455">
        <v>83</v>
      </c>
      <c r="O29" s="455">
        <v>275</v>
      </c>
      <c r="P29" s="455">
        <v>159</v>
      </c>
      <c r="Q29" s="455">
        <v>26</v>
      </c>
      <c r="R29" s="455">
        <v>34</v>
      </c>
      <c r="S29" s="455">
        <v>0</v>
      </c>
      <c r="T29" s="455">
        <v>12</v>
      </c>
      <c r="U29" s="455">
        <v>6</v>
      </c>
      <c r="V29" s="455">
        <v>2326</v>
      </c>
      <c r="W29" s="455">
        <v>64</v>
      </c>
      <c r="X29" s="455">
        <v>10</v>
      </c>
      <c r="Y29" s="455">
        <v>215</v>
      </c>
      <c r="Z29" s="455">
        <v>1</v>
      </c>
      <c r="AA29" s="455">
        <v>3211</v>
      </c>
      <c r="AB29" s="134">
        <v>27528</v>
      </c>
      <c r="AD29" s="488"/>
    </row>
    <row r="30" spans="1:31" x14ac:dyDescent="0.2">
      <c r="A30" s="235"/>
      <c r="B30" s="162" t="s">
        <v>25</v>
      </c>
      <c r="C30" s="455">
        <v>0</v>
      </c>
      <c r="D30" s="455">
        <v>3675</v>
      </c>
      <c r="E30" s="455">
        <v>877</v>
      </c>
      <c r="F30" s="455">
        <v>2</v>
      </c>
      <c r="G30" s="455">
        <v>136</v>
      </c>
      <c r="H30" s="455">
        <v>1675</v>
      </c>
      <c r="I30" s="455">
        <v>4602</v>
      </c>
      <c r="J30" s="455">
        <v>11754</v>
      </c>
      <c r="K30" s="455">
        <v>22721</v>
      </c>
      <c r="L30" s="455">
        <v>261</v>
      </c>
      <c r="M30" s="455">
        <v>110</v>
      </c>
      <c r="N30" s="455">
        <v>73</v>
      </c>
      <c r="O30" s="455">
        <v>259</v>
      </c>
      <c r="P30" s="455">
        <v>104</v>
      </c>
      <c r="Q30" s="455">
        <v>6</v>
      </c>
      <c r="R30" s="455">
        <v>27</v>
      </c>
      <c r="S30" s="455">
        <v>0</v>
      </c>
      <c r="T30" s="455">
        <v>14</v>
      </c>
      <c r="U30" s="455">
        <v>1</v>
      </c>
      <c r="V30" s="455">
        <v>2021</v>
      </c>
      <c r="W30" s="455">
        <v>71</v>
      </c>
      <c r="X30" s="455">
        <v>9</v>
      </c>
      <c r="Y30" s="455">
        <v>169</v>
      </c>
      <c r="Z30" s="455">
        <v>0</v>
      </c>
      <c r="AA30" s="455">
        <v>2754</v>
      </c>
      <c r="AB30" s="134">
        <v>25846</v>
      </c>
      <c r="AD30" s="488"/>
    </row>
    <row r="31" spans="1:31" s="449" customFormat="1" ht="27" customHeight="1" x14ac:dyDescent="0.2">
      <c r="A31" s="164" t="s">
        <v>339</v>
      </c>
      <c r="B31" s="165" t="s">
        <v>22</v>
      </c>
      <c r="C31" s="456">
        <v>1</v>
      </c>
      <c r="D31" s="456">
        <v>3420</v>
      </c>
      <c r="E31" s="456">
        <v>773</v>
      </c>
      <c r="F31" s="456">
        <v>0</v>
      </c>
      <c r="G31" s="456">
        <v>128</v>
      </c>
      <c r="H31" s="456">
        <v>1595</v>
      </c>
      <c r="I31" s="456">
        <v>4165</v>
      </c>
      <c r="J31" s="456">
        <v>12306</v>
      </c>
      <c r="K31" s="456">
        <v>22388</v>
      </c>
      <c r="L31" s="456">
        <v>203</v>
      </c>
      <c r="M31" s="456">
        <v>110</v>
      </c>
      <c r="N31" s="456">
        <v>65</v>
      </c>
      <c r="O31" s="456">
        <v>218</v>
      </c>
      <c r="P31" s="456">
        <v>108</v>
      </c>
      <c r="Q31" s="456">
        <v>6</v>
      </c>
      <c r="R31" s="456">
        <v>22</v>
      </c>
      <c r="S31" s="456">
        <v>0</v>
      </c>
      <c r="T31" s="456">
        <v>20</v>
      </c>
      <c r="U31" s="456">
        <v>3</v>
      </c>
      <c r="V31" s="456">
        <v>2165</v>
      </c>
      <c r="W31" s="456">
        <v>55</v>
      </c>
      <c r="X31" s="456">
        <v>2</v>
      </c>
      <c r="Y31" s="456">
        <v>151</v>
      </c>
      <c r="Z31" s="456">
        <v>1</v>
      </c>
      <c r="AA31" s="455">
        <v>2816</v>
      </c>
      <c r="AB31" s="444">
        <v>25517</v>
      </c>
      <c r="AD31" s="488"/>
      <c r="AE31" s="61"/>
    </row>
    <row r="32" spans="1:31" x14ac:dyDescent="0.2">
      <c r="A32" s="235"/>
      <c r="B32" s="158" t="s">
        <v>23</v>
      </c>
      <c r="C32" s="455">
        <v>0</v>
      </c>
      <c r="D32" s="455">
        <v>3293</v>
      </c>
      <c r="E32" s="455">
        <v>677</v>
      </c>
      <c r="F32" s="455">
        <v>0</v>
      </c>
      <c r="G32" s="455">
        <v>107</v>
      </c>
      <c r="H32" s="455">
        <v>1603</v>
      </c>
      <c r="I32" s="455">
        <v>3525</v>
      </c>
      <c r="J32" s="455">
        <v>11359</v>
      </c>
      <c r="K32" s="455">
        <v>20564</v>
      </c>
      <c r="L32" s="455">
        <v>205</v>
      </c>
      <c r="M32" s="455">
        <v>106</v>
      </c>
      <c r="N32" s="455">
        <v>65</v>
      </c>
      <c r="O32" s="455">
        <v>162</v>
      </c>
      <c r="P32" s="455">
        <v>109</v>
      </c>
      <c r="Q32" s="455">
        <v>9</v>
      </c>
      <c r="R32" s="455">
        <v>17</v>
      </c>
      <c r="S32" s="455">
        <v>2</v>
      </c>
      <c r="T32" s="455">
        <v>5</v>
      </c>
      <c r="U32" s="455">
        <v>3</v>
      </c>
      <c r="V32" s="455">
        <v>2145</v>
      </c>
      <c r="W32" s="455">
        <v>65</v>
      </c>
      <c r="X32" s="455">
        <v>4</v>
      </c>
      <c r="Y32" s="455">
        <v>152</v>
      </c>
      <c r="Z32" s="455">
        <v>1</v>
      </c>
      <c r="AA32" s="455">
        <v>2739</v>
      </c>
      <c r="AB32" s="134">
        <v>23614</v>
      </c>
      <c r="AD32" s="488"/>
    </row>
    <row r="33" spans="1:30" ht="13.5" thickBot="1" x14ac:dyDescent="0.25">
      <c r="A33" s="273"/>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D33" s="488"/>
    </row>
    <row r="34" spans="1:30" x14ac:dyDescent="0.2">
      <c r="AB34" s="301"/>
      <c r="AD34" s="488"/>
    </row>
    <row r="35" spans="1:30" ht="51.75" customHeight="1" x14ac:dyDescent="0.2">
      <c r="A35" s="502" t="s">
        <v>322</v>
      </c>
      <c r="B35" s="502"/>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row>
    <row r="36" spans="1:30" x14ac:dyDescent="0.2">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row>
    <row r="37" spans="1:30" x14ac:dyDescent="0.2">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row>
    <row r="38" spans="1:30" x14ac:dyDescent="0.2">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row>
  </sheetData>
  <mergeCells count="4">
    <mergeCell ref="C5:K5"/>
    <mergeCell ref="N5:AA5"/>
    <mergeCell ref="AB5:AB6"/>
    <mergeCell ref="A35:AB35"/>
  </mergeCells>
  <pageMargins left="0.70866141732283472" right="0.70866141732283472" top="0.74803149606299213" bottom="0.74803149606299213" header="0.31496062992125984" footer="0.31496062992125984"/>
  <pageSetup paperSize="9" scale="87" fitToWidth="2" orientation="landscape" r:id="rId1"/>
  <headerFooter>
    <oddHeader>&amp;L&amp;"Arial,Bold"&amp;15Table 6.4: Civil representation costs met by LAA (volume)
&amp;"Arial,Italic"&amp;10Volume of civil representation (full licensed) cases completed, 2008-09 to 2015-16, with quarterly data Apr-Jun 2011 to Jul-Sep 2015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8"/>
  <sheetViews>
    <sheetView workbookViewId="0">
      <pane xSplit="2" ySplit="6" topLeftCell="C7" activePane="bottomRight" state="frozen"/>
      <selection activeCell="E11" sqref="E11"/>
      <selection pane="topRight" activeCell="E11" sqref="E11"/>
      <selection pane="bottomLeft" activeCell="E11" sqref="E11"/>
      <selection pane="bottomRight"/>
    </sheetView>
  </sheetViews>
  <sheetFormatPr defaultColWidth="9.42578125" defaultRowHeight="12.75" outlineLevelCol="1" x14ac:dyDescent="0.2"/>
  <cols>
    <col min="1" max="2" width="9.42578125" style="61"/>
    <col min="3" max="3" width="12.5703125" style="61" hidden="1" customWidth="1" outlineLevel="1"/>
    <col min="4" max="6" width="9.42578125" style="61" hidden="1" customWidth="1" outlineLevel="1"/>
    <col min="7" max="7" width="11.5703125" style="61" hidden="1" customWidth="1" outlineLevel="1"/>
    <col min="8" max="8" width="15" style="61" hidden="1" customWidth="1" outlineLevel="1"/>
    <col min="9" max="9" width="12" style="61" hidden="1" customWidth="1" outlineLevel="1"/>
    <col min="10" max="10" width="11.42578125" style="61" hidden="1" customWidth="1" outlineLevel="1"/>
    <col min="11" max="11" width="8.5703125" style="61" customWidth="1" collapsed="1"/>
    <col min="12" max="12" width="12" style="61" bestFit="1" customWidth="1"/>
    <col min="13" max="13" width="8.5703125" style="61" customWidth="1"/>
    <col min="14" max="14" width="12" style="61" hidden="1" customWidth="1" outlineLevel="1"/>
    <col min="15" max="15" width="11.5703125" style="61" hidden="1" customWidth="1" outlineLevel="1"/>
    <col min="16" max="16" width="11" style="61" hidden="1" customWidth="1" outlineLevel="1"/>
    <col min="17" max="17" width="9.5703125" style="61" hidden="1" customWidth="1" outlineLevel="1"/>
    <col min="18" max="18" width="8.5703125" style="61" hidden="1" customWidth="1" outlineLevel="1"/>
    <col min="19" max="19" width="13.42578125" style="61" hidden="1" customWidth="1" outlineLevel="1"/>
    <col min="20" max="20" width="10" style="61" hidden="1" customWidth="1" outlineLevel="1"/>
    <col min="21" max="21" width="11.42578125" style="61" hidden="1" customWidth="1" outlineLevel="1"/>
    <col min="22" max="22" width="9.42578125" style="61" hidden="1" customWidth="1" outlineLevel="1"/>
    <col min="23" max="23" width="13.42578125" style="61" hidden="1" customWidth="1" outlineLevel="1"/>
    <col min="24" max="26" width="9.42578125" style="61" hidden="1" customWidth="1" outlineLevel="1"/>
    <col min="27" max="27" width="11.5703125" style="61" customWidth="1" collapsed="1"/>
    <col min="28" max="28" width="12.5703125" style="61" customWidth="1"/>
    <col min="29" max="16384" width="9.42578125" style="61"/>
  </cols>
  <sheetData>
    <row r="1" spans="1:30" ht="18" x14ac:dyDescent="0.2">
      <c r="A1" s="44" t="s">
        <v>290</v>
      </c>
      <c r="E1" s="101"/>
    </row>
    <row r="2" spans="1:30" ht="14.25" x14ac:dyDescent="0.2">
      <c r="A2" s="300" t="s">
        <v>206</v>
      </c>
      <c r="B2" s="101"/>
      <c r="C2" s="101"/>
      <c r="D2" s="101"/>
      <c r="E2" s="101"/>
      <c r="F2" s="101"/>
      <c r="AB2" s="101"/>
    </row>
    <row r="3" spans="1:30" x14ac:dyDescent="0.2">
      <c r="A3" s="100" t="s">
        <v>368</v>
      </c>
      <c r="B3" s="101"/>
      <c r="C3" s="101"/>
      <c r="D3" s="101"/>
      <c r="E3" s="101"/>
      <c r="F3" s="101"/>
      <c r="AB3" s="101"/>
    </row>
    <row r="4" spans="1:30" ht="13.5" thickBot="1" x14ac:dyDescent="0.25">
      <c r="A4" s="273"/>
      <c r="B4" s="273"/>
      <c r="C4" s="298" t="s">
        <v>133</v>
      </c>
      <c r="D4" s="298"/>
      <c r="E4" s="298"/>
      <c r="F4" s="298"/>
      <c r="G4" s="298"/>
      <c r="H4" s="298"/>
      <c r="I4" s="298"/>
      <c r="J4" s="298"/>
      <c r="K4" s="393"/>
      <c r="L4" s="393"/>
      <c r="M4" s="393"/>
      <c r="N4" s="299" t="s">
        <v>268</v>
      </c>
      <c r="O4" s="299"/>
      <c r="P4" s="299"/>
      <c r="Q4" s="299"/>
      <c r="R4" s="299"/>
      <c r="S4" s="299"/>
      <c r="T4" s="299"/>
      <c r="U4" s="299"/>
      <c r="V4" s="299"/>
      <c r="W4" s="299"/>
      <c r="X4" s="299"/>
      <c r="Y4" s="299"/>
      <c r="Z4" s="299"/>
      <c r="AA4" s="273"/>
      <c r="AB4" s="273"/>
    </row>
    <row r="5" spans="1:30" ht="25.5" x14ac:dyDescent="0.2">
      <c r="A5" s="457"/>
      <c r="B5" s="457"/>
      <c r="C5" s="517" t="s">
        <v>133</v>
      </c>
      <c r="D5" s="517"/>
      <c r="E5" s="517"/>
      <c r="F5" s="517"/>
      <c r="G5" s="517"/>
      <c r="H5" s="517"/>
      <c r="I5" s="517"/>
      <c r="J5" s="517"/>
      <c r="K5" s="517"/>
      <c r="L5" s="451" t="s">
        <v>147</v>
      </c>
      <c r="M5" s="452" t="s">
        <v>233</v>
      </c>
      <c r="N5" s="523" t="s">
        <v>277</v>
      </c>
      <c r="O5" s="517"/>
      <c r="P5" s="517"/>
      <c r="Q5" s="517"/>
      <c r="R5" s="517"/>
      <c r="S5" s="517"/>
      <c r="T5" s="517"/>
      <c r="U5" s="517"/>
      <c r="V5" s="517"/>
      <c r="W5" s="517"/>
      <c r="X5" s="517"/>
      <c r="Y5" s="517"/>
      <c r="Z5" s="517"/>
      <c r="AA5" s="517"/>
      <c r="AB5" s="515" t="s">
        <v>297</v>
      </c>
    </row>
    <row r="6" spans="1:30" ht="38.25" x14ac:dyDescent="0.2">
      <c r="A6" s="490" t="s">
        <v>13</v>
      </c>
      <c r="B6" s="309" t="s">
        <v>21</v>
      </c>
      <c r="C6" s="447" t="s">
        <v>223</v>
      </c>
      <c r="D6" s="385" t="s">
        <v>150</v>
      </c>
      <c r="E6" s="385" t="s">
        <v>151</v>
      </c>
      <c r="F6" s="385" t="s">
        <v>152</v>
      </c>
      <c r="G6" s="385" t="s">
        <v>232</v>
      </c>
      <c r="H6" s="385" t="s">
        <v>154</v>
      </c>
      <c r="I6" s="385" t="s">
        <v>155</v>
      </c>
      <c r="J6" s="385" t="s">
        <v>156</v>
      </c>
      <c r="K6" s="399" t="s">
        <v>7</v>
      </c>
      <c r="L6" s="448" t="s">
        <v>7</v>
      </c>
      <c r="M6" s="448" t="s">
        <v>7</v>
      </c>
      <c r="N6" s="385" t="s">
        <v>139</v>
      </c>
      <c r="O6" s="385" t="s">
        <v>140</v>
      </c>
      <c r="P6" s="385" t="s">
        <v>134</v>
      </c>
      <c r="Q6" s="453" t="s">
        <v>141</v>
      </c>
      <c r="R6" s="453" t="s">
        <v>135</v>
      </c>
      <c r="S6" s="453" t="s">
        <v>142</v>
      </c>
      <c r="T6" s="453" t="s">
        <v>143</v>
      </c>
      <c r="U6" s="453" t="s">
        <v>136</v>
      </c>
      <c r="V6" s="453" t="s">
        <v>137</v>
      </c>
      <c r="W6" s="385" t="s">
        <v>146</v>
      </c>
      <c r="X6" s="385" t="s">
        <v>144</v>
      </c>
      <c r="Y6" s="385" t="s">
        <v>222</v>
      </c>
      <c r="Z6" s="454" t="s">
        <v>234</v>
      </c>
      <c r="AA6" s="399" t="s">
        <v>7</v>
      </c>
      <c r="AB6" s="510"/>
    </row>
    <row r="7" spans="1:30" x14ac:dyDescent="0.2">
      <c r="A7" s="235" t="s">
        <v>32</v>
      </c>
      <c r="B7" s="165"/>
      <c r="C7" s="455">
        <v>212.40497999999997</v>
      </c>
      <c r="D7" s="455">
        <v>53383.689980000046</v>
      </c>
      <c r="E7" s="455">
        <v>58663.249089999968</v>
      </c>
      <c r="F7" s="455">
        <v>1185.0045399999999</v>
      </c>
      <c r="G7" s="455">
        <v>3937.0824500000008</v>
      </c>
      <c r="H7" s="455">
        <v>40041.97099999999</v>
      </c>
      <c r="I7" s="455">
        <v>161219.63978999996</v>
      </c>
      <c r="J7" s="455">
        <v>298180.50656000013</v>
      </c>
      <c r="K7" s="455">
        <v>616823.54839000013</v>
      </c>
      <c r="L7" s="455">
        <v>5163.4358100000009</v>
      </c>
      <c r="M7" s="455">
        <v>905.68363999999985</v>
      </c>
      <c r="N7" s="455">
        <v>2159.8227099999995</v>
      </c>
      <c r="O7" s="455">
        <v>18577.537120000005</v>
      </c>
      <c r="P7" s="455">
        <v>2358.1882599999994</v>
      </c>
      <c r="Q7" s="455">
        <v>4184.9617900000003</v>
      </c>
      <c r="R7" s="455">
        <v>1691.5221400000003</v>
      </c>
      <c r="S7" s="455">
        <v>0</v>
      </c>
      <c r="T7" s="455">
        <v>1558.0440300000002</v>
      </c>
      <c r="U7" s="455">
        <v>316.13735999999989</v>
      </c>
      <c r="V7" s="455">
        <v>28564.641059999994</v>
      </c>
      <c r="W7" s="455">
        <v>7578.8166100000044</v>
      </c>
      <c r="X7" s="455">
        <v>3283.0415300000004</v>
      </c>
      <c r="Y7" s="455">
        <v>5092.2585300000019</v>
      </c>
      <c r="Z7" s="455">
        <v>144.44000999999997</v>
      </c>
      <c r="AA7" s="455">
        <v>75509.411150000029</v>
      </c>
      <c r="AB7" s="134">
        <v>698402.07898999983</v>
      </c>
      <c r="AD7" s="488"/>
    </row>
    <row r="8" spans="1:30" x14ac:dyDescent="0.2">
      <c r="A8" s="235" t="s">
        <v>33</v>
      </c>
      <c r="B8" s="165"/>
      <c r="C8" s="455">
        <v>267.89908000000003</v>
      </c>
      <c r="D8" s="455">
        <v>50621.689190000026</v>
      </c>
      <c r="E8" s="455">
        <v>43529.032279999985</v>
      </c>
      <c r="F8" s="455">
        <v>341.45973000000004</v>
      </c>
      <c r="G8" s="455">
        <v>3556.5224400000011</v>
      </c>
      <c r="H8" s="455">
        <v>37786.223660000003</v>
      </c>
      <c r="I8" s="455">
        <v>162028.31896</v>
      </c>
      <c r="J8" s="455">
        <v>260065.93048999997</v>
      </c>
      <c r="K8" s="455">
        <v>558197.07582999999</v>
      </c>
      <c r="L8" s="455">
        <v>4291.4152400000012</v>
      </c>
      <c r="M8" s="455">
        <v>1338.69723</v>
      </c>
      <c r="N8" s="455">
        <v>2129.3524699999998</v>
      </c>
      <c r="O8" s="455">
        <v>16195.990190000006</v>
      </c>
      <c r="P8" s="455">
        <v>2442.4564500000006</v>
      </c>
      <c r="Q8" s="455">
        <v>2800.8023900000003</v>
      </c>
      <c r="R8" s="455">
        <v>1594.9025099999997</v>
      </c>
      <c r="S8" s="455">
        <v>0</v>
      </c>
      <c r="T8" s="455">
        <v>1405.3845199999998</v>
      </c>
      <c r="U8" s="455">
        <v>360.41207000000003</v>
      </c>
      <c r="V8" s="455">
        <v>26981.932910000007</v>
      </c>
      <c r="W8" s="455">
        <v>6072.7235900000005</v>
      </c>
      <c r="X8" s="455">
        <v>4097.718640000001</v>
      </c>
      <c r="Y8" s="455">
        <v>6220.2668900000026</v>
      </c>
      <c r="Z8" s="455">
        <v>237.69916000000003</v>
      </c>
      <c r="AA8" s="455">
        <v>70539.641790000023</v>
      </c>
      <c r="AB8" s="134">
        <v>634366.83009000018</v>
      </c>
      <c r="AD8" s="488"/>
    </row>
    <row r="9" spans="1:30" x14ac:dyDescent="0.2">
      <c r="A9" s="61" t="s">
        <v>34</v>
      </c>
      <c r="B9" s="158"/>
      <c r="C9" s="455">
        <v>202.30097000000001</v>
      </c>
      <c r="D9" s="455">
        <v>46721.959420000014</v>
      </c>
      <c r="E9" s="455">
        <v>37520.390739999981</v>
      </c>
      <c r="F9" s="455">
        <v>101.17361</v>
      </c>
      <c r="G9" s="455">
        <v>3838.666369999999</v>
      </c>
      <c r="H9" s="455">
        <v>35579.561240000003</v>
      </c>
      <c r="I9" s="455">
        <v>172489.3796300001</v>
      </c>
      <c r="J9" s="455">
        <v>269635.98665000004</v>
      </c>
      <c r="K9" s="455">
        <v>566089.41863000009</v>
      </c>
      <c r="L9" s="455">
        <v>5127.5877500000015</v>
      </c>
      <c r="M9" s="455">
        <v>2592.0164599999998</v>
      </c>
      <c r="N9" s="455">
        <v>2391.4271899999999</v>
      </c>
      <c r="O9" s="455">
        <v>13653.136530000002</v>
      </c>
      <c r="P9" s="455">
        <v>2999.6741500000007</v>
      </c>
      <c r="Q9" s="455">
        <v>3194.5605200000005</v>
      </c>
      <c r="R9" s="455">
        <v>957.02363000000014</v>
      </c>
      <c r="S9" s="455">
        <v>0</v>
      </c>
      <c r="T9" s="455">
        <v>871.12973</v>
      </c>
      <c r="U9" s="455">
        <v>488.06716000000006</v>
      </c>
      <c r="V9" s="455">
        <v>24963.715879999989</v>
      </c>
      <c r="W9" s="455">
        <v>5369.6270900000018</v>
      </c>
      <c r="X9" s="455">
        <v>20546.860679999998</v>
      </c>
      <c r="Y9" s="455">
        <v>4321.4304400000001</v>
      </c>
      <c r="Z9" s="455">
        <v>96.842210000000009</v>
      </c>
      <c r="AA9" s="455">
        <v>79853.495209999994</v>
      </c>
      <c r="AB9" s="134">
        <v>653662.51805000019</v>
      </c>
      <c r="AD9" s="488"/>
    </row>
    <row r="10" spans="1:30" x14ac:dyDescent="0.2">
      <c r="A10" s="61" t="s">
        <v>30</v>
      </c>
      <c r="B10" s="158"/>
      <c r="C10" s="455">
        <v>163.44287999999997</v>
      </c>
      <c r="D10" s="455">
        <v>49554.604290000003</v>
      </c>
      <c r="E10" s="455">
        <v>34546.174469999991</v>
      </c>
      <c r="F10" s="455">
        <v>54.739110000000011</v>
      </c>
      <c r="G10" s="455">
        <v>4774.0132400000002</v>
      </c>
      <c r="H10" s="455">
        <v>34761.884350000008</v>
      </c>
      <c r="I10" s="455">
        <v>188792.23595999999</v>
      </c>
      <c r="J10" s="455">
        <v>328750.9188199999</v>
      </c>
      <c r="K10" s="455">
        <v>641398.0131199999</v>
      </c>
      <c r="L10" s="455">
        <v>4923.7272000000003</v>
      </c>
      <c r="M10" s="455">
        <v>5010.0948399999997</v>
      </c>
      <c r="N10" s="455">
        <v>1783.7200199999993</v>
      </c>
      <c r="O10" s="455">
        <v>16271.851709999997</v>
      </c>
      <c r="P10" s="455">
        <v>2837.2442999999998</v>
      </c>
      <c r="Q10" s="455">
        <v>2107.1047199999998</v>
      </c>
      <c r="R10" s="455">
        <v>1029.8503599999999</v>
      </c>
      <c r="S10" s="455">
        <v>0</v>
      </c>
      <c r="T10" s="455">
        <v>716.27522999999997</v>
      </c>
      <c r="U10" s="455">
        <v>221.41677999999999</v>
      </c>
      <c r="V10" s="455">
        <v>25092.523860000005</v>
      </c>
      <c r="W10" s="455">
        <v>3405.0708400000012</v>
      </c>
      <c r="X10" s="455">
        <v>2491.8281799999991</v>
      </c>
      <c r="Y10" s="455">
        <v>5946.1593600000024</v>
      </c>
      <c r="Z10" s="455">
        <v>45.695190000000004</v>
      </c>
      <c r="AA10" s="455">
        <v>61948.740550000002</v>
      </c>
      <c r="AB10" s="134">
        <v>713280.57571</v>
      </c>
      <c r="AD10" s="488"/>
    </row>
    <row r="11" spans="1:30" x14ac:dyDescent="0.2">
      <c r="A11" s="61" t="s">
        <v>29</v>
      </c>
      <c r="B11" s="158"/>
      <c r="C11" s="455">
        <v>29.50949</v>
      </c>
      <c r="D11" s="455">
        <v>47161.660939999994</v>
      </c>
      <c r="E11" s="455">
        <v>29987.931799999998</v>
      </c>
      <c r="F11" s="455">
        <v>27.582070000000002</v>
      </c>
      <c r="G11" s="455">
        <v>4335.1038900000003</v>
      </c>
      <c r="H11" s="455">
        <v>36049.638980000003</v>
      </c>
      <c r="I11" s="455">
        <v>175090.50992999988</v>
      </c>
      <c r="J11" s="455">
        <v>407886.05615000008</v>
      </c>
      <c r="K11" s="455">
        <v>700567.99325000006</v>
      </c>
      <c r="L11" s="455">
        <v>4586.6856199999984</v>
      </c>
      <c r="M11" s="455">
        <v>5775.4864400000024</v>
      </c>
      <c r="N11" s="455">
        <v>1976.0464799999993</v>
      </c>
      <c r="O11" s="455">
        <v>13867.233160000002</v>
      </c>
      <c r="P11" s="455">
        <v>2790.0398999999998</v>
      </c>
      <c r="Q11" s="455">
        <v>1164.8600400000003</v>
      </c>
      <c r="R11" s="455">
        <v>1022.1799199999999</v>
      </c>
      <c r="S11" s="455">
        <v>0</v>
      </c>
      <c r="T11" s="455">
        <v>545.13666999999998</v>
      </c>
      <c r="U11" s="455">
        <v>143.51349000000002</v>
      </c>
      <c r="V11" s="455">
        <v>25015.848129999995</v>
      </c>
      <c r="W11" s="455">
        <v>6059.4695499999989</v>
      </c>
      <c r="X11" s="455">
        <v>1369.6308000000004</v>
      </c>
      <c r="Y11" s="455">
        <v>5415.6028300000025</v>
      </c>
      <c r="Z11" s="455">
        <v>206.56069999999997</v>
      </c>
      <c r="AA11" s="455">
        <v>59576.12167</v>
      </c>
      <c r="AB11" s="134">
        <v>770506.28697999986</v>
      </c>
      <c r="AD11" s="488"/>
    </row>
    <row r="12" spans="1:30" x14ac:dyDescent="0.2">
      <c r="A12" s="61" t="s">
        <v>28</v>
      </c>
      <c r="B12" s="162"/>
      <c r="C12" s="455">
        <v>29.881660000000004</v>
      </c>
      <c r="D12" s="455">
        <v>42332.202360000003</v>
      </c>
      <c r="E12" s="455">
        <v>25020.031479999994</v>
      </c>
      <c r="F12" s="455">
        <v>9.490079999999999</v>
      </c>
      <c r="G12" s="455">
        <v>6022.3737499999997</v>
      </c>
      <c r="H12" s="455">
        <v>30628.395829999998</v>
      </c>
      <c r="I12" s="455">
        <v>157964.84379000007</v>
      </c>
      <c r="J12" s="455">
        <v>479829.94318999955</v>
      </c>
      <c r="K12" s="455">
        <v>741837.16213999968</v>
      </c>
      <c r="L12" s="455">
        <v>2876.3692699999992</v>
      </c>
      <c r="M12" s="455">
        <v>6455.8588599999985</v>
      </c>
      <c r="N12" s="455">
        <v>2103.7448100000001</v>
      </c>
      <c r="O12" s="455">
        <v>11268.110889999998</v>
      </c>
      <c r="P12" s="455">
        <v>2446.1861099999992</v>
      </c>
      <c r="Q12" s="455">
        <v>1080.9396299999999</v>
      </c>
      <c r="R12" s="455">
        <v>587.69664</v>
      </c>
      <c r="S12" s="455">
        <v>0</v>
      </c>
      <c r="T12" s="455">
        <v>461.30228000000011</v>
      </c>
      <c r="U12" s="455">
        <v>87.380440000000007</v>
      </c>
      <c r="V12" s="455">
        <v>24097.095559999998</v>
      </c>
      <c r="W12" s="455">
        <v>2092.1554999999998</v>
      </c>
      <c r="X12" s="455">
        <v>578.63714000000004</v>
      </c>
      <c r="Y12" s="455">
        <v>5150.2752099999998</v>
      </c>
      <c r="Z12" s="455">
        <v>85.004369999999994</v>
      </c>
      <c r="AA12" s="455">
        <v>50038.528579999998</v>
      </c>
      <c r="AB12" s="134">
        <v>801207.91884999955</v>
      </c>
      <c r="AD12" s="488"/>
    </row>
    <row r="13" spans="1:30" x14ac:dyDescent="0.2">
      <c r="A13" s="204" t="s">
        <v>118</v>
      </c>
      <c r="B13" s="162"/>
      <c r="C13" s="455">
        <v>107.22487</v>
      </c>
      <c r="D13" s="455">
        <v>41113.632819999984</v>
      </c>
      <c r="E13" s="455">
        <v>18318.930509999995</v>
      </c>
      <c r="F13" s="455">
        <v>2.0500500000000001</v>
      </c>
      <c r="G13" s="455">
        <v>4049.1193099999996</v>
      </c>
      <c r="H13" s="455">
        <v>28454.202430000008</v>
      </c>
      <c r="I13" s="455">
        <v>124801.28226000014</v>
      </c>
      <c r="J13" s="455">
        <v>421689.55464999948</v>
      </c>
      <c r="K13" s="455">
        <v>638535.99689999956</v>
      </c>
      <c r="L13" s="455">
        <v>4233.0901100000001</v>
      </c>
      <c r="M13" s="455">
        <v>8201.051660000001</v>
      </c>
      <c r="N13" s="455">
        <v>1832.7026899999994</v>
      </c>
      <c r="O13" s="455">
        <v>11239.204310000001</v>
      </c>
      <c r="P13" s="455">
        <v>2323.6991800000005</v>
      </c>
      <c r="Q13" s="455">
        <v>418.10155999999995</v>
      </c>
      <c r="R13" s="455">
        <v>581.31695000000002</v>
      </c>
      <c r="S13" s="455">
        <v>34.65419</v>
      </c>
      <c r="T13" s="455">
        <v>339.78464999999994</v>
      </c>
      <c r="U13" s="455">
        <v>112.39756</v>
      </c>
      <c r="V13" s="455">
        <v>23910.710869999988</v>
      </c>
      <c r="W13" s="455">
        <v>1519.6492000000003</v>
      </c>
      <c r="X13" s="455">
        <v>870.67925999999989</v>
      </c>
      <c r="Y13" s="455">
        <v>5374.7453999999989</v>
      </c>
      <c r="Z13" s="455">
        <v>41.178849999999997</v>
      </c>
      <c r="AA13" s="455">
        <v>48598.824669999987</v>
      </c>
      <c r="AB13" s="134">
        <v>699568.96333999955</v>
      </c>
      <c r="AD13" s="488"/>
    </row>
    <row r="14" spans="1:30" x14ac:dyDescent="0.2">
      <c r="B14" s="162"/>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134"/>
      <c r="AD14" s="488"/>
    </row>
    <row r="15" spans="1:30" ht="14.25" x14ac:dyDescent="0.2">
      <c r="A15" s="235" t="s">
        <v>171</v>
      </c>
      <c r="B15" s="158" t="s">
        <v>22</v>
      </c>
      <c r="C15" s="455">
        <v>54.193469999999998</v>
      </c>
      <c r="D15" s="455">
        <v>10820.028700000001</v>
      </c>
      <c r="E15" s="455">
        <v>8274.7971600000019</v>
      </c>
      <c r="F15" s="455">
        <v>16.653930000000003</v>
      </c>
      <c r="G15" s="455">
        <v>1028.1696300000001</v>
      </c>
      <c r="H15" s="455">
        <v>8727.2209300000013</v>
      </c>
      <c r="I15" s="455">
        <v>42929.543119999973</v>
      </c>
      <c r="J15" s="455">
        <v>75868.018649999896</v>
      </c>
      <c r="K15" s="455">
        <v>147718.62558999989</v>
      </c>
      <c r="L15" s="455">
        <v>1242.2085099999997</v>
      </c>
      <c r="M15" s="455">
        <v>1234.07491</v>
      </c>
      <c r="N15" s="455">
        <v>454.43245999999994</v>
      </c>
      <c r="O15" s="455">
        <v>5544.4657199999983</v>
      </c>
      <c r="P15" s="455">
        <v>419.40590999999989</v>
      </c>
      <c r="Q15" s="455">
        <v>578.37077999999997</v>
      </c>
      <c r="R15" s="455">
        <v>319.03503000000001</v>
      </c>
      <c r="S15" s="455">
        <v>0</v>
      </c>
      <c r="T15" s="455">
        <v>110.71380000000001</v>
      </c>
      <c r="U15" s="455">
        <v>40.18692999999999</v>
      </c>
      <c r="V15" s="455">
        <v>5598.2061699999995</v>
      </c>
      <c r="W15" s="455">
        <v>1047.60688</v>
      </c>
      <c r="X15" s="455">
        <v>1023.82897</v>
      </c>
      <c r="Y15" s="455">
        <v>2096.3953900000001</v>
      </c>
      <c r="Z15" s="455">
        <v>14.693769999999999</v>
      </c>
      <c r="AA15" s="455">
        <v>17247.341809999998</v>
      </c>
      <c r="AB15" s="134">
        <v>167442.25081999987</v>
      </c>
      <c r="AD15" s="488"/>
    </row>
    <row r="16" spans="1:30" x14ac:dyDescent="0.2">
      <c r="A16" s="235"/>
      <c r="B16" s="158" t="s">
        <v>23</v>
      </c>
      <c r="C16" s="455">
        <v>36.155900000000003</v>
      </c>
      <c r="D16" s="455">
        <v>13187.853310000006</v>
      </c>
      <c r="E16" s="455">
        <v>8364.3600999999981</v>
      </c>
      <c r="F16" s="455">
        <v>25.22851</v>
      </c>
      <c r="G16" s="455">
        <v>1462.9295700000002</v>
      </c>
      <c r="H16" s="455">
        <v>8151.4190900000049</v>
      </c>
      <c r="I16" s="455">
        <v>48385.072490000006</v>
      </c>
      <c r="J16" s="455">
        <v>80344.38418999991</v>
      </c>
      <c r="K16" s="455">
        <v>159957.40315999993</v>
      </c>
      <c r="L16" s="455">
        <v>1511.6733200000001</v>
      </c>
      <c r="M16" s="455">
        <v>983.3708300000003</v>
      </c>
      <c r="N16" s="455">
        <v>471.12806999999992</v>
      </c>
      <c r="O16" s="455">
        <v>3897.2794499999986</v>
      </c>
      <c r="P16" s="455">
        <v>521.17466999999988</v>
      </c>
      <c r="Q16" s="455">
        <v>323.46883000000003</v>
      </c>
      <c r="R16" s="455">
        <v>298.17412999999999</v>
      </c>
      <c r="S16" s="455">
        <v>0</v>
      </c>
      <c r="T16" s="455">
        <v>256.15938</v>
      </c>
      <c r="U16" s="455">
        <v>112.38131999999999</v>
      </c>
      <c r="V16" s="455">
        <v>6428.5238600000012</v>
      </c>
      <c r="W16" s="455">
        <v>1064.4944499999999</v>
      </c>
      <c r="X16" s="455">
        <v>226.77982</v>
      </c>
      <c r="Y16" s="455">
        <v>1404.3426700000005</v>
      </c>
      <c r="Z16" s="455">
        <v>11.44807</v>
      </c>
      <c r="AA16" s="455">
        <v>15015.354720000001</v>
      </c>
      <c r="AB16" s="134">
        <v>177467.80202999988</v>
      </c>
      <c r="AD16" s="488"/>
    </row>
    <row r="17" spans="1:31" x14ac:dyDescent="0.2">
      <c r="A17" s="235"/>
      <c r="B17" s="158" t="s">
        <v>24</v>
      </c>
      <c r="C17" s="455">
        <v>41.619649999999993</v>
      </c>
      <c r="D17" s="455">
        <v>12115.074789999988</v>
      </c>
      <c r="E17" s="455">
        <v>9304.6747899999955</v>
      </c>
      <c r="F17" s="455">
        <v>6.6416100000000009</v>
      </c>
      <c r="G17" s="455">
        <v>998.18979999999988</v>
      </c>
      <c r="H17" s="455">
        <v>8913.6900600000026</v>
      </c>
      <c r="I17" s="455">
        <v>46239.514659999943</v>
      </c>
      <c r="J17" s="455">
        <v>79582.436160000027</v>
      </c>
      <c r="K17" s="455">
        <v>157201.84151999996</v>
      </c>
      <c r="L17" s="455">
        <v>1300.0643600000001</v>
      </c>
      <c r="M17" s="455">
        <v>1161.8983499999999</v>
      </c>
      <c r="N17" s="455">
        <v>408.60755999999992</v>
      </c>
      <c r="O17" s="455">
        <v>3189.7782400000001</v>
      </c>
      <c r="P17" s="455">
        <v>867.89762999999982</v>
      </c>
      <c r="Q17" s="455">
        <v>266.99829999999997</v>
      </c>
      <c r="R17" s="455">
        <v>189.07016999999999</v>
      </c>
      <c r="S17" s="455">
        <v>0</v>
      </c>
      <c r="T17" s="455">
        <v>190.83245999999997</v>
      </c>
      <c r="U17" s="455">
        <v>53.378830000000001</v>
      </c>
      <c r="V17" s="455">
        <v>6447.4253999999974</v>
      </c>
      <c r="W17" s="455">
        <v>496.46777999999989</v>
      </c>
      <c r="X17" s="455">
        <v>1057.4377500000001</v>
      </c>
      <c r="Y17" s="455">
        <v>1401.6252700000002</v>
      </c>
      <c r="Z17" s="455">
        <v>15.083600000000002</v>
      </c>
      <c r="AA17" s="455">
        <v>14584.602989999998</v>
      </c>
      <c r="AB17" s="134">
        <v>174248.40721999999</v>
      </c>
      <c r="AD17" s="488"/>
    </row>
    <row r="18" spans="1:31" x14ac:dyDescent="0.2">
      <c r="A18" s="235"/>
      <c r="B18" s="162" t="s">
        <v>25</v>
      </c>
      <c r="C18" s="455">
        <v>31.473860000000002</v>
      </c>
      <c r="D18" s="455">
        <v>13431.647489999994</v>
      </c>
      <c r="E18" s="455">
        <v>8602.3424199999972</v>
      </c>
      <c r="F18" s="455">
        <v>6.2150600000000003</v>
      </c>
      <c r="G18" s="455">
        <v>1284.7242400000002</v>
      </c>
      <c r="H18" s="455">
        <v>8969.554270000006</v>
      </c>
      <c r="I18" s="455">
        <v>51238.105690000019</v>
      </c>
      <c r="J18" s="455">
        <v>92956.079820000086</v>
      </c>
      <c r="K18" s="455">
        <v>176520.14285000009</v>
      </c>
      <c r="L18" s="455">
        <v>869.78101000000004</v>
      </c>
      <c r="M18" s="455">
        <v>1630.7507500000002</v>
      </c>
      <c r="N18" s="455">
        <v>449.55193000000003</v>
      </c>
      <c r="O18" s="455">
        <v>3640.328300000001</v>
      </c>
      <c r="P18" s="455">
        <v>1028.7660900000001</v>
      </c>
      <c r="Q18" s="455">
        <v>938.26681000000008</v>
      </c>
      <c r="R18" s="455">
        <v>223.57103000000001</v>
      </c>
      <c r="S18" s="455">
        <v>0</v>
      </c>
      <c r="T18" s="455">
        <v>158.56958999999998</v>
      </c>
      <c r="U18" s="455">
        <v>15.469700000000001</v>
      </c>
      <c r="V18" s="455">
        <v>6618.3684300000041</v>
      </c>
      <c r="W18" s="455">
        <v>796.50172999999995</v>
      </c>
      <c r="X18" s="455">
        <v>183.78163999999998</v>
      </c>
      <c r="Y18" s="455">
        <v>1043.7960300000002</v>
      </c>
      <c r="Z18" s="455">
        <v>4.4697500000000003</v>
      </c>
      <c r="AA18" s="455">
        <v>15101.441030000005</v>
      </c>
      <c r="AB18" s="134">
        <v>194122.11564000006</v>
      </c>
      <c r="AD18" s="488"/>
    </row>
    <row r="19" spans="1:31" s="449" customFormat="1" ht="27" customHeight="1" x14ac:dyDescent="0.2">
      <c r="A19" s="164" t="s">
        <v>29</v>
      </c>
      <c r="B19" s="165" t="s">
        <v>22</v>
      </c>
      <c r="C19" s="456">
        <v>13.489660000000001</v>
      </c>
      <c r="D19" s="456">
        <v>12940.47483999999</v>
      </c>
      <c r="E19" s="456">
        <v>8409.3868800000018</v>
      </c>
      <c r="F19" s="456">
        <v>13.841290000000001</v>
      </c>
      <c r="G19" s="456">
        <v>1126.0534200000004</v>
      </c>
      <c r="H19" s="456">
        <v>9733.7213700000029</v>
      </c>
      <c r="I19" s="456">
        <v>46896.649549999951</v>
      </c>
      <c r="J19" s="456">
        <v>91930.837079999925</v>
      </c>
      <c r="K19" s="456">
        <v>171064.4540899999</v>
      </c>
      <c r="L19" s="456">
        <v>917.00508000000002</v>
      </c>
      <c r="M19" s="456">
        <v>1434.45436</v>
      </c>
      <c r="N19" s="456">
        <v>547.69940999999994</v>
      </c>
      <c r="O19" s="456">
        <v>3997.5778300000011</v>
      </c>
      <c r="P19" s="456">
        <v>743.58642999999984</v>
      </c>
      <c r="Q19" s="456">
        <v>310.81282999999996</v>
      </c>
      <c r="R19" s="456">
        <v>336.2727799999999</v>
      </c>
      <c r="S19" s="456">
        <v>0</v>
      </c>
      <c r="T19" s="456">
        <v>269.70439999999996</v>
      </c>
      <c r="U19" s="456">
        <v>35.037190000000002</v>
      </c>
      <c r="V19" s="456">
        <v>6970.2223900000008</v>
      </c>
      <c r="W19" s="456">
        <v>4347.2128000000002</v>
      </c>
      <c r="X19" s="456">
        <v>864.49766999999997</v>
      </c>
      <c r="Y19" s="456">
        <v>1113.0556200000001</v>
      </c>
      <c r="Z19" s="456">
        <v>10.75235</v>
      </c>
      <c r="AA19" s="455">
        <v>19546.431700000001</v>
      </c>
      <c r="AB19" s="444">
        <v>192962.34522999995</v>
      </c>
      <c r="AD19" s="488"/>
      <c r="AE19" s="61"/>
    </row>
    <row r="20" spans="1:31" x14ac:dyDescent="0.2">
      <c r="A20" s="235"/>
      <c r="B20" s="158" t="s">
        <v>23</v>
      </c>
      <c r="C20" s="455">
        <v>4.741299999999999</v>
      </c>
      <c r="D20" s="455">
        <v>11566.916599999999</v>
      </c>
      <c r="E20" s="455">
        <v>7332.1950300000044</v>
      </c>
      <c r="F20" s="455">
        <v>7.9805000000000001</v>
      </c>
      <c r="G20" s="455">
        <v>1189.9206499999998</v>
      </c>
      <c r="H20" s="455">
        <v>8442.6006499999985</v>
      </c>
      <c r="I20" s="455">
        <v>43723.785819999946</v>
      </c>
      <c r="J20" s="455">
        <v>98491.632340000026</v>
      </c>
      <c r="K20" s="455">
        <v>170759.77288999999</v>
      </c>
      <c r="L20" s="455">
        <v>1202.1338899999996</v>
      </c>
      <c r="M20" s="455">
        <v>1357.8139599999997</v>
      </c>
      <c r="N20" s="455">
        <v>377.1818899999999</v>
      </c>
      <c r="O20" s="455">
        <v>3366.63976</v>
      </c>
      <c r="P20" s="455">
        <v>663.16195999999991</v>
      </c>
      <c r="Q20" s="455">
        <v>184.42663999999999</v>
      </c>
      <c r="R20" s="455">
        <v>252.12556000000001</v>
      </c>
      <c r="S20" s="455">
        <v>0</v>
      </c>
      <c r="T20" s="455">
        <v>76.078739999999996</v>
      </c>
      <c r="U20" s="455">
        <v>5.9129199999999997</v>
      </c>
      <c r="V20" s="455">
        <v>5980.1945299999998</v>
      </c>
      <c r="W20" s="455">
        <v>931.67864000000009</v>
      </c>
      <c r="X20" s="455">
        <v>101.93392999999999</v>
      </c>
      <c r="Y20" s="455">
        <v>1264.6836300000002</v>
      </c>
      <c r="Z20" s="455">
        <v>73.562979999999996</v>
      </c>
      <c r="AA20" s="455">
        <v>13277.581179999997</v>
      </c>
      <c r="AB20" s="134">
        <v>186597.30191999994</v>
      </c>
      <c r="AD20" s="488"/>
    </row>
    <row r="21" spans="1:31" x14ac:dyDescent="0.2">
      <c r="A21" s="235"/>
      <c r="B21" s="158" t="s">
        <v>24</v>
      </c>
      <c r="C21" s="455">
        <v>2.3535100000000004</v>
      </c>
      <c r="D21" s="455">
        <v>11227.82782000001</v>
      </c>
      <c r="E21" s="455">
        <v>7112.4339300000001</v>
      </c>
      <c r="F21" s="455">
        <v>3.9174600000000002</v>
      </c>
      <c r="G21" s="455">
        <v>978.88639999999987</v>
      </c>
      <c r="H21" s="455">
        <v>9533.2938100000028</v>
      </c>
      <c r="I21" s="455">
        <v>41735.241019999972</v>
      </c>
      <c r="J21" s="455">
        <v>109463.51808000002</v>
      </c>
      <c r="K21" s="455">
        <v>180057.47203000003</v>
      </c>
      <c r="L21" s="455">
        <v>1373.3212699999999</v>
      </c>
      <c r="M21" s="455">
        <v>1231.16317</v>
      </c>
      <c r="N21" s="455">
        <v>686.24563999999998</v>
      </c>
      <c r="O21" s="455">
        <v>3262.7364899999998</v>
      </c>
      <c r="P21" s="455">
        <v>603.53692000000001</v>
      </c>
      <c r="Q21" s="455">
        <v>406.80516000000006</v>
      </c>
      <c r="R21" s="455">
        <v>262.26098999999999</v>
      </c>
      <c r="S21" s="455">
        <v>0</v>
      </c>
      <c r="T21" s="455">
        <v>73.525990000000007</v>
      </c>
      <c r="U21" s="455">
        <v>54.622630000000008</v>
      </c>
      <c r="V21" s="455">
        <v>6063.4907499999999</v>
      </c>
      <c r="W21" s="455">
        <v>393.33804000000003</v>
      </c>
      <c r="X21" s="455">
        <v>358.60929999999996</v>
      </c>
      <c r="Y21" s="455">
        <v>1396.2705700000004</v>
      </c>
      <c r="Z21" s="455">
        <v>99.63915999999999</v>
      </c>
      <c r="AA21" s="455">
        <v>13661.08164</v>
      </c>
      <c r="AB21" s="134">
        <v>196323.03811000002</v>
      </c>
      <c r="AD21" s="488"/>
    </row>
    <row r="22" spans="1:31" x14ac:dyDescent="0.2">
      <c r="A22" s="235"/>
      <c r="B22" s="162" t="s">
        <v>25</v>
      </c>
      <c r="C22" s="455">
        <v>8.92502</v>
      </c>
      <c r="D22" s="455">
        <v>11426.441680000007</v>
      </c>
      <c r="E22" s="455">
        <v>7133.9159599999994</v>
      </c>
      <c r="F22" s="455">
        <v>1.8428199999999999</v>
      </c>
      <c r="G22" s="455">
        <v>1040.24342</v>
      </c>
      <c r="H22" s="455">
        <v>8340.0231500000009</v>
      </c>
      <c r="I22" s="455">
        <v>42734.833540000029</v>
      </c>
      <c r="J22" s="455">
        <v>108000.06865000018</v>
      </c>
      <c r="K22" s="455">
        <v>178686.29424000019</v>
      </c>
      <c r="L22" s="455">
        <v>1094.2253799999996</v>
      </c>
      <c r="M22" s="455">
        <v>1752.0549500000002</v>
      </c>
      <c r="N22" s="455">
        <v>364.91953999999998</v>
      </c>
      <c r="O22" s="455">
        <v>3240.2790800000002</v>
      </c>
      <c r="P22" s="455">
        <v>779.75459000000012</v>
      </c>
      <c r="Q22" s="455">
        <v>262.81541000000004</v>
      </c>
      <c r="R22" s="455">
        <v>171.52058999999997</v>
      </c>
      <c r="S22" s="455">
        <v>0</v>
      </c>
      <c r="T22" s="455">
        <v>125.82754000000001</v>
      </c>
      <c r="U22" s="455">
        <v>47.940750000000001</v>
      </c>
      <c r="V22" s="455">
        <v>6001.9404599999989</v>
      </c>
      <c r="W22" s="455">
        <v>387.24007000000006</v>
      </c>
      <c r="X22" s="455">
        <v>44.5899</v>
      </c>
      <c r="Y22" s="455">
        <v>1641.59301</v>
      </c>
      <c r="Z22" s="455">
        <v>22.606210000000001</v>
      </c>
      <c r="AA22" s="455">
        <v>13091.027150000002</v>
      </c>
      <c r="AB22" s="134">
        <v>194623.60172000018</v>
      </c>
      <c r="AD22" s="488"/>
    </row>
    <row r="23" spans="1:31" s="449" customFormat="1" ht="27" customHeight="1" x14ac:dyDescent="0.2">
      <c r="A23" s="164" t="s">
        <v>28</v>
      </c>
      <c r="B23" s="165" t="s">
        <v>22</v>
      </c>
      <c r="C23" s="456">
        <v>9.8887199999999993</v>
      </c>
      <c r="D23" s="456">
        <v>11666.308809999997</v>
      </c>
      <c r="E23" s="456">
        <v>5944.6246999999994</v>
      </c>
      <c r="F23" s="456">
        <v>3.8411200000000001</v>
      </c>
      <c r="G23" s="456">
        <v>1183.7832900000001</v>
      </c>
      <c r="H23" s="456">
        <v>7610.1543100000035</v>
      </c>
      <c r="I23" s="456">
        <v>40384.460490000005</v>
      </c>
      <c r="J23" s="456">
        <v>113296.81759999983</v>
      </c>
      <c r="K23" s="456">
        <v>180099.87903999985</v>
      </c>
      <c r="L23" s="456">
        <v>885.77480999999977</v>
      </c>
      <c r="M23" s="456">
        <v>1601.2637099999995</v>
      </c>
      <c r="N23" s="456">
        <v>325.63158999999996</v>
      </c>
      <c r="O23" s="456">
        <v>2870.303629999999</v>
      </c>
      <c r="P23" s="456">
        <v>544.94771000000003</v>
      </c>
      <c r="Q23" s="456">
        <v>97.699209999999994</v>
      </c>
      <c r="R23" s="456">
        <v>133.42409000000004</v>
      </c>
      <c r="S23" s="456">
        <v>0</v>
      </c>
      <c r="T23" s="456">
        <v>110.34292000000002</v>
      </c>
      <c r="U23" s="456">
        <v>36.36159</v>
      </c>
      <c r="V23" s="456">
        <v>5971.8442899999982</v>
      </c>
      <c r="W23" s="456">
        <v>443.05130000000003</v>
      </c>
      <c r="X23" s="456">
        <v>208.35346999999999</v>
      </c>
      <c r="Y23" s="456">
        <v>1357.6070399999996</v>
      </c>
      <c r="Z23" s="456">
        <v>22.630760000000002</v>
      </c>
      <c r="AA23" s="455">
        <v>12122.197599999994</v>
      </c>
      <c r="AB23" s="444">
        <v>194709.11515999984</v>
      </c>
      <c r="AD23" s="488"/>
      <c r="AE23" s="61"/>
    </row>
    <row r="24" spans="1:31" x14ac:dyDescent="0.2">
      <c r="A24" s="235"/>
      <c r="B24" s="162" t="s">
        <v>23</v>
      </c>
      <c r="C24" s="455">
        <v>9.725620000000001</v>
      </c>
      <c r="D24" s="455">
        <v>9194.4979199999962</v>
      </c>
      <c r="E24" s="455">
        <v>6139.0494700000008</v>
      </c>
      <c r="F24" s="455">
        <v>2.3135699999999999</v>
      </c>
      <c r="G24" s="455">
        <v>1336.2235900000001</v>
      </c>
      <c r="H24" s="455">
        <v>7821.4107900000026</v>
      </c>
      <c r="I24" s="455">
        <v>40017.747510000023</v>
      </c>
      <c r="J24" s="455">
        <v>112090.26066999997</v>
      </c>
      <c r="K24" s="455">
        <v>176611.22913999998</v>
      </c>
      <c r="L24" s="455">
        <v>891.51364999999976</v>
      </c>
      <c r="M24" s="455">
        <v>1173.8443800000002</v>
      </c>
      <c r="N24" s="455">
        <v>634.97487000000001</v>
      </c>
      <c r="O24" s="455">
        <v>2512.7043700000004</v>
      </c>
      <c r="P24" s="455">
        <v>647.13167000000021</v>
      </c>
      <c r="Q24" s="455">
        <v>206.84299999999999</v>
      </c>
      <c r="R24" s="455">
        <v>164.01947000000001</v>
      </c>
      <c r="S24" s="455">
        <v>0</v>
      </c>
      <c r="T24" s="455">
        <v>91.532109999999989</v>
      </c>
      <c r="U24" s="455">
        <v>13.65185</v>
      </c>
      <c r="V24" s="455">
        <v>6264.0245800000012</v>
      </c>
      <c r="W24" s="455">
        <v>405.96675999999997</v>
      </c>
      <c r="X24" s="455">
        <v>267.68064000000004</v>
      </c>
      <c r="Y24" s="455">
        <v>1451.33557</v>
      </c>
      <c r="Z24" s="455">
        <v>59.592609999999993</v>
      </c>
      <c r="AA24" s="455">
        <v>12719.4575</v>
      </c>
      <c r="AB24" s="134">
        <v>191396.04466999997</v>
      </c>
      <c r="AD24" s="488"/>
    </row>
    <row r="25" spans="1:31" x14ac:dyDescent="0.2">
      <c r="A25" s="235"/>
      <c r="B25" s="162" t="s">
        <v>24</v>
      </c>
      <c r="C25" s="455">
        <v>7.2661999999999995</v>
      </c>
      <c r="D25" s="455">
        <v>10768.586240000002</v>
      </c>
      <c r="E25" s="455">
        <v>7786.5690899999963</v>
      </c>
      <c r="F25" s="455">
        <v>3.3353899999999999</v>
      </c>
      <c r="G25" s="455">
        <v>1038.6436100000001</v>
      </c>
      <c r="H25" s="455">
        <v>7268.9875100000017</v>
      </c>
      <c r="I25" s="455">
        <v>38080.233269999982</v>
      </c>
      <c r="J25" s="455">
        <v>123669.49490999994</v>
      </c>
      <c r="K25" s="455">
        <v>188623.11621999991</v>
      </c>
      <c r="L25" s="455">
        <v>402.64375999999987</v>
      </c>
      <c r="M25" s="455">
        <v>1252.6176300000002</v>
      </c>
      <c r="N25" s="455">
        <v>354.97194000000002</v>
      </c>
      <c r="O25" s="455">
        <v>3139.4479999999999</v>
      </c>
      <c r="P25" s="455">
        <v>576.18530000000021</v>
      </c>
      <c r="Q25" s="455">
        <v>191.25431</v>
      </c>
      <c r="R25" s="455">
        <v>146.22320999999999</v>
      </c>
      <c r="S25" s="455">
        <v>0</v>
      </c>
      <c r="T25" s="455">
        <v>131.16213999999999</v>
      </c>
      <c r="U25" s="455">
        <v>19.854479999999999</v>
      </c>
      <c r="V25" s="455">
        <v>5916.6776999999975</v>
      </c>
      <c r="W25" s="455">
        <v>839.35999000000004</v>
      </c>
      <c r="X25" s="455">
        <v>37.478639999999999</v>
      </c>
      <c r="Y25" s="455">
        <v>1226.71702</v>
      </c>
      <c r="Z25" s="455">
        <v>0</v>
      </c>
      <c r="AA25" s="455">
        <v>12579.332729999998</v>
      </c>
      <c r="AB25" s="134">
        <v>202857.71033999987</v>
      </c>
      <c r="AD25" s="488"/>
    </row>
    <row r="26" spans="1:31" x14ac:dyDescent="0.2">
      <c r="A26" s="235"/>
      <c r="B26" s="162" t="s">
        <v>25</v>
      </c>
      <c r="C26" s="455">
        <v>3.0011199999999998</v>
      </c>
      <c r="D26" s="455">
        <v>10702.809390000002</v>
      </c>
      <c r="E26" s="455">
        <v>5149.7882199999976</v>
      </c>
      <c r="F26" s="455">
        <v>0</v>
      </c>
      <c r="G26" s="455">
        <v>2463.7232599999998</v>
      </c>
      <c r="H26" s="455">
        <v>7927.8432199999988</v>
      </c>
      <c r="I26" s="455">
        <v>39482.40252000004</v>
      </c>
      <c r="J26" s="455">
        <v>130773.37000999993</v>
      </c>
      <c r="K26" s="455">
        <v>196502.93773999999</v>
      </c>
      <c r="L26" s="455">
        <v>696.43704999999977</v>
      </c>
      <c r="M26" s="455">
        <v>2428.1331399999995</v>
      </c>
      <c r="N26" s="455">
        <v>788.16641000000004</v>
      </c>
      <c r="O26" s="455">
        <v>2745.6548900000003</v>
      </c>
      <c r="P26" s="455">
        <v>677.92143000000021</v>
      </c>
      <c r="Q26" s="455">
        <v>585.14310999999987</v>
      </c>
      <c r="R26" s="455">
        <v>144.02986999999999</v>
      </c>
      <c r="S26" s="455">
        <v>0</v>
      </c>
      <c r="T26" s="455">
        <v>128.26510999999999</v>
      </c>
      <c r="U26" s="455">
        <v>17.512520000000002</v>
      </c>
      <c r="V26" s="455">
        <v>5944.5489899999984</v>
      </c>
      <c r="W26" s="455">
        <v>403.77744999999993</v>
      </c>
      <c r="X26" s="455">
        <v>65.124389999999991</v>
      </c>
      <c r="Y26" s="455">
        <v>1114.6155800000001</v>
      </c>
      <c r="Z26" s="455">
        <v>2.7810000000000001</v>
      </c>
      <c r="AA26" s="455">
        <v>12617.540750000002</v>
      </c>
      <c r="AB26" s="134">
        <v>212245.04868000001</v>
      </c>
      <c r="AD26" s="488"/>
    </row>
    <row r="27" spans="1:31" s="449" customFormat="1" ht="27" customHeight="1" x14ac:dyDescent="0.2">
      <c r="A27" s="164" t="s">
        <v>118</v>
      </c>
      <c r="B27" s="165" t="s">
        <v>22</v>
      </c>
      <c r="C27" s="456">
        <v>0.60839999999999994</v>
      </c>
      <c r="D27" s="456">
        <v>10705.999219999994</v>
      </c>
      <c r="E27" s="456">
        <v>5308.1206400000001</v>
      </c>
      <c r="F27" s="456">
        <v>0</v>
      </c>
      <c r="G27" s="456">
        <v>1127.2898299999997</v>
      </c>
      <c r="H27" s="456">
        <v>9331.0144000000018</v>
      </c>
      <c r="I27" s="456">
        <v>36550.340640000031</v>
      </c>
      <c r="J27" s="456">
        <v>117463.34726999974</v>
      </c>
      <c r="K27" s="456">
        <v>180486.72039999976</v>
      </c>
      <c r="L27" s="456">
        <v>872.36209000000008</v>
      </c>
      <c r="M27" s="456">
        <v>2263.2152400000004</v>
      </c>
      <c r="N27" s="456">
        <v>378.44170000000003</v>
      </c>
      <c r="O27" s="456">
        <v>3159.459150000001</v>
      </c>
      <c r="P27" s="456">
        <v>669.8800500000001</v>
      </c>
      <c r="Q27" s="456">
        <v>71.112030000000004</v>
      </c>
      <c r="R27" s="456">
        <v>177.47533999999999</v>
      </c>
      <c r="S27" s="456">
        <v>0</v>
      </c>
      <c r="T27" s="456">
        <v>62.599250000000005</v>
      </c>
      <c r="U27" s="456">
        <v>56.828470000000003</v>
      </c>
      <c r="V27" s="456">
        <v>6094.2888700000012</v>
      </c>
      <c r="W27" s="456">
        <v>412.47288000000003</v>
      </c>
      <c r="X27" s="456">
        <v>460.0478</v>
      </c>
      <c r="Y27" s="456">
        <v>1014.7140400000001</v>
      </c>
      <c r="Z27" s="456">
        <v>1.4857799999999999</v>
      </c>
      <c r="AA27" s="455">
        <v>12558.805360000004</v>
      </c>
      <c r="AB27" s="444">
        <v>196181.10308999979</v>
      </c>
      <c r="AD27" s="488"/>
      <c r="AE27" s="61"/>
    </row>
    <row r="28" spans="1:31" x14ac:dyDescent="0.2">
      <c r="A28" s="235"/>
      <c r="B28" s="162" t="s">
        <v>23</v>
      </c>
      <c r="C28" s="455">
        <v>45.55431999999999</v>
      </c>
      <c r="D28" s="455">
        <v>10029.859039999999</v>
      </c>
      <c r="E28" s="455">
        <v>5077.0845399999962</v>
      </c>
      <c r="F28" s="455">
        <v>0</v>
      </c>
      <c r="G28" s="455">
        <v>1037.7579900000001</v>
      </c>
      <c r="H28" s="455">
        <v>6588.743739999999</v>
      </c>
      <c r="I28" s="455">
        <v>32587.994830000029</v>
      </c>
      <c r="J28" s="455">
        <v>107189.02539999982</v>
      </c>
      <c r="K28" s="455">
        <v>162556.01985999983</v>
      </c>
      <c r="L28" s="455">
        <v>986.63224000000025</v>
      </c>
      <c r="M28" s="455">
        <v>1921.7601700000002</v>
      </c>
      <c r="N28" s="455">
        <v>505.74759000000006</v>
      </c>
      <c r="O28" s="455">
        <v>2917.2711700000004</v>
      </c>
      <c r="P28" s="455">
        <v>554.25337999999999</v>
      </c>
      <c r="Q28" s="455">
        <v>105.97968</v>
      </c>
      <c r="R28" s="455">
        <v>131.01100000000002</v>
      </c>
      <c r="S28" s="455">
        <v>34.65419</v>
      </c>
      <c r="T28" s="455">
        <v>76.768749999999997</v>
      </c>
      <c r="U28" s="455">
        <v>13.62602</v>
      </c>
      <c r="V28" s="455">
        <v>6329.6643900000008</v>
      </c>
      <c r="W28" s="455">
        <v>300.28352000000001</v>
      </c>
      <c r="X28" s="455">
        <v>156.33394999999999</v>
      </c>
      <c r="Y28" s="455">
        <v>1190.65319</v>
      </c>
      <c r="Z28" s="455">
        <v>28.274909999999998</v>
      </c>
      <c r="AA28" s="455">
        <v>12344.521740000004</v>
      </c>
      <c r="AB28" s="134">
        <v>177808.93400999982</v>
      </c>
      <c r="AD28" s="488"/>
    </row>
    <row r="29" spans="1:31" x14ac:dyDescent="0.2">
      <c r="A29" s="235"/>
      <c r="B29" s="158" t="s">
        <v>24</v>
      </c>
      <c r="C29" s="455">
        <v>61.062150000000003</v>
      </c>
      <c r="D29" s="455">
        <v>10231.63212</v>
      </c>
      <c r="E29" s="455">
        <v>4055.9294199999995</v>
      </c>
      <c r="F29" s="455">
        <v>0.58750000000000002</v>
      </c>
      <c r="G29" s="455">
        <v>1008.1698200000001</v>
      </c>
      <c r="H29" s="455">
        <v>6409.8299500000012</v>
      </c>
      <c r="I29" s="455">
        <v>30683.827160000012</v>
      </c>
      <c r="J29" s="455">
        <v>99029.903149999911</v>
      </c>
      <c r="K29" s="455">
        <v>151480.94126999992</v>
      </c>
      <c r="L29" s="455">
        <v>1160.9972</v>
      </c>
      <c r="M29" s="455">
        <v>1847.8248399999998</v>
      </c>
      <c r="N29" s="455">
        <v>497.95981</v>
      </c>
      <c r="O29" s="455">
        <v>2456.0465700000013</v>
      </c>
      <c r="P29" s="455">
        <v>562.72741000000008</v>
      </c>
      <c r="Q29" s="455">
        <v>206.1549</v>
      </c>
      <c r="R29" s="455">
        <v>148.61221</v>
      </c>
      <c r="S29" s="455">
        <v>0</v>
      </c>
      <c r="T29" s="455">
        <v>58.343669999999996</v>
      </c>
      <c r="U29" s="455">
        <v>38.704699999999995</v>
      </c>
      <c r="V29" s="455">
        <v>6097.0317600000008</v>
      </c>
      <c r="W29" s="455">
        <v>347.04912999999999</v>
      </c>
      <c r="X29" s="455">
        <v>193.78679</v>
      </c>
      <c r="Y29" s="455">
        <v>1692.5261200000004</v>
      </c>
      <c r="Z29" s="455">
        <v>11.41816</v>
      </c>
      <c r="AA29" s="455">
        <v>12310.36123</v>
      </c>
      <c r="AB29" s="134">
        <v>166800.12453999987</v>
      </c>
      <c r="AD29" s="488"/>
    </row>
    <row r="30" spans="1:31" x14ac:dyDescent="0.2">
      <c r="A30" s="235"/>
      <c r="B30" s="162" t="s">
        <v>25</v>
      </c>
      <c r="C30" s="455">
        <v>0</v>
      </c>
      <c r="D30" s="455">
        <v>10146.142439999994</v>
      </c>
      <c r="E30" s="455">
        <v>3877.7959100000007</v>
      </c>
      <c r="F30" s="455">
        <v>1.4625500000000002</v>
      </c>
      <c r="G30" s="455">
        <v>875.90166999999997</v>
      </c>
      <c r="H30" s="455">
        <v>6124.6143400000019</v>
      </c>
      <c r="I30" s="455">
        <v>24979.119630000001</v>
      </c>
      <c r="J30" s="455">
        <v>98007.278829999981</v>
      </c>
      <c r="K30" s="455">
        <v>144012.31536999997</v>
      </c>
      <c r="L30" s="455">
        <v>1213.0985800000001</v>
      </c>
      <c r="M30" s="455">
        <v>2168.2514100000003</v>
      </c>
      <c r="N30" s="455">
        <v>450.55359000000004</v>
      </c>
      <c r="O30" s="455">
        <v>2706.4274199999995</v>
      </c>
      <c r="P30" s="455">
        <v>536.83834000000002</v>
      </c>
      <c r="Q30" s="455">
        <v>34.854949999999995</v>
      </c>
      <c r="R30" s="455">
        <v>124.21840000000002</v>
      </c>
      <c r="S30" s="455">
        <v>0</v>
      </c>
      <c r="T30" s="455">
        <v>142.07298</v>
      </c>
      <c r="U30" s="455">
        <v>3.2383699999999997</v>
      </c>
      <c r="V30" s="455">
        <v>5389.7258499999998</v>
      </c>
      <c r="W30" s="455">
        <v>459.84366999999992</v>
      </c>
      <c r="X30" s="455">
        <v>60.510719999999999</v>
      </c>
      <c r="Y30" s="455">
        <v>1476.85205</v>
      </c>
      <c r="Z30" s="455">
        <v>0</v>
      </c>
      <c r="AA30" s="455">
        <v>11385.136339999999</v>
      </c>
      <c r="AB30" s="134">
        <v>158778.80169999995</v>
      </c>
      <c r="AD30" s="488"/>
    </row>
    <row r="31" spans="1:31" s="449" customFormat="1" ht="27" customHeight="1" x14ac:dyDescent="0.2">
      <c r="A31" s="164" t="s">
        <v>339</v>
      </c>
      <c r="B31" s="165" t="s">
        <v>22</v>
      </c>
      <c r="C31" s="456">
        <v>11.74812</v>
      </c>
      <c r="D31" s="456">
        <v>10175.875620000006</v>
      </c>
      <c r="E31" s="456">
        <v>3488.1646899999996</v>
      </c>
      <c r="F31" s="456">
        <v>0</v>
      </c>
      <c r="G31" s="456">
        <v>767.59032000000002</v>
      </c>
      <c r="H31" s="456">
        <v>7345.4108699999997</v>
      </c>
      <c r="I31" s="456">
        <v>24733.036859999982</v>
      </c>
      <c r="J31" s="456">
        <v>101193.07702999991</v>
      </c>
      <c r="K31" s="456">
        <v>147714.90350999989</v>
      </c>
      <c r="L31" s="456">
        <v>821.67922999999985</v>
      </c>
      <c r="M31" s="456">
        <v>2333.1094999999996</v>
      </c>
      <c r="N31" s="456">
        <v>379.59354000000002</v>
      </c>
      <c r="O31" s="456">
        <v>2321.7393900000002</v>
      </c>
      <c r="P31" s="456">
        <v>431.04090000000008</v>
      </c>
      <c r="Q31" s="456">
        <v>32.895960000000002</v>
      </c>
      <c r="R31" s="456">
        <v>193.22060999999999</v>
      </c>
      <c r="S31" s="456">
        <v>0</v>
      </c>
      <c r="T31" s="456">
        <v>59.857030000000009</v>
      </c>
      <c r="U31" s="456">
        <v>31.016230000000004</v>
      </c>
      <c r="V31" s="456">
        <v>5585.8581300000042</v>
      </c>
      <c r="W31" s="456">
        <v>447.06251000000003</v>
      </c>
      <c r="X31" s="456">
        <v>432.46371000000005</v>
      </c>
      <c r="Y31" s="456">
        <v>1252.90122</v>
      </c>
      <c r="Z31" s="456">
        <v>7.3214300000000003</v>
      </c>
      <c r="AA31" s="455">
        <v>11174.970660000003</v>
      </c>
      <c r="AB31" s="444">
        <v>162044.66289999988</v>
      </c>
      <c r="AD31" s="488"/>
      <c r="AE31" s="61"/>
    </row>
    <row r="32" spans="1:31" x14ac:dyDescent="0.2">
      <c r="A32" s="235"/>
      <c r="B32" s="158" t="s">
        <v>23</v>
      </c>
      <c r="C32" s="455">
        <v>0</v>
      </c>
      <c r="D32" s="455">
        <v>9411.3141599999963</v>
      </c>
      <c r="E32" s="455">
        <v>3684.1048200000005</v>
      </c>
      <c r="F32" s="455">
        <v>0</v>
      </c>
      <c r="G32" s="455">
        <v>676.79875000000004</v>
      </c>
      <c r="H32" s="455">
        <v>6592.9264500000008</v>
      </c>
      <c r="I32" s="455">
        <v>21325.621490000005</v>
      </c>
      <c r="J32" s="455">
        <v>92248.647020000179</v>
      </c>
      <c r="K32" s="455">
        <v>133939.41269000017</v>
      </c>
      <c r="L32" s="455">
        <v>1289.82888</v>
      </c>
      <c r="M32" s="455">
        <v>2036.6419299999998</v>
      </c>
      <c r="N32" s="455">
        <v>434.20327999999995</v>
      </c>
      <c r="O32" s="455">
        <v>1814.80477</v>
      </c>
      <c r="P32" s="455">
        <v>459.01784000000015</v>
      </c>
      <c r="Q32" s="455">
        <v>76.507660000000001</v>
      </c>
      <c r="R32" s="455">
        <v>40.549999999999997</v>
      </c>
      <c r="S32" s="455">
        <v>1.2738399999999999</v>
      </c>
      <c r="T32" s="455">
        <v>14.316610000000003</v>
      </c>
      <c r="U32" s="455">
        <v>29.664999999999999</v>
      </c>
      <c r="V32" s="455">
        <v>5289.0796000000018</v>
      </c>
      <c r="W32" s="455">
        <v>547.48563000000001</v>
      </c>
      <c r="X32" s="455">
        <v>12.227720000000001</v>
      </c>
      <c r="Y32" s="455">
        <v>990.85264000000018</v>
      </c>
      <c r="Z32" s="455">
        <v>3</v>
      </c>
      <c r="AA32" s="455">
        <v>9712.9845900000037</v>
      </c>
      <c r="AB32" s="134">
        <v>146978.86809000018</v>
      </c>
      <c r="AD32" s="488"/>
    </row>
    <row r="33" spans="1:30" ht="13.5" thickBot="1" x14ac:dyDescent="0.25">
      <c r="A33" s="273"/>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D33" s="488"/>
    </row>
    <row r="34" spans="1:30" x14ac:dyDescent="0.2">
      <c r="AD34" s="488"/>
    </row>
    <row r="35" spans="1:30" ht="52.5" customHeight="1" x14ac:dyDescent="0.2">
      <c r="A35" s="502" t="s">
        <v>296</v>
      </c>
      <c r="B35" s="502"/>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row>
    <row r="36" spans="1:30" x14ac:dyDescent="0.2">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row>
    <row r="37" spans="1:30" x14ac:dyDescent="0.2">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row>
    <row r="38" spans="1:30" x14ac:dyDescent="0.2">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row>
  </sheetData>
  <mergeCells count="4">
    <mergeCell ref="C5:K5"/>
    <mergeCell ref="N5:AA5"/>
    <mergeCell ref="AB5:AB6"/>
    <mergeCell ref="A35:AB35"/>
  </mergeCells>
  <pageMargins left="0.70866141732283472" right="0.70866141732283472" top="0.74803149606299213" bottom="0.74803149606299213" header="0.31496062992125984" footer="0.31496062992125984"/>
  <pageSetup paperSize="9" scale="87" fitToWidth="2" orientation="landscape" r:id="rId1"/>
  <headerFooter>
    <oddHeader>&amp;L&amp;"Arial,Bold"&amp;15Table 6.5: Civil representation costs met by LAA (value)&amp;"Arial,Italic"&amp;10
Value (£'000) of civil representation (full licensed) cases completed, 2008-09 to 2015-16, with quarterly data Apr-Jun 2011 to Jul-Sep 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9"/>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2.75" x14ac:dyDescent="0.2"/>
  <cols>
    <col min="1" max="1" width="10.42578125" customWidth="1"/>
    <col min="2" max="2" width="7.5703125" style="8" customWidth="1"/>
    <col min="3" max="3" width="16.5703125" customWidth="1"/>
    <col min="4" max="4" width="18.5703125" customWidth="1"/>
    <col min="5" max="5" width="18.42578125" customWidth="1"/>
    <col min="6" max="6" width="10.5703125" customWidth="1"/>
    <col min="7" max="7" width="11.5703125" customWidth="1"/>
    <col min="8" max="8" width="12.5703125" customWidth="1"/>
    <col min="9" max="9" width="15.5703125" customWidth="1"/>
    <col min="10" max="10" width="11.7109375" customWidth="1"/>
    <col min="11" max="11" width="10.5703125" customWidth="1"/>
    <col min="12" max="12" width="8.5703125" customWidth="1"/>
    <col min="13" max="13" width="7.5703125" customWidth="1"/>
    <col min="14" max="14" width="13" customWidth="1"/>
  </cols>
  <sheetData>
    <row r="1" spans="1:12" ht="18" x14ac:dyDescent="0.2">
      <c r="A1" s="12" t="s">
        <v>116</v>
      </c>
      <c r="B1" s="7"/>
    </row>
    <row r="2" spans="1:12" x14ac:dyDescent="0.2">
      <c r="A2" s="94"/>
      <c r="B2" s="95"/>
      <c r="C2" s="20"/>
      <c r="D2" s="20"/>
      <c r="E2" s="20"/>
      <c r="F2" s="20"/>
      <c r="G2" s="20"/>
      <c r="H2" s="20"/>
      <c r="I2" s="20"/>
      <c r="J2" s="20"/>
      <c r="K2" s="20"/>
      <c r="L2" s="20"/>
    </row>
    <row r="3" spans="1:12" x14ac:dyDescent="0.2">
      <c r="A3" s="96" t="s">
        <v>352</v>
      </c>
      <c r="B3" s="97"/>
      <c r="C3" s="20"/>
      <c r="D3" s="20"/>
      <c r="E3" s="20"/>
      <c r="F3" s="20"/>
      <c r="G3" s="20"/>
      <c r="H3" s="20"/>
      <c r="I3" s="20"/>
      <c r="J3" s="20"/>
      <c r="K3" s="20"/>
      <c r="L3" s="20"/>
    </row>
    <row r="4" spans="1:12" ht="13.5" thickBot="1" x14ac:dyDescent="0.25">
      <c r="A4" s="197"/>
      <c r="B4" s="198"/>
      <c r="C4" s="199"/>
      <c r="D4" s="199"/>
      <c r="E4" s="199"/>
      <c r="F4" s="199"/>
      <c r="G4" s="199"/>
      <c r="H4" s="20"/>
      <c r="I4" s="20"/>
      <c r="J4" s="20"/>
      <c r="K4" s="20"/>
      <c r="L4" s="20"/>
    </row>
    <row r="5" spans="1:12" s="1" customFormat="1" ht="16.5" customHeight="1" x14ac:dyDescent="0.2">
      <c r="C5" s="215" t="s">
        <v>42</v>
      </c>
      <c r="D5" s="257" t="s">
        <v>43</v>
      </c>
      <c r="E5" s="257"/>
      <c r="F5" s="257"/>
      <c r="G5" s="257"/>
      <c r="H5" s="11"/>
      <c r="I5" s="112"/>
      <c r="J5" s="112"/>
      <c r="K5" s="112"/>
      <c r="L5" s="112"/>
    </row>
    <row r="6" spans="1:12" s="113" customFormat="1" ht="52.5" x14ac:dyDescent="0.2">
      <c r="A6" s="218" t="s">
        <v>210</v>
      </c>
      <c r="B6" s="218" t="s">
        <v>21</v>
      </c>
      <c r="C6" s="234" t="s">
        <v>209</v>
      </c>
      <c r="D6" s="216" t="s">
        <v>213</v>
      </c>
      <c r="E6" s="216" t="s">
        <v>214</v>
      </c>
      <c r="F6" s="216" t="s">
        <v>390</v>
      </c>
      <c r="G6" s="216" t="s">
        <v>27</v>
      </c>
      <c r="H6" s="216"/>
      <c r="I6" s="22"/>
    </row>
    <row r="7" spans="1:12" s="113" customFormat="1" x14ac:dyDescent="0.2">
      <c r="A7" s="110" t="s">
        <v>49</v>
      </c>
      <c r="B7" s="4"/>
      <c r="C7" s="314">
        <v>1685094</v>
      </c>
      <c r="D7" s="123" t="s">
        <v>15</v>
      </c>
      <c r="E7" s="123" t="s">
        <v>15</v>
      </c>
      <c r="F7" s="123" t="s">
        <v>15</v>
      </c>
      <c r="G7" s="239" t="s">
        <v>15</v>
      </c>
      <c r="H7" s="498"/>
      <c r="I7" s="22"/>
    </row>
    <row r="8" spans="1:12" s="113" customFormat="1" x14ac:dyDescent="0.2">
      <c r="A8" s="110" t="s">
        <v>48</v>
      </c>
      <c r="B8" s="4"/>
      <c r="C8" s="314">
        <v>1549626</v>
      </c>
      <c r="D8" s="123" t="s">
        <v>15</v>
      </c>
      <c r="E8" s="123" t="s">
        <v>15</v>
      </c>
      <c r="F8" s="123" t="s">
        <v>15</v>
      </c>
      <c r="G8" s="239" t="s">
        <v>15</v>
      </c>
      <c r="H8" s="498"/>
      <c r="I8" s="22"/>
    </row>
    <row r="9" spans="1:12" s="113" customFormat="1" x14ac:dyDescent="0.2">
      <c r="A9" s="110" t="s">
        <v>47</v>
      </c>
      <c r="B9" s="4"/>
      <c r="C9" s="314">
        <v>1579751</v>
      </c>
      <c r="D9" s="123" t="s">
        <v>15</v>
      </c>
      <c r="E9" s="123" t="s">
        <v>15</v>
      </c>
      <c r="F9" s="123" t="s">
        <v>15</v>
      </c>
      <c r="G9" s="239" t="s">
        <v>15</v>
      </c>
      <c r="H9" s="498"/>
      <c r="I9" s="22"/>
    </row>
    <row r="10" spans="1:12" s="113" customFormat="1" x14ac:dyDescent="0.2">
      <c r="A10" s="110" t="s">
        <v>46</v>
      </c>
      <c r="B10" s="4"/>
      <c r="C10" s="314">
        <v>1505674</v>
      </c>
      <c r="D10" s="123" t="s">
        <v>15</v>
      </c>
      <c r="E10" s="123" t="s">
        <v>15</v>
      </c>
      <c r="F10" s="123" t="s">
        <v>15</v>
      </c>
      <c r="G10" s="239" t="s">
        <v>15</v>
      </c>
      <c r="H10" s="498"/>
      <c r="I10" s="22"/>
    </row>
    <row r="11" spans="1:12" s="113" customFormat="1" x14ac:dyDescent="0.2">
      <c r="A11" s="110" t="s">
        <v>45</v>
      </c>
      <c r="B11" s="4"/>
      <c r="C11" s="314">
        <v>1528383</v>
      </c>
      <c r="D11" s="123" t="s">
        <v>15</v>
      </c>
      <c r="E11" s="123" t="s">
        <v>15</v>
      </c>
      <c r="F11" s="123" t="s">
        <v>15</v>
      </c>
      <c r="G11" s="239" t="s">
        <v>15</v>
      </c>
      <c r="H11" s="498"/>
      <c r="I11" s="22"/>
    </row>
    <row r="12" spans="1:12" s="113" customFormat="1" x14ac:dyDescent="0.2">
      <c r="A12" s="110" t="s">
        <v>44</v>
      </c>
      <c r="B12" s="4"/>
      <c r="C12" s="314">
        <v>1462987</v>
      </c>
      <c r="D12" s="123" t="s">
        <v>15</v>
      </c>
      <c r="E12" s="123" t="s">
        <v>15</v>
      </c>
      <c r="F12" s="123">
        <v>56</v>
      </c>
      <c r="G12" s="239" t="s">
        <v>15</v>
      </c>
      <c r="H12" s="498"/>
      <c r="I12" s="22"/>
    </row>
    <row r="13" spans="1:12" s="1" customFormat="1" x14ac:dyDescent="0.2">
      <c r="A13" s="110" t="s">
        <v>31</v>
      </c>
      <c r="B13" s="9"/>
      <c r="C13" s="314">
        <v>1381424</v>
      </c>
      <c r="D13" s="124" t="s">
        <v>15</v>
      </c>
      <c r="E13" s="124" t="s">
        <v>15</v>
      </c>
      <c r="F13" s="124">
        <v>54</v>
      </c>
      <c r="G13" s="239" t="s">
        <v>15</v>
      </c>
      <c r="H13" s="170"/>
      <c r="I13" s="22"/>
    </row>
    <row r="14" spans="1:12" s="1" customFormat="1" x14ac:dyDescent="0.2">
      <c r="A14" s="110" t="s">
        <v>32</v>
      </c>
      <c r="B14" s="9"/>
      <c r="C14" s="314">
        <v>1521547</v>
      </c>
      <c r="D14" s="125" t="s">
        <v>15</v>
      </c>
      <c r="E14" s="125" t="s">
        <v>15</v>
      </c>
      <c r="F14" s="125">
        <v>63</v>
      </c>
      <c r="G14" s="239" t="s">
        <v>15</v>
      </c>
      <c r="H14" s="170"/>
      <c r="I14" s="22"/>
    </row>
    <row r="15" spans="1:12" s="1" customFormat="1" x14ac:dyDescent="0.2">
      <c r="A15" s="110" t="s">
        <v>33</v>
      </c>
      <c r="B15" s="17"/>
      <c r="C15" s="314">
        <v>1501141</v>
      </c>
      <c r="D15" s="238">
        <v>126143</v>
      </c>
      <c r="E15" s="124" t="s">
        <v>15</v>
      </c>
      <c r="F15" s="124">
        <v>55</v>
      </c>
      <c r="G15" s="239" t="s">
        <v>15</v>
      </c>
      <c r="H15" s="136"/>
      <c r="I15" s="499"/>
      <c r="J15" s="500"/>
    </row>
    <row r="16" spans="1:12" s="1" customFormat="1" x14ac:dyDescent="0.2">
      <c r="A16" s="110" t="s">
        <v>34</v>
      </c>
      <c r="B16" s="17"/>
      <c r="C16" s="314">
        <v>1428600</v>
      </c>
      <c r="D16" s="238">
        <v>130459</v>
      </c>
      <c r="E16" s="125" t="s">
        <v>15</v>
      </c>
      <c r="F16" s="124">
        <v>33</v>
      </c>
      <c r="G16" s="239" t="s">
        <v>15</v>
      </c>
      <c r="H16" s="136"/>
      <c r="I16" s="499"/>
      <c r="J16" s="500"/>
      <c r="K16" s="217"/>
    </row>
    <row r="17" spans="1:12" s="3" customFormat="1" x14ac:dyDescent="0.2">
      <c r="A17" s="110" t="s">
        <v>30</v>
      </c>
      <c r="B17" s="17"/>
      <c r="C17" s="314">
        <v>1330726</v>
      </c>
      <c r="D17" s="238">
        <v>132570</v>
      </c>
      <c r="E17" s="124">
        <v>115019</v>
      </c>
      <c r="F17" s="124">
        <v>28</v>
      </c>
      <c r="G17" s="239" t="s">
        <v>15</v>
      </c>
      <c r="H17" s="136"/>
      <c r="I17" s="499"/>
      <c r="J17" s="75"/>
      <c r="K17" s="217"/>
      <c r="L17" s="18"/>
    </row>
    <row r="18" spans="1:12" s="3" customFormat="1" x14ac:dyDescent="0.2">
      <c r="A18" s="110" t="s">
        <v>29</v>
      </c>
      <c r="B18" s="17"/>
      <c r="C18" s="314">
        <v>1232461</v>
      </c>
      <c r="D18" s="238">
        <v>123120</v>
      </c>
      <c r="E18" s="124">
        <v>121232</v>
      </c>
      <c r="F18" s="124">
        <v>20</v>
      </c>
      <c r="G18" s="124">
        <v>5643</v>
      </c>
      <c r="H18" s="136"/>
      <c r="I18" s="499"/>
      <c r="J18" s="75"/>
      <c r="K18" s="217"/>
      <c r="L18" s="18"/>
    </row>
    <row r="19" spans="1:12" s="3" customFormat="1" x14ac:dyDescent="0.2">
      <c r="A19" s="110" t="s">
        <v>28</v>
      </c>
      <c r="B19" s="19"/>
      <c r="C19" s="314">
        <v>1201987</v>
      </c>
      <c r="D19" s="238">
        <v>111927</v>
      </c>
      <c r="E19" s="124">
        <v>119687</v>
      </c>
      <c r="F19" s="127">
        <v>12</v>
      </c>
      <c r="G19" s="124">
        <v>5219</v>
      </c>
      <c r="H19" s="136"/>
      <c r="I19" s="499"/>
      <c r="J19" s="75"/>
      <c r="K19" s="217"/>
      <c r="L19" s="18"/>
    </row>
    <row r="20" spans="1:12" s="3" customFormat="1" x14ac:dyDescent="0.2">
      <c r="A20" s="110" t="s">
        <v>118</v>
      </c>
      <c r="B20" s="19"/>
      <c r="C20" s="314">
        <v>1129409</v>
      </c>
      <c r="D20" s="238">
        <v>115582</v>
      </c>
      <c r="E20" s="124">
        <v>112707</v>
      </c>
      <c r="F20" s="127">
        <v>3</v>
      </c>
      <c r="G20" s="124">
        <v>4382</v>
      </c>
      <c r="H20" s="136"/>
      <c r="I20" s="499"/>
      <c r="J20" s="75"/>
      <c r="K20" s="217"/>
      <c r="L20" s="18"/>
    </row>
    <row r="21" spans="1:12" s="1" customFormat="1" x14ac:dyDescent="0.2">
      <c r="A21" s="2"/>
      <c r="B21" s="4"/>
      <c r="C21" s="314"/>
      <c r="D21" s="238"/>
      <c r="E21" s="124"/>
      <c r="F21" s="126"/>
      <c r="G21" s="126"/>
      <c r="H21" s="128"/>
      <c r="I21" s="5"/>
    </row>
    <row r="22" spans="1:12" s="1" customFormat="1" x14ac:dyDescent="0.2">
      <c r="A22" s="6" t="s">
        <v>30</v>
      </c>
      <c r="B22" s="2" t="s">
        <v>22</v>
      </c>
      <c r="C22" s="314">
        <v>330653</v>
      </c>
      <c r="D22" s="238">
        <v>25621</v>
      </c>
      <c r="E22" s="124">
        <v>13580</v>
      </c>
      <c r="F22" s="127">
        <v>4</v>
      </c>
      <c r="G22" s="129" t="s">
        <v>15</v>
      </c>
      <c r="H22" s="128"/>
      <c r="I22" s="5"/>
      <c r="J22" s="5"/>
      <c r="K22" s="5"/>
      <c r="L22" s="5"/>
    </row>
    <row r="23" spans="1:12" s="1" customFormat="1" x14ac:dyDescent="0.2">
      <c r="B23" s="10" t="s">
        <v>23</v>
      </c>
      <c r="C23" s="314">
        <v>348323</v>
      </c>
      <c r="D23" s="238">
        <v>41872</v>
      </c>
      <c r="E23" s="124">
        <v>28282</v>
      </c>
      <c r="F23" s="124">
        <v>14</v>
      </c>
      <c r="G23" s="129" t="s">
        <v>15</v>
      </c>
      <c r="H23" s="128"/>
      <c r="I23" s="5"/>
      <c r="J23" s="5"/>
      <c r="K23" s="5"/>
      <c r="L23" s="5"/>
    </row>
    <row r="24" spans="1:12" s="1" customFormat="1" x14ac:dyDescent="0.2">
      <c r="B24" s="10" t="s">
        <v>24</v>
      </c>
      <c r="C24" s="314">
        <v>323871</v>
      </c>
      <c r="D24" s="238">
        <v>27202</v>
      </c>
      <c r="E24" s="124">
        <v>34716</v>
      </c>
      <c r="F24" s="124">
        <v>9</v>
      </c>
      <c r="G24" s="129" t="s">
        <v>15</v>
      </c>
      <c r="H24" s="128"/>
      <c r="I24" s="5"/>
      <c r="J24" s="5"/>
      <c r="K24" s="5"/>
      <c r="L24" s="5"/>
    </row>
    <row r="25" spans="1:12" s="217" customFormat="1" x14ac:dyDescent="0.2">
      <c r="B25" s="10" t="s">
        <v>25</v>
      </c>
      <c r="C25" s="314">
        <v>327879</v>
      </c>
      <c r="D25" s="238">
        <v>37875</v>
      </c>
      <c r="E25" s="124">
        <v>38441</v>
      </c>
      <c r="F25" s="124">
        <v>1</v>
      </c>
      <c r="G25" s="129" t="s">
        <v>15</v>
      </c>
      <c r="H25" s="128"/>
      <c r="I25" s="5"/>
      <c r="J25" s="5"/>
      <c r="K25" s="5"/>
      <c r="L25" s="5"/>
    </row>
    <row r="26" spans="1:12" s="10" customFormat="1" ht="27" customHeight="1" x14ac:dyDescent="0.2">
      <c r="A26" s="149" t="s">
        <v>29</v>
      </c>
      <c r="B26" s="150" t="s">
        <v>22</v>
      </c>
      <c r="C26" s="314">
        <v>307318</v>
      </c>
      <c r="D26" s="238">
        <v>32479</v>
      </c>
      <c r="E26" s="124">
        <v>31268</v>
      </c>
      <c r="F26" s="124">
        <v>1</v>
      </c>
      <c r="G26" s="129" t="s">
        <v>15</v>
      </c>
      <c r="H26" s="151"/>
      <c r="I26" s="152"/>
    </row>
    <row r="27" spans="1:12" s="1" customFormat="1" x14ac:dyDescent="0.2">
      <c r="B27" s="10" t="s">
        <v>23</v>
      </c>
      <c r="C27" s="314">
        <v>319405</v>
      </c>
      <c r="D27" s="238">
        <v>29737</v>
      </c>
      <c r="E27" s="124">
        <v>30345</v>
      </c>
      <c r="F27" s="124">
        <v>6</v>
      </c>
      <c r="G27" s="129" t="s">
        <v>15</v>
      </c>
      <c r="H27" s="128"/>
      <c r="I27" s="5"/>
    </row>
    <row r="28" spans="1:12" s="1" customFormat="1" x14ac:dyDescent="0.2">
      <c r="B28" s="10" t="s">
        <v>24</v>
      </c>
      <c r="C28" s="314">
        <v>299768</v>
      </c>
      <c r="D28" s="238">
        <v>31994</v>
      </c>
      <c r="E28" s="124">
        <v>30196</v>
      </c>
      <c r="F28" s="124">
        <v>5</v>
      </c>
      <c r="G28" s="129" t="s">
        <v>15</v>
      </c>
      <c r="H28" s="128"/>
      <c r="I28" s="5"/>
    </row>
    <row r="29" spans="1:12" s="217" customFormat="1" x14ac:dyDescent="0.2">
      <c r="B29" s="10" t="s">
        <v>25</v>
      </c>
      <c r="C29" s="314">
        <v>305970</v>
      </c>
      <c r="D29" s="238">
        <v>28910</v>
      </c>
      <c r="E29" s="124">
        <v>29423</v>
      </c>
      <c r="F29" s="124">
        <v>8</v>
      </c>
      <c r="G29" s="129" t="s">
        <v>15</v>
      </c>
      <c r="H29" s="128"/>
      <c r="I29" s="5"/>
    </row>
    <row r="30" spans="1:12" s="10" customFormat="1" ht="27" customHeight="1" x14ac:dyDescent="0.2">
      <c r="A30" s="150" t="s">
        <v>28</v>
      </c>
      <c r="B30" s="150" t="s">
        <v>22</v>
      </c>
      <c r="C30" s="314">
        <v>302243</v>
      </c>
      <c r="D30" s="238">
        <v>27822</v>
      </c>
      <c r="E30" s="124">
        <v>29384</v>
      </c>
      <c r="F30" s="124">
        <v>5</v>
      </c>
      <c r="G30" s="129" t="s">
        <v>15</v>
      </c>
      <c r="H30" s="151"/>
      <c r="I30" s="152"/>
    </row>
    <row r="31" spans="1:12" s="1" customFormat="1" x14ac:dyDescent="0.2">
      <c r="B31" s="10" t="s">
        <v>23</v>
      </c>
      <c r="C31" s="314">
        <v>306199</v>
      </c>
      <c r="D31" s="238">
        <v>28616</v>
      </c>
      <c r="E31" s="124">
        <v>29932</v>
      </c>
      <c r="F31" s="124">
        <v>4</v>
      </c>
      <c r="G31" s="129" t="s">
        <v>15</v>
      </c>
      <c r="H31" s="128"/>
      <c r="I31" s="5"/>
    </row>
    <row r="32" spans="1:12" s="1" customFormat="1" x14ac:dyDescent="0.2">
      <c r="B32" s="10" t="s">
        <v>24</v>
      </c>
      <c r="C32" s="314">
        <v>295079</v>
      </c>
      <c r="D32" s="238">
        <v>28889</v>
      </c>
      <c r="E32" s="124">
        <v>30066</v>
      </c>
      <c r="F32" s="124">
        <v>3</v>
      </c>
      <c r="G32" s="129" t="s">
        <v>15</v>
      </c>
      <c r="H32" s="128"/>
      <c r="I32" s="5"/>
    </row>
    <row r="33" spans="1:14" s="217" customFormat="1" x14ac:dyDescent="0.2">
      <c r="B33" s="10" t="s">
        <v>25</v>
      </c>
      <c r="C33" s="314">
        <v>298466</v>
      </c>
      <c r="D33" s="238">
        <v>26600</v>
      </c>
      <c r="E33" s="124">
        <v>30305</v>
      </c>
      <c r="F33" s="124">
        <v>0</v>
      </c>
      <c r="G33" s="129" t="s">
        <v>15</v>
      </c>
      <c r="H33" s="128"/>
      <c r="I33" s="5"/>
    </row>
    <row r="34" spans="1:14" s="10" customFormat="1" ht="27" customHeight="1" x14ac:dyDescent="0.2">
      <c r="A34" s="10" t="s">
        <v>118</v>
      </c>
      <c r="B34" s="150" t="s">
        <v>22</v>
      </c>
      <c r="C34" s="314">
        <v>287470</v>
      </c>
      <c r="D34" s="238">
        <v>27557</v>
      </c>
      <c r="E34" s="124">
        <v>27215</v>
      </c>
      <c r="F34" s="124">
        <v>0</v>
      </c>
      <c r="G34" s="129" t="s">
        <v>15</v>
      </c>
      <c r="H34" s="151"/>
      <c r="I34" s="152"/>
    </row>
    <row r="35" spans="1:14" s="1" customFormat="1" x14ac:dyDescent="0.2">
      <c r="B35" s="10" t="s">
        <v>23</v>
      </c>
      <c r="C35" s="314">
        <v>289663</v>
      </c>
      <c r="D35" s="238">
        <v>29980</v>
      </c>
      <c r="E35" s="124">
        <v>28129</v>
      </c>
      <c r="F35" s="124">
        <v>2</v>
      </c>
      <c r="G35" s="129" t="s">
        <v>15</v>
      </c>
      <c r="H35" s="128"/>
      <c r="I35" s="5"/>
    </row>
    <row r="36" spans="1:14" s="1" customFormat="1" x14ac:dyDescent="0.2">
      <c r="B36" s="10" t="s">
        <v>24</v>
      </c>
      <c r="C36" s="314">
        <v>275058</v>
      </c>
      <c r="D36" s="238">
        <v>30966</v>
      </c>
      <c r="E36" s="124">
        <v>29365</v>
      </c>
      <c r="F36" s="124">
        <v>1</v>
      </c>
      <c r="G36" s="129" t="s">
        <v>15</v>
      </c>
      <c r="H36" s="128"/>
      <c r="I36" s="5"/>
    </row>
    <row r="37" spans="1:14" s="217" customFormat="1" x14ac:dyDescent="0.2">
      <c r="B37" s="10" t="s">
        <v>25</v>
      </c>
      <c r="C37" s="314">
        <v>277218</v>
      </c>
      <c r="D37" s="238">
        <v>27079</v>
      </c>
      <c r="E37" s="124">
        <v>27998</v>
      </c>
      <c r="F37" s="124">
        <v>0</v>
      </c>
      <c r="G37" s="129" t="s">
        <v>15</v>
      </c>
      <c r="H37" s="128"/>
      <c r="I37" s="5"/>
    </row>
    <row r="38" spans="1:14" s="10" customFormat="1" ht="27" customHeight="1" x14ac:dyDescent="0.2">
      <c r="A38" s="10" t="s">
        <v>339</v>
      </c>
      <c r="B38" s="150" t="s">
        <v>22</v>
      </c>
      <c r="C38" s="314">
        <v>266089</v>
      </c>
      <c r="D38" s="238">
        <v>26281</v>
      </c>
      <c r="E38" s="124">
        <v>28014</v>
      </c>
      <c r="F38" s="124">
        <v>2</v>
      </c>
      <c r="G38" s="129" t="s">
        <v>15</v>
      </c>
      <c r="H38" s="151"/>
      <c r="I38" s="152"/>
    </row>
    <row r="39" spans="1:14" s="217" customFormat="1" x14ac:dyDescent="0.2">
      <c r="B39" s="10" t="s">
        <v>23</v>
      </c>
      <c r="C39" s="314">
        <v>259710</v>
      </c>
      <c r="D39" s="238">
        <v>29482</v>
      </c>
      <c r="E39" s="124">
        <v>27887</v>
      </c>
      <c r="F39" s="124">
        <v>4</v>
      </c>
      <c r="G39" s="129" t="s">
        <v>15</v>
      </c>
      <c r="H39" s="128"/>
      <c r="I39" s="5"/>
    </row>
    <row r="40" spans="1:14" s="1" customFormat="1" ht="15" customHeight="1" thickBot="1" x14ac:dyDescent="0.25">
      <c r="A40" s="195"/>
      <c r="B40" s="196"/>
      <c r="C40" s="195"/>
      <c r="D40" s="195"/>
      <c r="E40" s="195"/>
      <c r="F40" s="195"/>
      <c r="G40" s="195"/>
      <c r="H40" s="112"/>
      <c r="I40" s="112"/>
      <c r="J40" s="112"/>
      <c r="K40" s="112"/>
      <c r="L40" s="153"/>
      <c r="M40" s="153"/>
    </row>
    <row r="41" spans="1:14" s="1" customFormat="1" ht="15" customHeight="1" x14ac:dyDescent="0.2">
      <c r="B41" s="10"/>
      <c r="C41" s="114"/>
      <c r="D41" s="114"/>
      <c r="E41" s="114"/>
      <c r="F41" s="114"/>
      <c r="G41" s="114"/>
      <c r="H41" s="200"/>
      <c r="I41" s="200"/>
      <c r="J41" s="200"/>
      <c r="K41" s="200"/>
      <c r="L41" s="112"/>
      <c r="N41" s="46"/>
    </row>
    <row r="42" spans="1:14" s="1" customFormat="1" ht="14.25" x14ac:dyDescent="0.2">
      <c r="A42" s="1" t="s">
        <v>128</v>
      </c>
      <c r="B42" s="10"/>
    </row>
    <row r="43" spans="1:14" s="1" customFormat="1" ht="14.25" x14ac:dyDescent="0.2">
      <c r="A43" s="42" t="s">
        <v>111</v>
      </c>
      <c r="B43" s="10"/>
    </row>
    <row r="44" spans="1:14" s="1" customFormat="1" x14ac:dyDescent="0.2">
      <c r="A44" s="30"/>
      <c r="B44" s="30"/>
      <c r="C44" s="30"/>
      <c r="D44" s="30"/>
      <c r="E44" s="30"/>
      <c r="F44" s="30"/>
      <c r="G44" s="30"/>
      <c r="H44" s="115"/>
      <c r="I44" s="115"/>
      <c r="J44" s="115"/>
      <c r="K44" s="115"/>
    </row>
    <row r="45" spans="1:14" s="1" customFormat="1" x14ac:dyDescent="0.2">
      <c r="B45" s="10"/>
    </row>
    <row r="46" spans="1:14" s="1" customFormat="1" x14ac:dyDescent="0.2">
      <c r="B46" s="10"/>
    </row>
    <row r="47" spans="1:14" s="1" customFormat="1" x14ac:dyDescent="0.2">
      <c r="B47" s="10"/>
    </row>
    <row r="48" spans="1:14" s="1" customFormat="1" x14ac:dyDescent="0.2">
      <c r="B48" s="10"/>
    </row>
    <row r="49" spans="2:2" s="1" customFormat="1" x14ac:dyDescent="0.2">
      <c r="B49" s="10"/>
    </row>
    <row r="50" spans="2:2" s="1" customFormat="1" x14ac:dyDescent="0.2">
      <c r="B50" s="10"/>
    </row>
    <row r="51" spans="2:2" s="1" customFormat="1" x14ac:dyDescent="0.2">
      <c r="B51" s="10"/>
    </row>
    <row r="52" spans="2:2" s="1" customFormat="1" x14ac:dyDescent="0.2">
      <c r="B52" s="10"/>
    </row>
    <row r="53" spans="2:2" s="1" customFormat="1" x14ac:dyDescent="0.2">
      <c r="B53" s="10"/>
    </row>
    <row r="54" spans="2:2" s="1" customFormat="1" x14ac:dyDescent="0.2">
      <c r="B54" s="10"/>
    </row>
    <row r="55" spans="2:2" s="1" customFormat="1" x14ac:dyDescent="0.2">
      <c r="B55" s="10"/>
    </row>
    <row r="56" spans="2:2" s="1" customFormat="1" x14ac:dyDescent="0.2">
      <c r="B56" s="10"/>
    </row>
    <row r="57" spans="2:2" s="1" customFormat="1" x14ac:dyDescent="0.2">
      <c r="B57" s="10"/>
    </row>
    <row r="58" spans="2:2" s="1" customFormat="1" x14ac:dyDescent="0.2">
      <c r="B58" s="10"/>
    </row>
    <row r="59" spans="2:2" s="1" customFormat="1" x14ac:dyDescent="0.2">
      <c r="B59" s="10"/>
    </row>
  </sheetData>
  <phoneticPr fontId="0" type="noConversion"/>
  <pageMargins left="0.70866141732283472" right="0.70866141732283472" top="0.74803149606299213" bottom="0.74803149606299213" header="0.31496062992125984" footer="0.31496062992125984"/>
  <pageSetup paperSize="9" scale="77" orientation="landscape" r:id="rId1"/>
  <headerFooter>
    <oddFooter>&amp;R&amp;A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6"/>
  <sheetViews>
    <sheetView workbookViewId="0">
      <pane xSplit="2" ySplit="6" topLeftCell="C7" activePane="bottomRight" state="frozen"/>
      <selection activeCell="E11" sqref="E11"/>
      <selection pane="topRight" activeCell="E11" sqref="E11"/>
      <selection pane="bottomLeft" activeCell="E11" sqref="E11"/>
      <selection pane="bottomRight" activeCell="A4" sqref="A1:A4"/>
    </sheetView>
  </sheetViews>
  <sheetFormatPr defaultColWidth="9.42578125" defaultRowHeight="12.75" outlineLevelCol="1" x14ac:dyDescent="0.2"/>
  <cols>
    <col min="1" max="2" width="9.42578125" style="61"/>
    <col min="3" max="3" width="13.5703125" style="61" hidden="1" customWidth="1" outlineLevel="1"/>
    <col min="4" max="6" width="9.42578125" style="61" hidden="1" customWidth="1" outlineLevel="1"/>
    <col min="7" max="7" width="11.5703125" style="61" hidden="1" customWidth="1" outlineLevel="1"/>
    <col min="8" max="8" width="15" style="61" hidden="1" customWidth="1" outlineLevel="1"/>
    <col min="9" max="9" width="12" style="61" hidden="1" customWidth="1" outlineLevel="1"/>
    <col min="10" max="10" width="11.42578125" style="61" hidden="1" customWidth="1" outlineLevel="1"/>
    <col min="11" max="11" width="8.5703125" style="61" customWidth="1" collapsed="1"/>
    <col min="12" max="12" width="12" style="61" bestFit="1" customWidth="1"/>
    <col min="13" max="13" width="8.5703125" style="61" customWidth="1"/>
    <col min="14" max="14" width="12" style="61" hidden="1" customWidth="1" outlineLevel="1"/>
    <col min="15" max="15" width="11.5703125" style="61" hidden="1" customWidth="1" outlineLevel="1"/>
    <col min="16" max="16" width="11" style="61" hidden="1" customWidth="1" outlineLevel="1"/>
    <col min="17" max="17" width="9.5703125" style="61" hidden="1" customWidth="1" outlineLevel="1"/>
    <col min="18" max="18" width="8.5703125" style="61" hidden="1" customWidth="1" outlineLevel="1"/>
    <col min="19" max="19" width="13.42578125" style="61" hidden="1" customWidth="1" outlineLevel="1"/>
    <col min="20" max="20" width="10" style="61" hidden="1" customWidth="1" outlineLevel="1"/>
    <col min="21" max="21" width="11.42578125" style="61" hidden="1" customWidth="1" outlineLevel="1"/>
    <col min="22" max="22" width="9.42578125" style="61" hidden="1" customWidth="1" outlineLevel="1"/>
    <col min="23" max="23" width="13.42578125" style="61" hidden="1" customWidth="1" outlineLevel="1"/>
    <col min="24" max="26" width="9.42578125" style="61" hidden="1" customWidth="1" outlineLevel="1"/>
    <col min="27" max="27" width="11.5703125" style="61" customWidth="1" collapsed="1"/>
    <col min="28" max="28" width="12" style="61" customWidth="1"/>
    <col min="29" max="16384" width="9.42578125" style="61"/>
  </cols>
  <sheetData>
    <row r="1" spans="1:30" ht="18" x14ac:dyDescent="0.2">
      <c r="A1" s="44" t="s">
        <v>300</v>
      </c>
      <c r="E1" s="101"/>
    </row>
    <row r="2" spans="1:30" ht="14.25" x14ac:dyDescent="0.2">
      <c r="A2" s="300" t="s">
        <v>206</v>
      </c>
      <c r="B2" s="101"/>
      <c r="C2" s="101"/>
      <c r="D2" s="101"/>
      <c r="E2" s="101"/>
      <c r="F2" s="101"/>
      <c r="AB2" s="101"/>
    </row>
    <row r="3" spans="1:30" ht="14.25" x14ac:dyDescent="0.2">
      <c r="A3" s="100" t="s">
        <v>369</v>
      </c>
      <c r="B3" s="101"/>
      <c r="C3" s="101"/>
      <c r="D3" s="101"/>
      <c r="E3" s="101"/>
      <c r="F3" s="101"/>
      <c r="AB3" s="101"/>
    </row>
    <row r="4" spans="1:30" ht="13.5" thickBot="1" x14ac:dyDescent="0.25">
      <c r="A4" s="273"/>
      <c r="B4" s="273"/>
      <c r="C4" s="298" t="s">
        <v>133</v>
      </c>
      <c r="D4" s="298"/>
      <c r="E4" s="298"/>
      <c r="F4" s="298"/>
      <c r="G4" s="298"/>
      <c r="H4" s="298"/>
      <c r="I4" s="298"/>
      <c r="J4" s="298"/>
      <c r="K4" s="393"/>
      <c r="L4" s="393"/>
      <c r="M4" s="393"/>
      <c r="N4" s="299" t="s">
        <v>268</v>
      </c>
      <c r="O4" s="299"/>
      <c r="P4" s="299"/>
      <c r="Q4" s="299"/>
      <c r="R4" s="299"/>
      <c r="S4" s="299"/>
      <c r="T4" s="299"/>
      <c r="U4" s="299"/>
      <c r="V4" s="299"/>
      <c r="W4" s="299"/>
      <c r="X4" s="299"/>
      <c r="Y4" s="299"/>
      <c r="Z4" s="299"/>
      <c r="AA4" s="273"/>
      <c r="AB4" s="273"/>
    </row>
    <row r="5" spans="1:30" ht="25.5" x14ac:dyDescent="0.2">
      <c r="A5" s="457"/>
      <c r="B5" s="457"/>
      <c r="C5" s="517" t="s">
        <v>133</v>
      </c>
      <c r="D5" s="517"/>
      <c r="E5" s="517"/>
      <c r="F5" s="517"/>
      <c r="G5" s="517"/>
      <c r="H5" s="517"/>
      <c r="I5" s="517"/>
      <c r="J5" s="517"/>
      <c r="K5" s="517"/>
      <c r="L5" s="451" t="s">
        <v>147</v>
      </c>
      <c r="M5" s="452" t="s">
        <v>233</v>
      </c>
      <c r="N5" s="523" t="s">
        <v>277</v>
      </c>
      <c r="O5" s="517"/>
      <c r="P5" s="517"/>
      <c r="Q5" s="517"/>
      <c r="R5" s="517"/>
      <c r="S5" s="517"/>
      <c r="T5" s="517"/>
      <c r="U5" s="517"/>
      <c r="V5" s="517"/>
      <c r="W5" s="517"/>
      <c r="X5" s="517"/>
      <c r="Y5" s="517"/>
      <c r="Z5" s="517"/>
      <c r="AA5" s="517"/>
      <c r="AB5" s="515" t="s">
        <v>278</v>
      </c>
    </row>
    <row r="6" spans="1:30" ht="38.25" x14ac:dyDescent="0.2">
      <c r="A6" s="490" t="s">
        <v>13</v>
      </c>
      <c r="B6" s="309" t="s">
        <v>21</v>
      </c>
      <c r="C6" s="447" t="s">
        <v>223</v>
      </c>
      <c r="D6" s="385" t="s">
        <v>150</v>
      </c>
      <c r="E6" s="385" t="s">
        <v>151</v>
      </c>
      <c r="F6" s="385" t="s">
        <v>152</v>
      </c>
      <c r="G6" s="385" t="s">
        <v>232</v>
      </c>
      <c r="H6" s="385" t="s">
        <v>154</v>
      </c>
      <c r="I6" s="385" t="s">
        <v>155</v>
      </c>
      <c r="J6" s="385" t="s">
        <v>156</v>
      </c>
      <c r="K6" s="399" t="s">
        <v>7</v>
      </c>
      <c r="L6" s="448" t="s">
        <v>7</v>
      </c>
      <c r="M6" s="448" t="s">
        <v>7</v>
      </c>
      <c r="N6" s="385" t="s">
        <v>139</v>
      </c>
      <c r="O6" s="385" t="s">
        <v>140</v>
      </c>
      <c r="P6" s="385" t="s">
        <v>134</v>
      </c>
      <c r="Q6" s="453" t="s">
        <v>141</v>
      </c>
      <c r="R6" s="453" t="s">
        <v>135</v>
      </c>
      <c r="S6" s="453" t="s">
        <v>142</v>
      </c>
      <c r="T6" s="453" t="s">
        <v>143</v>
      </c>
      <c r="U6" s="453" t="s">
        <v>136</v>
      </c>
      <c r="V6" s="453" t="s">
        <v>137</v>
      </c>
      <c r="W6" s="385" t="s">
        <v>146</v>
      </c>
      <c r="X6" s="385" t="s">
        <v>144</v>
      </c>
      <c r="Y6" s="385" t="s">
        <v>222</v>
      </c>
      <c r="Z6" s="454" t="s">
        <v>234</v>
      </c>
      <c r="AA6" s="399" t="s">
        <v>7</v>
      </c>
      <c r="AB6" s="510"/>
    </row>
    <row r="7" spans="1:30" x14ac:dyDescent="0.2">
      <c r="A7" s="235" t="s">
        <v>32</v>
      </c>
      <c r="B7" s="165"/>
      <c r="C7" s="455">
        <v>0</v>
      </c>
      <c r="D7" s="455">
        <v>34</v>
      </c>
      <c r="E7" s="455">
        <v>223</v>
      </c>
      <c r="F7" s="455">
        <v>0</v>
      </c>
      <c r="G7" s="455">
        <v>110</v>
      </c>
      <c r="H7" s="455">
        <v>5</v>
      </c>
      <c r="I7" s="455">
        <v>12</v>
      </c>
      <c r="J7" s="455">
        <v>8</v>
      </c>
      <c r="K7" s="455">
        <v>392</v>
      </c>
      <c r="L7" s="455">
        <v>312</v>
      </c>
      <c r="M7" s="455">
        <v>7</v>
      </c>
      <c r="N7" s="455">
        <v>351</v>
      </c>
      <c r="O7" s="455">
        <v>1753</v>
      </c>
      <c r="P7" s="455">
        <v>57</v>
      </c>
      <c r="Q7" s="455">
        <v>172</v>
      </c>
      <c r="R7" s="455">
        <v>34</v>
      </c>
      <c r="S7" s="455">
        <v>0</v>
      </c>
      <c r="T7" s="455">
        <v>30</v>
      </c>
      <c r="U7" s="455">
        <v>5</v>
      </c>
      <c r="V7" s="455">
        <v>1609</v>
      </c>
      <c r="W7" s="455">
        <v>163</v>
      </c>
      <c r="X7" s="455">
        <v>941</v>
      </c>
      <c r="Y7" s="455">
        <v>173</v>
      </c>
      <c r="Z7" s="455">
        <v>3</v>
      </c>
      <c r="AA7" s="455">
        <v>5291</v>
      </c>
      <c r="AB7" s="134">
        <v>6002</v>
      </c>
      <c r="AD7" s="488"/>
    </row>
    <row r="8" spans="1:30" x14ac:dyDescent="0.2">
      <c r="A8" s="235" t="s">
        <v>33</v>
      </c>
      <c r="B8" s="165"/>
      <c r="C8" s="455">
        <v>0</v>
      </c>
      <c r="D8" s="455">
        <v>23</v>
      </c>
      <c r="E8" s="455">
        <v>186</v>
      </c>
      <c r="F8" s="455">
        <v>0</v>
      </c>
      <c r="G8" s="455">
        <v>73</v>
      </c>
      <c r="H8" s="455">
        <v>12</v>
      </c>
      <c r="I8" s="455">
        <v>14</v>
      </c>
      <c r="J8" s="455">
        <v>6</v>
      </c>
      <c r="K8" s="455">
        <v>314</v>
      </c>
      <c r="L8" s="455">
        <v>256</v>
      </c>
      <c r="M8" s="455">
        <v>7</v>
      </c>
      <c r="N8" s="455">
        <v>323</v>
      </c>
      <c r="O8" s="455">
        <v>1521</v>
      </c>
      <c r="P8" s="455">
        <v>45</v>
      </c>
      <c r="Q8" s="455">
        <v>107</v>
      </c>
      <c r="R8" s="455">
        <v>27</v>
      </c>
      <c r="S8" s="455">
        <v>0</v>
      </c>
      <c r="T8" s="455">
        <v>26</v>
      </c>
      <c r="U8" s="455">
        <v>2</v>
      </c>
      <c r="V8" s="455">
        <v>1439</v>
      </c>
      <c r="W8" s="455">
        <v>137</v>
      </c>
      <c r="X8" s="455">
        <v>457</v>
      </c>
      <c r="Y8" s="455">
        <v>196</v>
      </c>
      <c r="Z8" s="455">
        <v>1</v>
      </c>
      <c r="AA8" s="455">
        <v>4281</v>
      </c>
      <c r="AB8" s="134">
        <v>4858</v>
      </c>
      <c r="AD8" s="488"/>
    </row>
    <row r="9" spans="1:30" x14ac:dyDescent="0.2">
      <c r="A9" s="61" t="s">
        <v>34</v>
      </c>
      <c r="B9" s="158"/>
      <c r="C9" s="455">
        <v>0</v>
      </c>
      <c r="D9" s="455">
        <v>15</v>
      </c>
      <c r="E9" s="455">
        <v>160</v>
      </c>
      <c r="F9" s="455">
        <v>1</v>
      </c>
      <c r="G9" s="455">
        <v>37</v>
      </c>
      <c r="H9" s="455">
        <v>3</v>
      </c>
      <c r="I9" s="455">
        <v>11</v>
      </c>
      <c r="J9" s="455">
        <v>4</v>
      </c>
      <c r="K9" s="455">
        <v>231</v>
      </c>
      <c r="L9" s="455">
        <v>407</v>
      </c>
      <c r="M9" s="455">
        <v>7</v>
      </c>
      <c r="N9" s="455">
        <v>388</v>
      </c>
      <c r="O9" s="455">
        <v>1492</v>
      </c>
      <c r="P9" s="455">
        <v>47</v>
      </c>
      <c r="Q9" s="455">
        <v>87</v>
      </c>
      <c r="R9" s="455">
        <v>34</v>
      </c>
      <c r="S9" s="455">
        <v>0</v>
      </c>
      <c r="T9" s="455">
        <v>26</v>
      </c>
      <c r="U9" s="455">
        <v>5</v>
      </c>
      <c r="V9" s="455">
        <v>1383</v>
      </c>
      <c r="W9" s="455">
        <v>128</v>
      </c>
      <c r="X9" s="455">
        <v>206</v>
      </c>
      <c r="Y9" s="455">
        <v>230</v>
      </c>
      <c r="Z9" s="455">
        <v>5</v>
      </c>
      <c r="AA9" s="455">
        <v>4031</v>
      </c>
      <c r="AB9" s="134">
        <v>4676</v>
      </c>
      <c r="AD9" s="488"/>
    </row>
    <row r="10" spans="1:30" x14ac:dyDescent="0.2">
      <c r="A10" s="61" t="s">
        <v>30</v>
      </c>
      <c r="B10" s="158"/>
      <c r="C10" s="455">
        <v>0</v>
      </c>
      <c r="D10" s="455">
        <v>17</v>
      </c>
      <c r="E10" s="455">
        <v>143</v>
      </c>
      <c r="F10" s="455">
        <v>1</v>
      </c>
      <c r="G10" s="455">
        <v>23</v>
      </c>
      <c r="H10" s="455">
        <v>3</v>
      </c>
      <c r="I10" s="455">
        <v>5</v>
      </c>
      <c r="J10" s="455">
        <v>3</v>
      </c>
      <c r="K10" s="455">
        <v>195</v>
      </c>
      <c r="L10" s="455">
        <v>288</v>
      </c>
      <c r="M10" s="455">
        <v>13</v>
      </c>
      <c r="N10" s="455">
        <v>458</v>
      </c>
      <c r="O10" s="455">
        <v>1465</v>
      </c>
      <c r="P10" s="455">
        <v>55</v>
      </c>
      <c r="Q10" s="455">
        <v>60</v>
      </c>
      <c r="R10" s="455">
        <v>30</v>
      </c>
      <c r="S10" s="455">
        <v>0</v>
      </c>
      <c r="T10" s="455">
        <v>12</v>
      </c>
      <c r="U10" s="455">
        <v>3</v>
      </c>
      <c r="V10" s="455">
        <v>1227</v>
      </c>
      <c r="W10" s="455">
        <v>79</v>
      </c>
      <c r="X10" s="455">
        <v>138</v>
      </c>
      <c r="Y10" s="455">
        <v>221</v>
      </c>
      <c r="Z10" s="455">
        <v>4</v>
      </c>
      <c r="AA10" s="455">
        <v>3752</v>
      </c>
      <c r="AB10" s="134">
        <v>4248</v>
      </c>
      <c r="AD10" s="488"/>
    </row>
    <row r="11" spans="1:30" x14ac:dyDescent="0.2">
      <c r="A11" s="61" t="s">
        <v>29</v>
      </c>
      <c r="B11" s="158"/>
      <c r="C11" s="455">
        <v>0</v>
      </c>
      <c r="D11" s="455">
        <v>10</v>
      </c>
      <c r="E11" s="455">
        <v>170</v>
      </c>
      <c r="F11" s="455">
        <v>1</v>
      </c>
      <c r="G11" s="455">
        <v>19</v>
      </c>
      <c r="H11" s="455">
        <v>5</v>
      </c>
      <c r="I11" s="455">
        <v>8</v>
      </c>
      <c r="J11" s="455">
        <v>1</v>
      </c>
      <c r="K11" s="455">
        <v>214</v>
      </c>
      <c r="L11" s="455">
        <v>353</v>
      </c>
      <c r="M11" s="455">
        <v>15</v>
      </c>
      <c r="N11" s="455">
        <v>526</v>
      </c>
      <c r="O11" s="455">
        <v>1179</v>
      </c>
      <c r="P11" s="455">
        <v>72</v>
      </c>
      <c r="Q11" s="455">
        <v>35</v>
      </c>
      <c r="R11" s="455">
        <v>18</v>
      </c>
      <c r="S11" s="455">
        <v>0</v>
      </c>
      <c r="T11" s="455">
        <v>12</v>
      </c>
      <c r="U11" s="455">
        <v>1</v>
      </c>
      <c r="V11" s="455">
        <v>1158</v>
      </c>
      <c r="W11" s="455">
        <v>87</v>
      </c>
      <c r="X11" s="455">
        <v>113</v>
      </c>
      <c r="Y11" s="455">
        <v>254</v>
      </c>
      <c r="Z11" s="455">
        <v>1</v>
      </c>
      <c r="AA11" s="455">
        <v>3456</v>
      </c>
      <c r="AB11" s="134">
        <v>4038</v>
      </c>
      <c r="AD11" s="488"/>
    </row>
    <row r="12" spans="1:30" x14ac:dyDescent="0.2">
      <c r="A12" s="61" t="s">
        <v>28</v>
      </c>
      <c r="B12" s="162"/>
      <c r="C12" s="455">
        <v>0</v>
      </c>
      <c r="D12" s="455">
        <v>20</v>
      </c>
      <c r="E12" s="455">
        <v>166</v>
      </c>
      <c r="F12" s="455">
        <v>0</v>
      </c>
      <c r="G12" s="455">
        <v>6</v>
      </c>
      <c r="H12" s="455">
        <v>1</v>
      </c>
      <c r="I12" s="455">
        <v>11</v>
      </c>
      <c r="J12" s="455">
        <v>8</v>
      </c>
      <c r="K12" s="455">
        <v>212</v>
      </c>
      <c r="L12" s="455">
        <v>504</v>
      </c>
      <c r="M12" s="455">
        <v>6</v>
      </c>
      <c r="N12" s="455">
        <v>436</v>
      </c>
      <c r="O12" s="455">
        <v>1033</v>
      </c>
      <c r="P12" s="455">
        <v>97</v>
      </c>
      <c r="Q12" s="455">
        <v>41</v>
      </c>
      <c r="R12" s="455">
        <v>19</v>
      </c>
      <c r="S12" s="455">
        <v>0</v>
      </c>
      <c r="T12" s="455">
        <v>13</v>
      </c>
      <c r="U12" s="455">
        <v>1</v>
      </c>
      <c r="V12" s="455">
        <v>1304</v>
      </c>
      <c r="W12" s="455">
        <v>61</v>
      </c>
      <c r="X12" s="455">
        <v>32</v>
      </c>
      <c r="Y12" s="455">
        <v>226</v>
      </c>
      <c r="Z12" s="455">
        <v>1</v>
      </c>
      <c r="AA12" s="455">
        <v>3264</v>
      </c>
      <c r="AB12" s="134">
        <v>3986</v>
      </c>
      <c r="AD12" s="488"/>
    </row>
    <row r="13" spans="1:30" x14ac:dyDescent="0.2">
      <c r="A13" s="204" t="s">
        <v>118</v>
      </c>
      <c r="B13" s="162"/>
      <c r="C13" s="455">
        <v>0</v>
      </c>
      <c r="D13" s="455">
        <v>9</v>
      </c>
      <c r="E13" s="455">
        <v>131</v>
      </c>
      <c r="F13" s="455">
        <v>0</v>
      </c>
      <c r="G13" s="455">
        <v>4</v>
      </c>
      <c r="H13" s="455">
        <v>3</v>
      </c>
      <c r="I13" s="455">
        <v>10</v>
      </c>
      <c r="J13" s="455">
        <v>9</v>
      </c>
      <c r="K13" s="455">
        <v>166</v>
      </c>
      <c r="L13" s="455">
        <v>536</v>
      </c>
      <c r="M13" s="455">
        <v>5</v>
      </c>
      <c r="N13" s="455">
        <v>520</v>
      </c>
      <c r="O13" s="455">
        <v>796</v>
      </c>
      <c r="P13" s="455">
        <v>86</v>
      </c>
      <c r="Q13" s="455">
        <v>36</v>
      </c>
      <c r="R13" s="455">
        <v>15</v>
      </c>
      <c r="S13" s="455">
        <v>0</v>
      </c>
      <c r="T13" s="455">
        <v>13</v>
      </c>
      <c r="U13" s="455">
        <v>3</v>
      </c>
      <c r="V13" s="455">
        <v>1342</v>
      </c>
      <c r="W13" s="455">
        <v>132</v>
      </c>
      <c r="X13" s="455">
        <v>52</v>
      </c>
      <c r="Y13" s="455">
        <v>270</v>
      </c>
      <c r="Z13" s="455">
        <v>0</v>
      </c>
      <c r="AA13" s="455">
        <v>3265</v>
      </c>
      <c r="AB13" s="134">
        <v>3972</v>
      </c>
      <c r="AD13" s="488"/>
    </row>
    <row r="14" spans="1:30" x14ac:dyDescent="0.2">
      <c r="B14" s="162"/>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134"/>
      <c r="AD14" s="488"/>
    </row>
    <row r="15" spans="1:30" ht="14.25" x14ac:dyDescent="0.2">
      <c r="A15" s="235" t="s">
        <v>171</v>
      </c>
      <c r="B15" s="162" t="s">
        <v>22</v>
      </c>
      <c r="C15" s="455">
        <v>0</v>
      </c>
      <c r="D15" s="455">
        <v>4</v>
      </c>
      <c r="E15" s="455">
        <v>26</v>
      </c>
      <c r="F15" s="455">
        <v>0</v>
      </c>
      <c r="G15" s="455">
        <v>7</v>
      </c>
      <c r="H15" s="455">
        <v>0</v>
      </c>
      <c r="I15" s="455">
        <v>0</v>
      </c>
      <c r="J15" s="455">
        <v>0</v>
      </c>
      <c r="K15" s="455">
        <v>37</v>
      </c>
      <c r="L15" s="455">
        <v>53</v>
      </c>
      <c r="M15" s="455">
        <v>1</v>
      </c>
      <c r="N15" s="455">
        <v>102</v>
      </c>
      <c r="O15" s="455">
        <v>341</v>
      </c>
      <c r="P15" s="455">
        <v>14</v>
      </c>
      <c r="Q15" s="455">
        <v>18</v>
      </c>
      <c r="R15" s="455">
        <v>4</v>
      </c>
      <c r="S15" s="455">
        <v>0</v>
      </c>
      <c r="T15" s="455">
        <v>4</v>
      </c>
      <c r="U15" s="455">
        <v>1</v>
      </c>
      <c r="V15" s="455">
        <v>258</v>
      </c>
      <c r="W15" s="455">
        <v>15</v>
      </c>
      <c r="X15" s="455">
        <v>32</v>
      </c>
      <c r="Y15" s="455">
        <v>50</v>
      </c>
      <c r="Z15" s="455">
        <v>2</v>
      </c>
      <c r="AA15" s="455">
        <v>841</v>
      </c>
      <c r="AB15" s="134">
        <v>932</v>
      </c>
      <c r="AD15" s="488"/>
    </row>
    <row r="16" spans="1:30" x14ac:dyDescent="0.2">
      <c r="A16" s="235"/>
      <c r="B16" s="158" t="s">
        <v>23</v>
      </c>
      <c r="C16" s="455">
        <v>0</v>
      </c>
      <c r="D16" s="455">
        <v>3</v>
      </c>
      <c r="E16" s="455">
        <v>35</v>
      </c>
      <c r="F16" s="455">
        <v>0</v>
      </c>
      <c r="G16" s="455">
        <v>7</v>
      </c>
      <c r="H16" s="455">
        <v>1</v>
      </c>
      <c r="I16" s="455">
        <v>2</v>
      </c>
      <c r="J16" s="455">
        <v>2</v>
      </c>
      <c r="K16" s="455">
        <v>50</v>
      </c>
      <c r="L16" s="455">
        <v>88</v>
      </c>
      <c r="M16" s="455">
        <v>5</v>
      </c>
      <c r="N16" s="455">
        <v>100</v>
      </c>
      <c r="O16" s="455">
        <v>366</v>
      </c>
      <c r="P16" s="455">
        <v>7</v>
      </c>
      <c r="Q16" s="455">
        <v>10</v>
      </c>
      <c r="R16" s="455">
        <v>8</v>
      </c>
      <c r="S16" s="455">
        <v>0</v>
      </c>
      <c r="T16" s="455">
        <v>2</v>
      </c>
      <c r="U16" s="455">
        <v>0</v>
      </c>
      <c r="V16" s="455">
        <v>282</v>
      </c>
      <c r="W16" s="455">
        <v>17</v>
      </c>
      <c r="X16" s="455">
        <v>28</v>
      </c>
      <c r="Y16" s="455">
        <v>60</v>
      </c>
      <c r="Z16" s="455">
        <v>1</v>
      </c>
      <c r="AA16" s="455">
        <v>881</v>
      </c>
      <c r="AB16" s="134">
        <v>1024</v>
      </c>
      <c r="AD16" s="488"/>
    </row>
    <row r="17" spans="1:31" x14ac:dyDescent="0.2">
      <c r="A17" s="235"/>
      <c r="B17" s="158" t="s">
        <v>24</v>
      </c>
      <c r="C17" s="455">
        <v>0</v>
      </c>
      <c r="D17" s="455">
        <v>3</v>
      </c>
      <c r="E17" s="455">
        <v>42</v>
      </c>
      <c r="F17" s="455">
        <v>1</v>
      </c>
      <c r="G17" s="455">
        <v>4</v>
      </c>
      <c r="H17" s="455">
        <v>0</v>
      </c>
      <c r="I17" s="455">
        <v>2</v>
      </c>
      <c r="J17" s="455">
        <v>1</v>
      </c>
      <c r="K17" s="455">
        <v>53</v>
      </c>
      <c r="L17" s="455">
        <v>87</v>
      </c>
      <c r="M17" s="455">
        <v>3</v>
      </c>
      <c r="N17" s="455">
        <v>94</v>
      </c>
      <c r="O17" s="455">
        <v>360</v>
      </c>
      <c r="P17" s="455">
        <v>19</v>
      </c>
      <c r="Q17" s="455">
        <v>15</v>
      </c>
      <c r="R17" s="455">
        <v>11</v>
      </c>
      <c r="S17" s="455">
        <v>0</v>
      </c>
      <c r="T17" s="455">
        <v>5</v>
      </c>
      <c r="U17" s="455">
        <v>0</v>
      </c>
      <c r="V17" s="455">
        <v>372</v>
      </c>
      <c r="W17" s="455">
        <v>23</v>
      </c>
      <c r="X17" s="455">
        <v>41</v>
      </c>
      <c r="Y17" s="455">
        <v>57</v>
      </c>
      <c r="Z17" s="455">
        <v>1</v>
      </c>
      <c r="AA17" s="455">
        <v>998</v>
      </c>
      <c r="AB17" s="134">
        <v>1141</v>
      </c>
      <c r="AD17" s="488"/>
    </row>
    <row r="18" spans="1:31" x14ac:dyDescent="0.2">
      <c r="A18" s="235"/>
      <c r="B18" s="162" t="s">
        <v>25</v>
      </c>
      <c r="C18" s="455">
        <v>0</v>
      </c>
      <c r="D18" s="455">
        <v>7</v>
      </c>
      <c r="E18" s="455">
        <v>40</v>
      </c>
      <c r="F18" s="455">
        <v>0</v>
      </c>
      <c r="G18" s="455">
        <v>5</v>
      </c>
      <c r="H18" s="455">
        <v>2</v>
      </c>
      <c r="I18" s="455">
        <v>1</v>
      </c>
      <c r="J18" s="455">
        <v>0</v>
      </c>
      <c r="K18" s="455">
        <v>55</v>
      </c>
      <c r="L18" s="455">
        <v>60</v>
      </c>
      <c r="M18" s="455">
        <v>4</v>
      </c>
      <c r="N18" s="455">
        <v>162</v>
      </c>
      <c r="O18" s="455">
        <v>398</v>
      </c>
      <c r="P18" s="455">
        <v>15</v>
      </c>
      <c r="Q18" s="455">
        <v>17</v>
      </c>
      <c r="R18" s="455">
        <v>7</v>
      </c>
      <c r="S18" s="455">
        <v>0</v>
      </c>
      <c r="T18" s="455">
        <v>1</v>
      </c>
      <c r="U18" s="455">
        <v>2</v>
      </c>
      <c r="V18" s="455">
        <v>315</v>
      </c>
      <c r="W18" s="455">
        <v>24</v>
      </c>
      <c r="X18" s="455">
        <v>37</v>
      </c>
      <c r="Y18" s="455">
        <v>54</v>
      </c>
      <c r="Z18" s="455">
        <v>0</v>
      </c>
      <c r="AA18" s="455">
        <v>1032</v>
      </c>
      <c r="AB18" s="134">
        <v>1151</v>
      </c>
      <c r="AD18" s="488"/>
    </row>
    <row r="19" spans="1:31" s="449" customFormat="1" ht="27" customHeight="1" x14ac:dyDescent="0.2">
      <c r="A19" s="164" t="s">
        <v>29</v>
      </c>
      <c r="B19" s="165" t="s">
        <v>22</v>
      </c>
      <c r="C19" s="456">
        <v>0</v>
      </c>
      <c r="D19" s="456">
        <v>1</v>
      </c>
      <c r="E19" s="456">
        <v>46</v>
      </c>
      <c r="F19" s="456">
        <v>0</v>
      </c>
      <c r="G19" s="456">
        <v>8</v>
      </c>
      <c r="H19" s="456">
        <v>1</v>
      </c>
      <c r="I19" s="456">
        <v>3</v>
      </c>
      <c r="J19" s="456">
        <v>0</v>
      </c>
      <c r="K19" s="456">
        <v>59</v>
      </c>
      <c r="L19" s="456">
        <v>80</v>
      </c>
      <c r="M19" s="456">
        <v>5</v>
      </c>
      <c r="N19" s="456">
        <v>160</v>
      </c>
      <c r="O19" s="456">
        <v>350</v>
      </c>
      <c r="P19" s="456">
        <v>16</v>
      </c>
      <c r="Q19" s="456">
        <v>11</v>
      </c>
      <c r="R19" s="456">
        <v>3</v>
      </c>
      <c r="S19" s="456">
        <v>0</v>
      </c>
      <c r="T19" s="456">
        <v>2</v>
      </c>
      <c r="U19" s="456">
        <v>0</v>
      </c>
      <c r="V19" s="456">
        <v>284</v>
      </c>
      <c r="W19" s="456">
        <v>35</v>
      </c>
      <c r="X19" s="456">
        <v>44</v>
      </c>
      <c r="Y19" s="456">
        <v>69</v>
      </c>
      <c r="Z19" s="456">
        <v>0</v>
      </c>
      <c r="AA19" s="455">
        <v>974</v>
      </c>
      <c r="AB19" s="444">
        <v>1118</v>
      </c>
      <c r="AD19" s="488"/>
      <c r="AE19" s="61"/>
    </row>
    <row r="20" spans="1:31" x14ac:dyDescent="0.2">
      <c r="A20" s="235"/>
      <c r="B20" s="158" t="s">
        <v>23</v>
      </c>
      <c r="C20" s="455">
        <v>0</v>
      </c>
      <c r="D20" s="455">
        <v>3</v>
      </c>
      <c r="E20" s="455">
        <v>44</v>
      </c>
      <c r="F20" s="455">
        <v>0</v>
      </c>
      <c r="G20" s="455">
        <v>6</v>
      </c>
      <c r="H20" s="455">
        <v>1</v>
      </c>
      <c r="I20" s="455">
        <v>1</v>
      </c>
      <c r="J20" s="455">
        <v>0</v>
      </c>
      <c r="K20" s="455">
        <v>55</v>
      </c>
      <c r="L20" s="455">
        <v>74</v>
      </c>
      <c r="M20" s="455">
        <v>3</v>
      </c>
      <c r="N20" s="455">
        <v>106</v>
      </c>
      <c r="O20" s="455">
        <v>285</v>
      </c>
      <c r="P20" s="455">
        <v>17</v>
      </c>
      <c r="Q20" s="455">
        <v>7</v>
      </c>
      <c r="R20" s="455">
        <v>5</v>
      </c>
      <c r="S20" s="455">
        <v>0</v>
      </c>
      <c r="T20" s="455">
        <v>5</v>
      </c>
      <c r="U20" s="455">
        <v>1</v>
      </c>
      <c r="V20" s="455">
        <v>317</v>
      </c>
      <c r="W20" s="455">
        <v>23</v>
      </c>
      <c r="X20" s="455">
        <v>29</v>
      </c>
      <c r="Y20" s="455">
        <v>62</v>
      </c>
      <c r="Z20" s="455">
        <v>1</v>
      </c>
      <c r="AA20" s="455">
        <v>858</v>
      </c>
      <c r="AB20" s="134">
        <v>990</v>
      </c>
      <c r="AD20" s="488"/>
    </row>
    <row r="21" spans="1:31" x14ac:dyDescent="0.2">
      <c r="A21" s="235"/>
      <c r="B21" s="158" t="s">
        <v>24</v>
      </c>
      <c r="C21" s="455">
        <v>0</v>
      </c>
      <c r="D21" s="455">
        <v>4</v>
      </c>
      <c r="E21" s="455">
        <v>45</v>
      </c>
      <c r="F21" s="455">
        <v>0</v>
      </c>
      <c r="G21" s="455">
        <v>3</v>
      </c>
      <c r="H21" s="455">
        <v>2</v>
      </c>
      <c r="I21" s="455">
        <v>0</v>
      </c>
      <c r="J21" s="455">
        <v>0</v>
      </c>
      <c r="K21" s="455">
        <v>54</v>
      </c>
      <c r="L21" s="455">
        <v>105</v>
      </c>
      <c r="M21" s="455">
        <v>3</v>
      </c>
      <c r="N21" s="455">
        <v>127</v>
      </c>
      <c r="O21" s="455">
        <v>304</v>
      </c>
      <c r="P21" s="455">
        <v>15</v>
      </c>
      <c r="Q21" s="455">
        <v>11</v>
      </c>
      <c r="R21" s="455">
        <v>7</v>
      </c>
      <c r="S21" s="455">
        <v>0</v>
      </c>
      <c r="T21" s="455">
        <v>2</v>
      </c>
      <c r="U21" s="455">
        <v>0</v>
      </c>
      <c r="V21" s="455">
        <v>289</v>
      </c>
      <c r="W21" s="455">
        <v>17</v>
      </c>
      <c r="X21" s="455">
        <v>27</v>
      </c>
      <c r="Y21" s="455">
        <v>67</v>
      </c>
      <c r="Z21" s="455">
        <v>0</v>
      </c>
      <c r="AA21" s="455">
        <v>866</v>
      </c>
      <c r="AB21" s="134">
        <v>1028</v>
      </c>
      <c r="AD21" s="488"/>
    </row>
    <row r="22" spans="1:31" x14ac:dyDescent="0.2">
      <c r="A22" s="235"/>
      <c r="B22" s="162" t="s">
        <v>25</v>
      </c>
      <c r="C22" s="455">
        <v>0</v>
      </c>
      <c r="D22" s="455">
        <v>2</v>
      </c>
      <c r="E22" s="455">
        <v>35</v>
      </c>
      <c r="F22" s="455">
        <v>1</v>
      </c>
      <c r="G22" s="455">
        <v>2</v>
      </c>
      <c r="H22" s="455">
        <v>1</v>
      </c>
      <c r="I22" s="455">
        <v>4</v>
      </c>
      <c r="J22" s="455">
        <v>1</v>
      </c>
      <c r="K22" s="455">
        <v>46</v>
      </c>
      <c r="L22" s="455">
        <v>94</v>
      </c>
      <c r="M22" s="455">
        <v>4</v>
      </c>
      <c r="N22" s="455">
        <v>133</v>
      </c>
      <c r="O22" s="455">
        <v>240</v>
      </c>
      <c r="P22" s="455">
        <v>24</v>
      </c>
      <c r="Q22" s="455">
        <v>6</v>
      </c>
      <c r="R22" s="455">
        <v>3</v>
      </c>
      <c r="S22" s="455">
        <v>0</v>
      </c>
      <c r="T22" s="455">
        <v>3</v>
      </c>
      <c r="U22" s="455">
        <v>0</v>
      </c>
      <c r="V22" s="455">
        <v>268</v>
      </c>
      <c r="W22" s="455">
        <v>12</v>
      </c>
      <c r="X22" s="455">
        <v>13</v>
      </c>
      <c r="Y22" s="455">
        <v>56</v>
      </c>
      <c r="Z22" s="455">
        <v>0</v>
      </c>
      <c r="AA22" s="455">
        <v>758</v>
      </c>
      <c r="AB22" s="134">
        <v>902</v>
      </c>
      <c r="AD22" s="488"/>
    </row>
    <row r="23" spans="1:31" s="449" customFormat="1" ht="27" customHeight="1" x14ac:dyDescent="0.2">
      <c r="A23" s="164" t="s">
        <v>28</v>
      </c>
      <c r="B23" s="165" t="s">
        <v>22</v>
      </c>
      <c r="C23" s="456">
        <v>0</v>
      </c>
      <c r="D23" s="456">
        <v>4</v>
      </c>
      <c r="E23" s="456">
        <v>49</v>
      </c>
      <c r="F23" s="456">
        <v>0</v>
      </c>
      <c r="G23" s="456">
        <v>2</v>
      </c>
      <c r="H23" s="456">
        <v>0</v>
      </c>
      <c r="I23" s="456">
        <v>3</v>
      </c>
      <c r="J23" s="456">
        <v>4</v>
      </c>
      <c r="K23" s="456">
        <v>62</v>
      </c>
      <c r="L23" s="456">
        <v>98</v>
      </c>
      <c r="M23" s="456">
        <v>2</v>
      </c>
      <c r="N23" s="456">
        <v>122</v>
      </c>
      <c r="O23" s="456">
        <v>230</v>
      </c>
      <c r="P23" s="456">
        <v>22</v>
      </c>
      <c r="Q23" s="456">
        <v>9</v>
      </c>
      <c r="R23" s="456">
        <v>7</v>
      </c>
      <c r="S23" s="456">
        <v>0</v>
      </c>
      <c r="T23" s="456">
        <v>3</v>
      </c>
      <c r="U23" s="456">
        <v>0</v>
      </c>
      <c r="V23" s="456">
        <v>272</v>
      </c>
      <c r="W23" s="456">
        <v>18</v>
      </c>
      <c r="X23" s="456">
        <v>9</v>
      </c>
      <c r="Y23" s="456">
        <v>58</v>
      </c>
      <c r="Z23" s="456">
        <v>1</v>
      </c>
      <c r="AA23" s="455">
        <v>751</v>
      </c>
      <c r="AB23" s="444">
        <v>913</v>
      </c>
      <c r="AD23" s="488"/>
      <c r="AE23" s="61"/>
    </row>
    <row r="24" spans="1:31" x14ac:dyDescent="0.2">
      <c r="A24" s="235"/>
      <c r="B24" s="162" t="s">
        <v>23</v>
      </c>
      <c r="C24" s="455">
        <v>0</v>
      </c>
      <c r="D24" s="455">
        <v>5</v>
      </c>
      <c r="E24" s="455">
        <v>43</v>
      </c>
      <c r="F24" s="455">
        <v>0</v>
      </c>
      <c r="G24" s="455">
        <v>1</v>
      </c>
      <c r="H24" s="455">
        <v>1</v>
      </c>
      <c r="I24" s="455">
        <v>1</v>
      </c>
      <c r="J24" s="455">
        <v>2</v>
      </c>
      <c r="K24" s="455">
        <v>53</v>
      </c>
      <c r="L24" s="455">
        <v>114</v>
      </c>
      <c r="M24" s="455">
        <v>2</v>
      </c>
      <c r="N24" s="455">
        <v>116</v>
      </c>
      <c r="O24" s="455">
        <v>284</v>
      </c>
      <c r="P24" s="455">
        <v>27</v>
      </c>
      <c r="Q24" s="455">
        <v>11</v>
      </c>
      <c r="R24" s="455">
        <v>2</v>
      </c>
      <c r="S24" s="455">
        <v>0</v>
      </c>
      <c r="T24" s="455">
        <v>3</v>
      </c>
      <c r="U24" s="455">
        <v>1</v>
      </c>
      <c r="V24" s="455">
        <v>307</v>
      </c>
      <c r="W24" s="455">
        <v>14</v>
      </c>
      <c r="X24" s="455">
        <v>7</v>
      </c>
      <c r="Y24" s="455">
        <v>69</v>
      </c>
      <c r="Z24" s="455">
        <v>0</v>
      </c>
      <c r="AA24" s="455">
        <v>841</v>
      </c>
      <c r="AB24" s="134">
        <v>1010</v>
      </c>
      <c r="AD24" s="488"/>
    </row>
    <row r="25" spans="1:31" x14ac:dyDescent="0.2">
      <c r="A25" s="235"/>
      <c r="B25" s="162" t="s">
        <v>24</v>
      </c>
      <c r="C25" s="455">
        <v>0</v>
      </c>
      <c r="D25" s="455">
        <v>1</v>
      </c>
      <c r="E25" s="455">
        <v>36</v>
      </c>
      <c r="F25" s="455">
        <v>0</v>
      </c>
      <c r="G25" s="455">
        <v>1</v>
      </c>
      <c r="H25" s="455">
        <v>0</v>
      </c>
      <c r="I25" s="455">
        <v>5</v>
      </c>
      <c r="J25" s="455">
        <v>2</v>
      </c>
      <c r="K25" s="455">
        <v>45</v>
      </c>
      <c r="L25" s="455">
        <v>148</v>
      </c>
      <c r="M25" s="455">
        <v>1</v>
      </c>
      <c r="N25" s="455">
        <v>88</v>
      </c>
      <c r="O25" s="455">
        <v>213</v>
      </c>
      <c r="P25" s="455">
        <v>23</v>
      </c>
      <c r="Q25" s="455">
        <v>11</v>
      </c>
      <c r="R25" s="455">
        <v>6</v>
      </c>
      <c r="S25" s="455">
        <v>0</v>
      </c>
      <c r="T25" s="455">
        <v>4</v>
      </c>
      <c r="U25" s="455">
        <v>0</v>
      </c>
      <c r="V25" s="455">
        <v>336</v>
      </c>
      <c r="W25" s="455">
        <v>14</v>
      </c>
      <c r="X25" s="455">
        <v>1</v>
      </c>
      <c r="Y25" s="455">
        <v>51</v>
      </c>
      <c r="Z25" s="455">
        <v>0</v>
      </c>
      <c r="AA25" s="455">
        <v>747</v>
      </c>
      <c r="AB25" s="134">
        <v>941</v>
      </c>
      <c r="AD25" s="488"/>
    </row>
    <row r="26" spans="1:31" x14ac:dyDescent="0.2">
      <c r="A26" s="235"/>
      <c r="B26" s="162" t="s">
        <v>25</v>
      </c>
      <c r="C26" s="455">
        <v>0</v>
      </c>
      <c r="D26" s="455">
        <v>10</v>
      </c>
      <c r="E26" s="455">
        <v>38</v>
      </c>
      <c r="F26" s="455">
        <v>0</v>
      </c>
      <c r="G26" s="455">
        <v>2</v>
      </c>
      <c r="H26" s="455">
        <v>0</v>
      </c>
      <c r="I26" s="455">
        <v>2</v>
      </c>
      <c r="J26" s="455">
        <v>0</v>
      </c>
      <c r="K26" s="455">
        <v>52</v>
      </c>
      <c r="L26" s="455">
        <v>144</v>
      </c>
      <c r="M26" s="455">
        <v>1</v>
      </c>
      <c r="N26" s="455">
        <v>110</v>
      </c>
      <c r="O26" s="455">
        <v>306</v>
      </c>
      <c r="P26" s="455">
        <v>25</v>
      </c>
      <c r="Q26" s="455">
        <v>10</v>
      </c>
      <c r="R26" s="455">
        <v>4</v>
      </c>
      <c r="S26" s="455">
        <v>0</v>
      </c>
      <c r="T26" s="455">
        <v>3</v>
      </c>
      <c r="U26" s="455">
        <v>0</v>
      </c>
      <c r="V26" s="455">
        <v>389</v>
      </c>
      <c r="W26" s="455">
        <v>15</v>
      </c>
      <c r="X26" s="455">
        <v>15</v>
      </c>
      <c r="Y26" s="455">
        <v>48</v>
      </c>
      <c r="Z26" s="455">
        <v>0</v>
      </c>
      <c r="AA26" s="455">
        <v>925</v>
      </c>
      <c r="AB26" s="134">
        <v>1122</v>
      </c>
      <c r="AD26" s="488"/>
    </row>
    <row r="27" spans="1:31" s="449" customFormat="1" ht="27" customHeight="1" x14ac:dyDescent="0.2">
      <c r="A27" s="164" t="s">
        <v>118</v>
      </c>
      <c r="B27" s="165" t="s">
        <v>22</v>
      </c>
      <c r="C27" s="456">
        <v>0</v>
      </c>
      <c r="D27" s="456">
        <v>2</v>
      </c>
      <c r="E27" s="456">
        <v>47</v>
      </c>
      <c r="F27" s="456">
        <v>0</v>
      </c>
      <c r="G27" s="456">
        <v>0</v>
      </c>
      <c r="H27" s="456">
        <v>1</v>
      </c>
      <c r="I27" s="456">
        <v>1</v>
      </c>
      <c r="J27" s="456">
        <v>4</v>
      </c>
      <c r="K27" s="456">
        <v>55</v>
      </c>
      <c r="L27" s="456">
        <v>112</v>
      </c>
      <c r="M27" s="456">
        <v>0</v>
      </c>
      <c r="N27" s="456">
        <v>111</v>
      </c>
      <c r="O27" s="456">
        <v>217</v>
      </c>
      <c r="P27" s="456">
        <v>24</v>
      </c>
      <c r="Q27" s="456">
        <v>9</v>
      </c>
      <c r="R27" s="456">
        <v>2</v>
      </c>
      <c r="S27" s="456">
        <v>0</v>
      </c>
      <c r="T27" s="456">
        <v>2</v>
      </c>
      <c r="U27" s="456">
        <v>1</v>
      </c>
      <c r="V27" s="456">
        <v>361</v>
      </c>
      <c r="W27" s="456">
        <v>97</v>
      </c>
      <c r="X27" s="456">
        <v>15</v>
      </c>
      <c r="Y27" s="456">
        <v>79</v>
      </c>
      <c r="Z27" s="456">
        <v>0</v>
      </c>
      <c r="AA27" s="455">
        <v>918</v>
      </c>
      <c r="AB27" s="444">
        <v>1085</v>
      </c>
      <c r="AD27" s="488"/>
      <c r="AE27" s="61"/>
    </row>
    <row r="28" spans="1:31" x14ac:dyDescent="0.2">
      <c r="A28" s="235"/>
      <c r="B28" s="162" t="s">
        <v>23</v>
      </c>
      <c r="C28" s="455">
        <v>0</v>
      </c>
      <c r="D28" s="455">
        <v>2</v>
      </c>
      <c r="E28" s="455">
        <v>30</v>
      </c>
      <c r="F28" s="455">
        <v>0</v>
      </c>
      <c r="G28" s="455">
        <v>1</v>
      </c>
      <c r="H28" s="455">
        <v>1</v>
      </c>
      <c r="I28" s="455">
        <v>1</v>
      </c>
      <c r="J28" s="455">
        <v>2</v>
      </c>
      <c r="K28" s="455">
        <v>37</v>
      </c>
      <c r="L28" s="455">
        <v>147</v>
      </c>
      <c r="M28" s="455">
        <v>2</v>
      </c>
      <c r="N28" s="455">
        <v>135</v>
      </c>
      <c r="O28" s="455">
        <v>190</v>
      </c>
      <c r="P28" s="455">
        <v>21</v>
      </c>
      <c r="Q28" s="455">
        <v>11</v>
      </c>
      <c r="R28" s="455">
        <v>3</v>
      </c>
      <c r="S28" s="455">
        <v>0</v>
      </c>
      <c r="T28" s="455">
        <v>1</v>
      </c>
      <c r="U28" s="455">
        <v>0</v>
      </c>
      <c r="V28" s="455">
        <v>360</v>
      </c>
      <c r="W28" s="455">
        <v>5</v>
      </c>
      <c r="X28" s="455">
        <v>14</v>
      </c>
      <c r="Y28" s="455">
        <v>58</v>
      </c>
      <c r="Z28" s="455">
        <v>0</v>
      </c>
      <c r="AA28" s="455">
        <v>798</v>
      </c>
      <c r="AB28" s="134">
        <v>984</v>
      </c>
      <c r="AD28" s="488"/>
    </row>
    <row r="29" spans="1:31" x14ac:dyDescent="0.2">
      <c r="A29" s="235"/>
      <c r="B29" s="162" t="s">
        <v>24</v>
      </c>
      <c r="C29" s="455">
        <v>0</v>
      </c>
      <c r="D29" s="455">
        <v>2</v>
      </c>
      <c r="E29" s="455">
        <v>28</v>
      </c>
      <c r="F29" s="455">
        <v>0</v>
      </c>
      <c r="G29" s="455">
        <v>1</v>
      </c>
      <c r="H29" s="455">
        <v>1</v>
      </c>
      <c r="I29" s="455">
        <v>1</v>
      </c>
      <c r="J29" s="455">
        <v>2</v>
      </c>
      <c r="K29" s="455">
        <v>35</v>
      </c>
      <c r="L29" s="455">
        <v>121</v>
      </c>
      <c r="M29" s="455">
        <v>2</v>
      </c>
      <c r="N29" s="455">
        <v>161</v>
      </c>
      <c r="O29" s="455">
        <v>206</v>
      </c>
      <c r="P29" s="455">
        <v>24</v>
      </c>
      <c r="Q29" s="455">
        <v>6</v>
      </c>
      <c r="R29" s="455">
        <v>4</v>
      </c>
      <c r="S29" s="455">
        <v>0</v>
      </c>
      <c r="T29" s="455">
        <v>7</v>
      </c>
      <c r="U29" s="455">
        <v>0</v>
      </c>
      <c r="V29" s="455">
        <v>329</v>
      </c>
      <c r="W29" s="455">
        <v>15</v>
      </c>
      <c r="X29" s="455">
        <v>13</v>
      </c>
      <c r="Y29" s="455">
        <v>67</v>
      </c>
      <c r="Z29" s="455">
        <v>0</v>
      </c>
      <c r="AA29" s="455">
        <v>832</v>
      </c>
      <c r="AB29" s="134">
        <v>990</v>
      </c>
      <c r="AD29" s="488"/>
    </row>
    <row r="30" spans="1:31" x14ac:dyDescent="0.2">
      <c r="A30" s="235"/>
      <c r="B30" s="162" t="s">
        <v>25</v>
      </c>
      <c r="C30" s="455">
        <v>0</v>
      </c>
      <c r="D30" s="455">
        <v>3</v>
      </c>
      <c r="E30" s="455">
        <v>26</v>
      </c>
      <c r="F30" s="455">
        <v>0</v>
      </c>
      <c r="G30" s="455">
        <v>2</v>
      </c>
      <c r="H30" s="455">
        <v>0</v>
      </c>
      <c r="I30" s="455">
        <v>7</v>
      </c>
      <c r="J30" s="455">
        <v>1</v>
      </c>
      <c r="K30" s="455">
        <v>39</v>
      </c>
      <c r="L30" s="455">
        <v>156</v>
      </c>
      <c r="M30" s="455">
        <v>1</v>
      </c>
      <c r="N30" s="455">
        <v>113</v>
      </c>
      <c r="O30" s="455">
        <v>183</v>
      </c>
      <c r="P30" s="455">
        <v>17</v>
      </c>
      <c r="Q30" s="455">
        <v>10</v>
      </c>
      <c r="R30" s="455">
        <v>6</v>
      </c>
      <c r="S30" s="455">
        <v>0</v>
      </c>
      <c r="T30" s="455">
        <v>3</v>
      </c>
      <c r="U30" s="455">
        <v>2</v>
      </c>
      <c r="V30" s="455">
        <v>292</v>
      </c>
      <c r="W30" s="455">
        <v>15</v>
      </c>
      <c r="X30" s="455">
        <v>10</v>
      </c>
      <c r="Y30" s="455">
        <v>66</v>
      </c>
      <c r="Z30" s="455">
        <v>0</v>
      </c>
      <c r="AA30" s="455">
        <v>717</v>
      </c>
      <c r="AB30" s="134">
        <v>913</v>
      </c>
      <c r="AD30" s="488"/>
    </row>
    <row r="31" spans="1:31" s="449" customFormat="1" ht="27" customHeight="1" x14ac:dyDescent="0.2">
      <c r="A31" s="164" t="s">
        <v>339</v>
      </c>
      <c r="B31" s="165" t="s">
        <v>22</v>
      </c>
      <c r="C31" s="456">
        <v>0</v>
      </c>
      <c r="D31" s="456">
        <v>6</v>
      </c>
      <c r="E31" s="456">
        <v>30</v>
      </c>
      <c r="F31" s="456">
        <v>0</v>
      </c>
      <c r="G31" s="456">
        <v>0</v>
      </c>
      <c r="H31" s="456">
        <v>1</v>
      </c>
      <c r="I31" s="456">
        <v>2</v>
      </c>
      <c r="J31" s="456">
        <v>6</v>
      </c>
      <c r="K31" s="456">
        <v>45</v>
      </c>
      <c r="L31" s="456">
        <v>105</v>
      </c>
      <c r="M31" s="456">
        <v>5</v>
      </c>
      <c r="N31" s="456">
        <v>155</v>
      </c>
      <c r="O31" s="456">
        <v>150</v>
      </c>
      <c r="P31" s="456">
        <v>10</v>
      </c>
      <c r="Q31" s="456">
        <v>5</v>
      </c>
      <c r="R31" s="456">
        <v>0</v>
      </c>
      <c r="S31" s="456">
        <v>0</v>
      </c>
      <c r="T31" s="456">
        <v>0</v>
      </c>
      <c r="U31" s="456">
        <v>0</v>
      </c>
      <c r="V31" s="456">
        <v>339</v>
      </c>
      <c r="W31" s="456">
        <v>15</v>
      </c>
      <c r="X31" s="456">
        <v>5</v>
      </c>
      <c r="Y31" s="456">
        <v>55</v>
      </c>
      <c r="Z31" s="456">
        <v>1</v>
      </c>
      <c r="AA31" s="455">
        <v>735</v>
      </c>
      <c r="AB31" s="444">
        <v>890</v>
      </c>
      <c r="AD31" s="488"/>
      <c r="AE31" s="61"/>
    </row>
    <row r="32" spans="1:31" x14ac:dyDescent="0.2">
      <c r="A32" s="235"/>
      <c r="B32" s="162" t="s">
        <v>23</v>
      </c>
      <c r="C32" s="455">
        <v>0</v>
      </c>
      <c r="D32" s="455">
        <v>6</v>
      </c>
      <c r="E32" s="455">
        <v>25</v>
      </c>
      <c r="F32" s="455">
        <v>0</v>
      </c>
      <c r="G32" s="455">
        <v>2</v>
      </c>
      <c r="H32" s="455">
        <v>1</v>
      </c>
      <c r="I32" s="455">
        <v>2</v>
      </c>
      <c r="J32" s="455">
        <v>2</v>
      </c>
      <c r="K32" s="455">
        <v>38</v>
      </c>
      <c r="L32" s="455">
        <v>143</v>
      </c>
      <c r="M32" s="455">
        <v>1</v>
      </c>
      <c r="N32" s="455">
        <v>101</v>
      </c>
      <c r="O32" s="455">
        <v>193</v>
      </c>
      <c r="P32" s="455">
        <v>23</v>
      </c>
      <c r="Q32" s="455">
        <v>5</v>
      </c>
      <c r="R32" s="455">
        <v>2</v>
      </c>
      <c r="S32" s="455">
        <v>0</v>
      </c>
      <c r="T32" s="455">
        <v>2</v>
      </c>
      <c r="U32" s="455">
        <v>0</v>
      </c>
      <c r="V32" s="455">
        <v>357</v>
      </c>
      <c r="W32" s="455">
        <v>16</v>
      </c>
      <c r="X32" s="455">
        <v>8</v>
      </c>
      <c r="Y32" s="455">
        <v>47</v>
      </c>
      <c r="Z32" s="455">
        <v>0</v>
      </c>
      <c r="AA32" s="455">
        <v>754</v>
      </c>
      <c r="AB32" s="134">
        <v>936</v>
      </c>
      <c r="AD32" s="488"/>
    </row>
    <row r="33" spans="1:30" ht="13.5" thickBot="1" x14ac:dyDescent="0.25">
      <c r="A33" s="273"/>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D33" s="488"/>
    </row>
    <row r="34" spans="1:30" x14ac:dyDescent="0.2">
      <c r="AD34" s="488"/>
    </row>
    <row r="35" spans="1:30" ht="14.25" x14ac:dyDescent="0.2">
      <c r="A35" s="458" t="s">
        <v>299</v>
      </c>
    </row>
    <row r="36" spans="1:30" ht="36.75" customHeight="1" x14ac:dyDescent="0.2">
      <c r="A36" s="502" t="s">
        <v>298</v>
      </c>
      <c r="B36" s="502"/>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row>
  </sheetData>
  <mergeCells count="4">
    <mergeCell ref="C5:K5"/>
    <mergeCell ref="N5:AA5"/>
    <mergeCell ref="AB5:AB6"/>
    <mergeCell ref="A36:AB36"/>
  </mergeCells>
  <pageMargins left="0.70866141732283472" right="0.70866141732283472" top="0.74803149606299213" bottom="0.74803149606299213" header="0.31496062992125984" footer="0.31496062992125984"/>
  <pageSetup paperSize="9" scale="94" fitToWidth="2" orientation="landscape" r:id="rId1"/>
  <headerFooter>
    <oddHeader>&amp;L&amp;"Arial,Bold"&amp;15Table 6.6: Civil representation costs met by opponent (volume)
&amp;"Arial,Italic"&amp;10Volume of civil representation (full licensed) cases completed&amp;X1&amp;X, 2008-09 to 2015-16, with quarterly data Apr-Jun 2011 to Jul-Sep 2015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7"/>
  <sheetViews>
    <sheetView workbookViewId="0">
      <pane xSplit="2" ySplit="7" topLeftCell="C8" activePane="bottomRight" state="frozen"/>
      <selection activeCell="E11" sqref="E11"/>
      <selection pane="topRight" activeCell="E11" sqref="E11"/>
      <selection pane="bottomLeft" activeCell="E11" sqref="E11"/>
      <selection pane="bottomRight"/>
    </sheetView>
  </sheetViews>
  <sheetFormatPr defaultColWidth="9.42578125" defaultRowHeight="12.75" outlineLevelCol="1" x14ac:dyDescent="0.2"/>
  <cols>
    <col min="1" max="2" width="9.42578125" style="61"/>
    <col min="3" max="3" width="5.42578125" style="61" customWidth="1"/>
    <col min="4" max="4" width="12.5703125" style="61" hidden="1" customWidth="1" outlineLevel="1"/>
    <col min="5" max="7" width="9.42578125" style="61" hidden="1" customWidth="1" outlineLevel="1"/>
    <col min="8" max="8" width="11.5703125" style="61" hidden="1" customWidth="1" outlineLevel="1"/>
    <col min="9" max="9" width="15" style="61" hidden="1" customWidth="1" outlineLevel="1"/>
    <col min="10" max="10" width="12" style="61" hidden="1" customWidth="1" outlineLevel="1"/>
    <col min="11" max="11" width="11.42578125" style="61" hidden="1" customWidth="1" outlineLevel="1"/>
    <col min="12" max="12" width="8.5703125" style="61" customWidth="1" collapsed="1"/>
    <col min="13" max="13" width="12" style="61" bestFit="1" customWidth="1"/>
    <col min="14" max="14" width="8.5703125" style="61" customWidth="1"/>
    <col min="15" max="15" width="12" style="61" hidden="1" customWidth="1" outlineLevel="1"/>
    <col min="16" max="16" width="11.5703125" style="61" hidden="1" customWidth="1" outlineLevel="1"/>
    <col min="17" max="17" width="11" style="61" hidden="1" customWidth="1" outlineLevel="1"/>
    <col min="18" max="18" width="9.5703125" style="61" hidden="1" customWidth="1" outlineLevel="1"/>
    <col min="19" max="19" width="8.5703125" style="61" hidden="1" customWidth="1" outlineLevel="1"/>
    <col min="20" max="20" width="13.42578125" style="61" hidden="1" customWidth="1" outlineLevel="1"/>
    <col min="21" max="21" width="10" style="61" hidden="1" customWidth="1" outlineLevel="1"/>
    <col min="22" max="22" width="11.42578125" style="61" hidden="1" customWidth="1" outlineLevel="1"/>
    <col min="23" max="23" width="9.42578125" style="61" hidden="1" customWidth="1" outlineLevel="1"/>
    <col min="24" max="24" width="13.42578125" style="61" hidden="1" customWidth="1" outlineLevel="1"/>
    <col min="25" max="27" width="9.42578125" style="61" hidden="1" customWidth="1" outlineLevel="1"/>
    <col min="28" max="28" width="11.5703125" style="61" customWidth="1" collapsed="1"/>
    <col min="29" max="29" width="12.28515625" style="61" customWidth="1"/>
    <col min="30" max="30" width="5.42578125" style="61" customWidth="1"/>
    <col min="31" max="31" width="12.5703125" style="61" hidden="1" customWidth="1" outlineLevel="1"/>
    <col min="32" max="34" width="9.42578125" style="61" hidden="1" customWidth="1" outlineLevel="1"/>
    <col min="35" max="35" width="11.5703125" style="61" hidden="1" customWidth="1" outlineLevel="1"/>
    <col min="36" max="36" width="15" style="61" hidden="1" customWidth="1" outlineLevel="1"/>
    <col min="37" max="37" width="12" style="61" hidden="1" customWidth="1" outlineLevel="1"/>
    <col min="38" max="38" width="11.42578125" style="61" hidden="1" customWidth="1" outlineLevel="1"/>
    <col min="39" max="39" width="8.5703125" style="61" customWidth="1" collapsed="1"/>
    <col min="40" max="40" width="12" style="61" bestFit="1" customWidth="1"/>
    <col min="41" max="41" width="8.5703125" style="61" customWidth="1"/>
    <col min="42" max="42" width="12" style="61" hidden="1" customWidth="1" outlineLevel="1"/>
    <col min="43" max="43" width="11.5703125" style="61" hidden="1" customWidth="1" outlineLevel="1"/>
    <col min="44" max="44" width="11" style="61" hidden="1" customWidth="1" outlineLevel="1"/>
    <col min="45" max="45" width="9.5703125" style="61" hidden="1" customWidth="1" outlineLevel="1"/>
    <col min="46" max="46" width="8.5703125" style="61" hidden="1" customWidth="1" outlineLevel="1"/>
    <col min="47" max="47" width="13.42578125" style="61" hidden="1" customWidth="1" outlineLevel="1"/>
    <col min="48" max="48" width="10" style="61" hidden="1" customWidth="1" outlineLevel="1"/>
    <col min="49" max="49" width="11.42578125" style="61" hidden="1" customWidth="1" outlineLevel="1"/>
    <col min="50" max="50" width="9.42578125" style="61" hidden="1" customWidth="1" outlineLevel="1"/>
    <col min="51" max="51" width="13.42578125" style="61" hidden="1" customWidth="1" outlineLevel="1"/>
    <col min="52" max="54" width="9.42578125" style="61" hidden="1" customWidth="1" outlineLevel="1"/>
    <col min="55" max="55" width="11.5703125" style="61" customWidth="1" collapsed="1"/>
    <col min="56" max="56" width="12.7109375" style="61" customWidth="1"/>
    <col min="57" max="16384" width="9.42578125" style="61"/>
  </cols>
  <sheetData>
    <row r="1" spans="1:58" ht="18" x14ac:dyDescent="0.2">
      <c r="A1" s="44" t="s">
        <v>304</v>
      </c>
      <c r="F1" s="101"/>
      <c r="AG1" s="101"/>
    </row>
    <row r="2" spans="1:58" ht="14.25" x14ac:dyDescent="0.2">
      <c r="A2" s="300" t="s">
        <v>206</v>
      </c>
      <c r="B2" s="101"/>
      <c r="C2" s="101"/>
      <c r="D2" s="101"/>
      <c r="E2" s="101"/>
      <c r="F2" s="101"/>
      <c r="G2" s="101"/>
      <c r="AC2" s="101"/>
      <c r="AE2" s="101"/>
      <c r="AF2" s="101"/>
      <c r="AG2" s="101"/>
      <c r="AH2" s="101"/>
      <c r="BD2" s="101"/>
    </row>
    <row r="3" spans="1:58" ht="14.25" x14ac:dyDescent="0.2">
      <c r="A3" s="100" t="s">
        <v>370</v>
      </c>
      <c r="B3" s="101"/>
      <c r="C3" s="101"/>
      <c r="D3" s="101"/>
      <c r="E3" s="101"/>
      <c r="F3" s="101"/>
      <c r="G3" s="101"/>
      <c r="AC3" s="101"/>
      <c r="AE3" s="101"/>
      <c r="AF3" s="101"/>
      <c r="AG3" s="101"/>
      <c r="AH3" s="101"/>
      <c r="BD3" s="101"/>
    </row>
    <row r="4" spans="1:58" ht="13.5" thickBot="1" x14ac:dyDescent="0.25">
      <c r="A4" s="273"/>
      <c r="B4" s="273"/>
      <c r="C4" s="273"/>
      <c r="D4" s="316" t="s">
        <v>133</v>
      </c>
      <c r="E4" s="316"/>
      <c r="F4" s="316"/>
      <c r="G4" s="316"/>
      <c r="H4" s="316"/>
      <c r="I4" s="316"/>
      <c r="J4" s="316"/>
      <c r="K4" s="316"/>
      <c r="L4" s="393"/>
      <c r="M4" s="393"/>
      <c r="N4" s="393"/>
      <c r="O4" s="299" t="s">
        <v>268</v>
      </c>
      <c r="P4" s="299"/>
      <c r="Q4" s="299"/>
      <c r="R4" s="299"/>
      <c r="S4" s="299"/>
      <c r="T4" s="299"/>
      <c r="U4" s="299"/>
      <c r="V4" s="299"/>
      <c r="W4" s="299"/>
      <c r="X4" s="299"/>
      <c r="Y4" s="299"/>
      <c r="Z4" s="299"/>
      <c r="AA4" s="299"/>
      <c r="AB4" s="273"/>
      <c r="AC4" s="273"/>
      <c r="AD4" s="273"/>
      <c r="AE4" s="316" t="s">
        <v>133</v>
      </c>
      <c r="AF4" s="316"/>
      <c r="AG4" s="316"/>
      <c r="AH4" s="316"/>
      <c r="AI4" s="316"/>
      <c r="AJ4" s="316"/>
      <c r="AK4" s="316"/>
      <c r="AL4" s="316"/>
      <c r="AM4" s="393"/>
      <c r="AN4" s="393"/>
      <c r="AO4" s="393"/>
      <c r="AP4" s="299" t="s">
        <v>268</v>
      </c>
      <c r="AQ4" s="299"/>
      <c r="AR4" s="299"/>
      <c r="AS4" s="299"/>
      <c r="AT4" s="299"/>
      <c r="AU4" s="299"/>
      <c r="AV4" s="299"/>
      <c r="AW4" s="299"/>
      <c r="AX4" s="299"/>
      <c r="AY4" s="299"/>
      <c r="AZ4" s="299"/>
      <c r="BA4" s="299"/>
      <c r="BB4" s="299"/>
      <c r="BC4" s="273"/>
      <c r="BD4" s="273"/>
    </row>
    <row r="5" spans="1:58" ht="15" x14ac:dyDescent="0.25">
      <c r="A5" s="101"/>
      <c r="B5" s="101"/>
      <c r="C5" s="459" t="s">
        <v>303</v>
      </c>
      <c r="D5" s="460"/>
      <c r="E5" s="391"/>
      <c r="F5" s="391"/>
      <c r="G5" s="391"/>
      <c r="H5" s="391"/>
      <c r="I5" s="391"/>
      <c r="J5" s="391"/>
      <c r="K5" s="391"/>
      <c r="L5" s="392"/>
      <c r="M5" s="392"/>
      <c r="N5" s="392"/>
      <c r="O5" s="391"/>
      <c r="P5" s="391"/>
      <c r="Q5" s="391"/>
      <c r="R5" s="391"/>
      <c r="S5" s="391"/>
      <c r="T5" s="391"/>
      <c r="U5" s="391"/>
      <c r="V5" s="391"/>
      <c r="W5" s="391"/>
      <c r="X5" s="391"/>
      <c r="Y5" s="391"/>
      <c r="Z5" s="391"/>
      <c r="AA5" s="391"/>
      <c r="AB5" s="460"/>
      <c r="AC5" s="460"/>
      <c r="AD5" s="459" t="s">
        <v>302</v>
      </c>
      <c r="AE5" s="391"/>
      <c r="AF5" s="391"/>
      <c r="AG5" s="391"/>
      <c r="AH5" s="391"/>
      <c r="AI5" s="391"/>
      <c r="AJ5" s="391"/>
      <c r="AK5" s="391"/>
      <c r="AL5" s="391"/>
      <c r="AM5" s="392"/>
      <c r="AN5" s="392"/>
      <c r="AO5" s="392"/>
      <c r="AP5" s="391"/>
      <c r="AQ5" s="391"/>
      <c r="AR5" s="391"/>
      <c r="AS5" s="391"/>
      <c r="AT5" s="391"/>
      <c r="AU5" s="391"/>
      <c r="AV5" s="391"/>
      <c r="AW5" s="391"/>
      <c r="AX5" s="391"/>
      <c r="AY5" s="391"/>
      <c r="AZ5" s="391"/>
      <c r="BA5" s="391"/>
      <c r="BB5" s="391"/>
      <c r="BC5" s="460"/>
      <c r="BD5" s="460"/>
    </row>
    <row r="6" spans="1:58" ht="25.5" x14ac:dyDescent="0.2">
      <c r="A6" s="101"/>
      <c r="B6" s="101"/>
      <c r="C6" s="461"/>
      <c r="D6" s="526" t="s">
        <v>133</v>
      </c>
      <c r="E6" s="526"/>
      <c r="F6" s="526"/>
      <c r="G6" s="526"/>
      <c r="H6" s="526"/>
      <c r="I6" s="526"/>
      <c r="J6" s="526"/>
      <c r="K6" s="526"/>
      <c r="L6" s="526"/>
      <c r="M6" s="462" t="s">
        <v>147</v>
      </c>
      <c r="N6" s="463" t="s">
        <v>233</v>
      </c>
      <c r="O6" s="527" t="s">
        <v>277</v>
      </c>
      <c r="P6" s="526"/>
      <c r="Q6" s="526"/>
      <c r="R6" s="526"/>
      <c r="S6" s="526"/>
      <c r="T6" s="526"/>
      <c r="U6" s="526"/>
      <c r="V6" s="526"/>
      <c r="W6" s="526"/>
      <c r="X6" s="526"/>
      <c r="Y6" s="526"/>
      <c r="Z6" s="526"/>
      <c r="AA6" s="526"/>
      <c r="AB6" s="526"/>
      <c r="AC6" s="509" t="s">
        <v>301</v>
      </c>
      <c r="AD6" s="101"/>
      <c r="AE6" s="526" t="s">
        <v>133</v>
      </c>
      <c r="AF6" s="526"/>
      <c r="AG6" s="526"/>
      <c r="AH6" s="526"/>
      <c r="AI6" s="526"/>
      <c r="AJ6" s="526"/>
      <c r="AK6" s="526"/>
      <c r="AL6" s="526"/>
      <c r="AM6" s="526"/>
      <c r="AN6" s="462" t="s">
        <v>147</v>
      </c>
      <c r="AO6" s="463" t="s">
        <v>233</v>
      </c>
      <c r="AP6" s="527" t="s">
        <v>277</v>
      </c>
      <c r="AQ6" s="526"/>
      <c r="AR6" s="526"/>
      <c r="AS6" s="526"/>
      <c r="AT6" s="526"/>
      <c r="AU6" s="526"/>
      <c r="AV6" s="526"/>
      <c r="AW6" s="526"/>
      <c r="AX6" s="526"/>
      <c r="AY6" s="526"/>
      <c r="AZ6" s="526"/>
      <c r="BA6" s="526"/>
      <c r="BB6" s="526"/>
      <c r="BC6" s="526"/>
      <c r="BD6" s="509" t="s">
        <v>301</v>
      </c>
    </row>
    <row r="7" spans="1:58" ht="38.25" x14ac:dyDescent="0.2">
      <c r="A7" s="490" t="s">
        <v>13</v>
      </c>
      <c r="B7" s="309" t="s">
        <v>21</v>
      </c>
      <c r="C7" s="309"/>
      <c r="D7" s="447" t="s">
        <v>223</v>
      </c>
      <c r="E7" s="385" t="s">
        <v>150</v>
      </c>
      <c r="F7" s="385" t="s">
        <v>151</v>
      </c>
      <c r="G7" s="385" t="s">
        <v>152</v>
      </c>
      <c r="H7" s="385" t="s">
        <v>232</v>
      </c>
      <c r="I7" s="385" t="s">
        <v>154</v>
      </c>
      <c r="J7" s="385" t="s">
        <v>155</v>
      </c>
      <c r="K7" s="385" t="s">
        <v>156</v>
      </c>
      <c r="L7" s="399" t="s">
        <v>7</v>
      </c>
      <c r="M7" s="448" t="s">
        <v>7</v>
      </c>
      <c r="N7" s="448" t="s">
        <v>7</v>
      </c>
      <c r="O7" s="385" t="s">
        <v>139</v>
      </c>
      <c r="P7" s="385" t="s">
        <v>140</v>
      </c>
      <c r="Q7" s="385" t="s">
        <v>134</v>
      </c>
      <c r="R7" s="453" t="s">
        <v>141</v>
      </c>
      <c r="S7" s="453" t="s">
        <v>135</v>
      </c>
      <c r="T7" s="453" t="s">
        <v>142</v>
      </c>
      <c r="U7" s="453" t="s">
        <v>143</v>
      </c>
      <c r="V7" s="453" t="s">
        <v>136</v>
      </c>
      <c r="W7" s="453" t="s">
        <v>137</v>
      </c>
      <c r="X7" s="385" t="s">
        <v>146</v>
      </c>
      <c r="Y7" s="385" t="s">
        <v>144</v>
      </c>
      <c r="Z7" s="385" t="s">
        <v>222</v>
      </c>
      <c r="AA7" s="454" t="s">
        <v>234</v>
      </c>
      <c r="AB7" s="399" t="s">
        <v>7</v>
      </c>
      <c r="AC7" s="510"/>
      <c r="AD7" s="464"/>
      <c r="AE7" s="447" t="s">
        <v>223</v>
      </c>
      <c r="AF7" s="385" t="s">
        <v>150</v>
      </c>
      <c r="AG7" s="385" t="s">
        <v>151</v>
      </c>
      <c r="AH7" s="385" t="s">
        <v>152</v>
      </c>
      <c r="AI7" s="385" t="s">
        <v>232</v>
      </c>
      <c r="AJ7" s="385" t="s">
        <v>154</v>
      </c>
      <c r="AK7" s="385" t="s">
        <v>155</v>
      </c>
      <c r="AL7" s="385" t="s">
        <v>156</v>
      </c>
      <c r="AM7" s="399" t="s">
        <v>7</v>
      </c>
      <c r="AN7" s="448" t="s">
        <v>7</v>
      </c>
      <c r="AO7" s="448" t="s">
        <v>7</v>
      </c>
      <c r="AP7" s="385" t="s">
        <v>139</v>
      </c>
      <c r="AQ7" s="385" t="s">
        <v>140</v>
      </c>
      <c r="AR7" s="385" t="s">
        <v>134</v>
      </c>
      <c r="AS7" s="453" t="s">
        <v>141</v>
      </c>
      <c r="AT7" s="453" t="s">
        <v>135</v>
      </c>
      <c r="AU7" s="453" t="s">
        <v>142</v>
      </c>
      <c r="AV7" s="453" t="s">
        <v>143</v>
      </c>
      <c r="AW7" s="453" t="s">
        <v>136</v>
      </c>
      <c r="AX7" s="453" t="s">
        <v>137</v>
      </c>
      <c r="AY7" s="385" t="s">
        <v>146</v>
      </c>
      <c r="AZ7" s="385" t="s">
        <v>144</v>
      </c>
      <c r="BA7" s="385" t="s">
        <v>222</v>
      </c>
      <c r="BB7" s="454" t="s">
        <v>234</v>
      </c>
      <c r="BC7" s="399" t="s">
        <v>7</v>
      </c>
      <c r="BD7" s="510"/>
    </row>
    <row r="8" spans="1:58" x14ac:dyDescent="0.2">
      <c r="A8" s="235" t="s">
        <v>32</v>
      </c>
      <c r="B8" s="375"/>
      <c r="C8" s="375"/>
      <c r="D8" s="455">
        <v>0</v>
      </c>
      <c r="E8" s="455">
        <v>219.26374999999999</v>
      </c>
      <c r="F8" s="455">
        <v>1758.1825900000001</v>
      </c>
      <c r="G8" s="455">
        <v>0</v>
      </c>
      <c r="H8" s="455">
        <v>1140.73927</v>
      </c>
      <c r="I8" s="455">
        <v>46.793999999999997</v>
      </c>
      <c r="J8" s="455">
        <v>155.44998000000004</v>
      </c>
      <c r="K8" s="455">
        <v>39.105220000000003</v>
      </c>
      <c r="L8" s="455">
        <v>3359.5348100000006</v>
      </c>
      <c r="M8" s="455">
        <v>2176.3198199999997</v>
      </c>
      <c r="N8" s="455">
        <v>37.600430000000003</v>
      </c>
      <c r="O8" s="455">
        <v>6631.8498400000008</v>
      </c>
      <c r="P8" s="455">
        <v>71274.484500000006</v>
      </c>
      <c r="Q8" s="455">
        <v>540.69632999999999</v>
      </c>
      <c r="R8" s="455">
        <v>2859.1337100000005</v>
      </c>
      <c r="S8" s="455">
        <v>460.48484000000002</v>
      </c>
      <c r="T8" s="455">
        <v>0</v>
      </c>
      <c r="U8" s="455">
        <v>434.72273999999999</v>
      </c>
      <c r="V8" s="455">
        <v>95.154979999999995</v>
      </c>
      <c r="W8" s="455">
        <v>10402.10089</v>
      </c>
      <c r="X8" s="455">
        <v>4430.9792600000001</v>
      </c>
      <c r="Y8" s="455">
        <v>22543.191389999989</v>
      </c>
      <c r="Z8" s="455">
        <v>3530.8315499999994</v>
      </c>
      <c r="AA8" s="455">
        <v>16.725000000000001</v>
      </c>
      <c r="AB8" s="455">
        <v>123220.35503000001</v>
      </c>
      <c r="AC8" s="134">
        <v>128793.81008999998</v>
      </c>
      <c r="AD8" s="455"/>
      <c r="AE8" s="455">
        <v>0</v>
      </c>
      <c r="AF8" s="455">
        <v>150.12636000000003</v>
      </c>
      <c r="AG8" s="455">
        <v>479.48497000000043</v>
      </c>
      <c r="AH8" s="455">
        <v>0</v>
      </c>
      <c r="AI8" s="455">
        <v>30.759600000000095</v>
      </c>
      <c r="AJ8" s="455">
        <v>34.494640000000011</v>
      </c>
      <c r="AK8" s="455">
        <v>79.774519999999967</v>
      </c>
      <c r="AL8" s="455">
        <v>167.63849999999999</v>
      </c>
      <c r="AM8" s="455">
        <v>942.27858999999989</v>
      </c>
      <c r="AN8" s="455">
        <v>154.87073999999976</v>
      </c>
      <c r="AO8" s="455">
        <v>0.54122000000000114</v>
      </c>
      <c r="AP8" s="455">
        <v>83.641890000001524</v>
      </c>
      <c r="AQ8" s="455">
        <v>628.30647999998928</v>
      </c>
      <c r="AR8" s="455">
        <v>53.743699999999954</v>
      </c>
      <c r="AS8" s="455">
        <v>120.72463000000036</v>
      </c>
      <c r="AT8" s="455">
        <v>17.094080000000016</v>
      </c>
      <c r="AU8" s="455">
        <v>0</v>
      </c>
      <c r="AV8" s="455">
        <v>42.209980000000037</v>
      </c>
      <c r="AW8" s="455">
        <v>4.7742200000000015</v>
      </c>
      <c r="AX8" s="455">
        <v>775.94838999999877</v>
      </c>
      <c r="AY8" s="455">
        <v>291.73315000000036</v>
      </c>
      <c r="AZ8" s="455">
        <v>504.76370000000298</v>
      </c>
      <c r="BA8" s="455">
        <v>393.50097000000068</v>
      </c>
      <c r="BB8" s="455">
        <v>1.3511599999999999</v>
      </c>
      <c r="BC8" s="455">
        <v>2917.7923499999943</v>
      </c>
      <c r="BD8" s="134">
        <v>4015.4828999999909</v>
      </c>
      <c r="BF8" s="488"/>
    </row>
    <row r="9" spans="1:58" x14ac:dyDescent="0.2">
      <c r="A9" s="235" t="s">
        <v>33</v>
      </c>
      <c r="B9" s="375"/>
      <c r="C9" s="375"/>
      <c r="D9" s="455">
        <v>0</v>
      </c>
      <c r="E9" s="455">
        <v>182.13302999999999</v>
      </c>
      <c r="F9" s="455">
        <v>1517.6687899999993</v>
      </c>
      <c r="G9" s="455">
        <v>0</v>
      </c>
      <c r="H9" s="455">
        <v>836.50803999999994</v>
      </c>
      <c r="I9" s="455">
        <v>255.63376</v>
      </c>
      <c r="J9" s="455">
        <v>61.738349999999997</v>
      </c>
      <c r="K9" s="455">
        <v>12.604040000000001</v>
      </c>
      <c r="L9" s="455">
        <v>2866.2860099999994</v>
      </c>
      <c r="M9" s="455">
        <v>1482.78574</v>
      </c>
      <c r="N9" s="455">
        <v>136.88182</v>
      </c>
      <c r="O9" s="455">
        <v>6892.8678600000003</v>
      </c>
      <c r="P9" s="455">
        <v>80601.395890000014</v>
      </c>
      <c r="Q9" s="455">
        <v>650.47951999999998</v>
      </c>
      <c r="R9" s="455">
        <v>1913.80207</v>
      </c>
      <c r="S9" s="455">
        <v>206.75441000000001</v>
      </c>
      <c r="T9" s="455">
        <v>0</v>
      </c>
      <c r="U9" s="455">
        <v>230.03205</v>
      </c>
      <c r="V9" s="455">
        <v>20.552499999999998</v>
      </c>
      <c r="W9" s="455">
        <v>10207.787420000002</v>
      </c>
      <c r="X9" s="455">
        <v>3921.1380999999997</v>
      </c>
      <c r="Y9" s="455">
        <v>16532.845870000005</v>
      </c>
      <c r="Z9" s="455">
        <v>4249.0384100000001</v>
      </c>
      <c r="AA9" s="455">
        <v>3.2142499999999998</v>
      </c>
      <c r="AB9" s="455">
        <v>125429.90835000001</v>
      </c>
      <c r="AC9" s="134">
        <v>129915.86192</v>
      </c>
      <c r="AD9" s="455"/>
      <c r="AE9" s="455">
        <v>0</v>
      </c>
      <c r="AF9" s="455">
        <v>87.072800000000015</v>
      </c>
      <c r="AG9" s="455">
        <v>257.01655000000028</v>
      </c>
      <c r="AH9" s="455">
        <v>0</v>
      </c>
      <c r="AI9" s="455">
        <v>82.565780000000146</v>
      </c>
      <c r="AJ9" s="455">
        <v>6.0975799999999873</v>
      </c>
      <c r="AK9" s="455">
        <v>91.596149999999994</v>
      </c>
      <c r="AL9" s="455">
        <v>180.98069999999998</v>
      </c>
      <c r="AM9" s="455">
        <v>705.32956000000001</v>
      </c>
      <c r="AN9" s="455">
        <v>333.10055000000006</v>
      </c>
      <c r="AO9" s="455">
        <v>7.5396199999999958</v>
      </c>
      <c r="AP9" s="455">
        <v>45.698660000001084</v>
      </c>
      <c r="AQ9" s="455">
        <v>441.50204999999704</v>
      </c>
      <c r="AR9" s="455">
        <v>70.594260000000006</v>
      </c>
      <c r="AS9" s="455">
        <v>113.77767999999993</v>
      </c>
      <c r="AT9" s="455">
        <v>26.22929000000001</v>
      </c>
      <c r="AU9" s="455">
        <v>0</v>
      </c>
      <c r="AV9" s="455">
        <v>34.745279999999973</v>
      </c>
      <c r="AW9" s="455">
        <v>31.103960000000001</v>
      </c>
      <c r="AX9" s="455">
        <v>580.19363999999689</v>
      </c>
      <c r="AY9" s="455">
        <v>302.62962999999991</v>
      </c>
      <c r="AZ9" s="455">
        <v>330.03834999999589</v>
      </c>
      <c r="BA9" s="455">
        <v>430.53827000000047</v>
      </c>
      <c r="BB9" s="455">
        <v>0</v>
      </c>
      <c r="BC9" s="455">
        <v>2407.0510699999913</v>
      </c>
      <c r="BD9" s="134">
        <v>3453.0208000000266</v>
      </c>
      <c r="BF9" s="488"/>
    </row>
    <row r="10" spans="1:58" x14ac:dyDescent="0.2">
      <c r="A10" s="61" t="s">
        <v>34</v>
      </c>
      <c r="B10" s="337"/>
      <c r="C10" s="337"/>
      <c r="D10" s="455">
        <v>0</v>
      </c>
      <c r="E10" s="455">
        <v>119.70329999999998</v>
      </c>
      <c r="F10" s="455">
        <v>1548.6349200000002</v>
      </c>
      <c r="G10" s="455">
        <v>2.2613099999999999</v>
      </c>
      <c r="H10" s="455">
        <v>485.80090000000001</v>
      </c>
      <c r="I10" s="455">
        <v>10.706</v>
      </c>
      <c r="J10" s="455">
        <v>178.0016</v>
      </c>
      <c r="K10" s="455">
        <v>46.041160000000005</v>
      </c>
      <c r="L10" s="455">
        <v>2391.1491900000005</v>
      </c>
      <c r="M10" s="455">
        <v>2377.4766</v>
      </c>
      <c r="N10" s="455">
        <v>35.13411</v>
      </c>
      <c r="O10" s="455">
        <v>8522.2335100000018</v>
      </c>
      <c r="P10" s="455">
        <v>88795.196089999969</v>
      </c>
      <c r="Q10" s="455">
        <v>834.97872000000007</v>
      </c>
      <c r="R10" s="455">
        <v>1774.1767999999997</v>
      </c>
      <c r="S10" s="455">
        <v>293.65699999999998</v>
      </c>
      <c r="T10" s="455">
        <v>0</v>
      </c>
      <c r="U10" s="455">
        <v>425.12885999999997</v>
      </c>
      <c r="V10" s="455">
        <v>33.718799999999995</v>
      </c>
      <c r="W10" s="455">
        <v>10270.254129999999</v>
      </c>
      <c r="X10" s="455">
        <v>3885.2341100000003</v>
      </c>
      <c r="Y10" s="455">
        <v>9597.2917300000026</v>
      </c>
      <c r="Z10" s="455">
        <v>4505.26656</v>
      </c>
      <c r="AA10" s="455">
        <v>51.350349999999999</v>
      </c>
      <c r="AB10" s="455">
        <v>128988.48665999998</v>
      </c>
      <c r="AC10" s="134">
        <v>133792.24655999997</v>
      </c>
      <c r="AD10" s="455"/>
      <c r="AE10" s="455">
        <v>0</v>
      </c>
      <c r="AF10" s="455">
        <v>39.988540000000008</v>
      </c>
      <c r="AG10" s="455">
        <v>280.35536999999965</v>
      </c>
      <c r="AH10" s="455">
        <v>3.8269999999999985E-2</v>
      </c>
      <c r="AI10" s="455">
        <v>3.8259499999999536</v>
      </c>
      <c r="AJ10" s="455">
        <v>11.387599999999999</v>
      </c>
      <c r="AK10" s="455">
        <v>50.014789999999977</v>
      </c>
      <c r="AL10" s="455">
        <v>142.54703999999998</v>
      </c>
      <c r="AM10" s="455">
        <v>528.1575600000001</v>
      </c>
      <c r="AN10" s="455">
        <v>153.63653000000025</v>
      </c>
      <c r="AO10" s="455">
        <v>10.188979999999995</v>
      </c>
      <c r="AP10" s="455">
        <v>75.327269999999558</v>
      </c>
      <c r="AQ10" s="455">
        <v>519.68051999999579</v>
      </c>
      <c r="AR10" s="455">
        <v>43.710339999999853</v>
      </c>
      <c r="AS10" s="455">
        <v>34.999030000000026</v>
      </c>
      <c r="AT10" s="455">
        <v>19.460109999999986</v>
      </c>
      <c r="AU10" s="455">
        <v>0</v>
      </c>
      <c r="AV10" s="455">
        <v>36.350199999999951</v>
      </c>
      <c r="AW10" s="455">
        <v>0</v>
      </c>
      <c r="AX10" s="455">
        <v>771.3329499999993</v>
      </c>
      <c r="AY10" s="455">
        <v>55.219699999999257</v>
      </c>
      <c r="AZ10" s="455">
        <v>113.82390999999829</v>
      </c>
      <c r="BA10" s="455">
        <v>138.66749000000021</v>
      </c>
      <c r="BB10" s="455">
        <v>7.8085599999999973</v>
      </c>
      <c r="BC10" s="455">
        <v>1816.3800799999922</v>
      </c>
      <c r="BD10" s="134">
        <v>2508.3631500000211</v>
      </c>
      <c r="BF10" s="488"/>
    </row>
    <row r="11" spans="1:58" x14ac:dyDescent="0.2">
      <c r="A11" s="61" t="s">
        <v>30</v>
      </c>
      <c r="B11" s="337"/>
      <c r="C11" s="337"/>
      <c r="D11" s="455">
        <v>0</v>
      </c>
      <c r="E11" s="455">
        <v>225.90107999999998</v>
      </c>
      <c r="F11" s="455">
        <v>1245.0534800000003</v>
      </c>
      <c r="G11" s="455">
        <v>4.4877000000000002</v>
      </c>
      <c r="H11" s="455">
        <v>381.61789999999996</v>
      </c>
      <c r="I11" s="455">
        <v>26.850800000000003</v>
      </c>
      <c r="J11" s="455">
        <v>21.381010000000003</v>
      </c>
      <c r="K11" s="455">
        <v>1.7263000000000002</v>
      </c>
      <c r="L11" s="455">
        <v>1907.0182700000003</v>
      </c>
      <c r="M11" s="455">
        <v>2084.5495400000004</v>
      </c>
      <c r="N11" s="455">
        <v>85.736290000000011</v>
      </c>
      <c r="O11" s="455">
        <v>12640.918810000003</v>
      </c>
      <c r="P11" s="455">
        <v>94386.555609999996</v>
      </c>
      <c r="Q11" s="455">
        <v>1066.6786300000001</v>
      </c>
      <c r="R11" s="455">
        <v>1369.5932999999995</v>
      </c>
      <c r="S11" s="455">
        <v>348.58711000000005</v>
      </c>
      <c r="T11" s="455">
        <v>0</v>
      </c>
      <c r="U11" s="455">
        <v>141.41262</v>
      </c>
      <c r="V11" s="455">
        <v>92.857410000000002</v>
      </c>
      <c r="W11" s="455">
        <v>10835.40193</v>
      </c>
      <c r="X11" s="455">
        <v>4693.5805200000004</v>
      </c>
      <c r="Y11" s="455">
        <v>10046.193920000002</v>
      </c>
      <c r="Z11" s="455">
        <v>4955.7173699999994</v>
      </c>
      <c r="AA11" s="455">
        <v>56.38458</v>
      </c>
      <c r="AB11" s="455">
        <v>140633.88180999999</v>
      </c>
      <c r="AC11" s="134">
        <v>144711.18591000003</v>
      </c>
      <c r="AD11" s="455"/>
      <c r="AE11" s="455">
        <v>0</v>
      </c>
      <c r="AF11" s="455">
        <v>72.406509999999983</v>
      </c>
      <c r="AG11" s="455">
        <v>269.18965999999989</v>
      </c>
      <c r="AH11" s="455">
        <v>0</v>
      </c>
      <c r="AI11" s="455">
        <v>35.898929999999993</v>
      </c>
      <c r="AJ11" s="455">
        <v>1.6214499999999972</v>
      </c>
      <c r="AK11" s="455">
        <v>27.920949999999998</v>
      </c>
      <c r="AL11" s="455">
        <v>26.578870000000002</v>
      </c>
      <c r="AM11" s="455">
        <v>433.61636999999939</v>
      </c>
      <c r="AN11" s="455">
        <v>213.48623999999907</v>
      </c>
      <c r="AO11" s="455">
        <v>33.333009999999994</v>
      </c>
      <c r="AP11" s="455">
        <v>77.109509999997911</v>
      </c>
      <c r="AQ11" s="455">
        <v>490.8074200000018</v>
      </c>
      <c r="AR11" s="455">
        <v>100.35432999999961</v>
      </c>
      <c r="AS11" s="455">
        <v>19.544730000000214</v>
      </c>
      <c r="AT11" s="455">
        <v>20.460559999999941</v>
      </c>
      <c r="AU11" s="455">
        <v>0</v>
      </c>
      <c r="AV11" s="455">
        <v>10.510540000000008</v>
      </c>
      <c r="AW11" s="455">
        <v>0</v>
      </c>
      <c r="AX11" s="455">
        <v>479.77066999999994</v>
      </c>
      <c r="AY11" s="455">
        <v>48.722620000000113</v>
      </c>
      <c r="AZ11" s="455">
        <v>72.957939999995759</v>
      </c>
      <c r="BA11" s="455">
        <v>417.81913000000083</v>
      </c>
      <c r="BB11" s="455">
        <v>1.9627799999999989</v>
      </c>
      <c r="BC11" s="455">
        <v>1740.020229999996</v>
      </c>
      <c r="BD11" s="134">
        <v>2420.4558499999644</v>
      </c>
      <c r="BF11" s="488"/>
    </row>
    <row r="12" spans="1:58" x14ac:dyDescent="0.2">
      <c r="A12" s="61" t="s">
        <v>29</v>
      </c>
      <c r="B12" s="337"/>
      <c r="C12" s="337"/>
      <c r="D12" s="455">
        <v>0</v>
      </c>
      <c r="E12" s="455">
        <v>71.732129999999984</v>
      </c>
      <c r="F12" s="455">
        <v>1546.0522800000001</v>
      </c>
      <c r="G12" s="455">
        <v>2.9712800000000001</v>
      </c>
      <c r="H12" s="455">
        <v>307.71956</v>
      </c>
      <c r="I12" s="455">
        <v>40.612749999999998</v>
      </c>
      <c r="J12" s="455">
        <v>9.7793299999999999</v>
      </c>
      <c r="K12" s="455">
        <v>0.55716999999999994</v>
      </c>
      <c r="L12" s="455">
        <v>1979.4245000000001</v>
      </c>
      <c r="M12" s="455">
        <v>2992.4668500000002</v>
      </c>
      <c r="N12" s="455">
        <v>358.31392</v>
      </c>
      <c r="O12" s="455">
        <v>11691.988309999999</v>
      </c>
      <c r="P12" s="455">
        <v>95714.487700000012</v>
      </c>
      <c r="Q12" s="455">
        <v>1277.1512299999999</v>
      </c>
      <c r="R12" s="455">
        <v>571.08120999999994</v>
      </c>
      <c r="S12" s="455">
        <v>212.53696000000002</v>
      </c>
      <c r="T12" s="455">
        <v>0</v>
      </c>
      <c r="U12" s="455">
        <v>199.68682000000001</v>
      </c>
      <c r="V12" s="455">
        <v>7.5</v>
      </c>
      <c r="W12" s="455">
        <v>9201.2093599999971</v>
      </c>
      <c r="X12" s="455">
        <v>3160.7890500000008</v>
      </c>
      <c r="Y12" s="455">
        <v>6610.5420600000007</v>
      </c>
      <c r="Z12" s="455">
        <v>6626.7087200000005</v>
      </c>
      <c r="AA12" s="455">
        <v>7.6003699999999998</v>
      </c>
      <c r="AB12" s="455">
        <v>135281.28179000004</v>
      </c>
      <c r="AC12" s="134">
        <v>140611.48706000001</v>
      </c>
      <c r="AD12" s="455"/>
      <c r="AE12" s="455">
        <v>0</v>
      </c>
      <c r="AF12" s="455">
        <v>42.713270000000001</v>
      </c>
      <c r="AG12" s="455">
        <v>232.60030000000029</v>
      </c>
      <c r="AH12" s="455">
        <v>0.97075</v>
      </c>
      <c r="AI12" s="455">
        <v>25.867639999999955</v>
      </c>
      <c r="AJ12" s="455">
        <v>42.055440000000004</v>
      </c>
      <c r="AK12" s="455">
        <v>51.460079999999998</v>
      </c>
      <c r="AL12" s="455">
        <v>0.82535999999999998</v>
      </c>
      <c r="AM12" s="455">
        <v>396.49283999999983</v>
      </c>
      <c r="AN12" s="455">
        <v>121.71117999999923</v>
      </c>
      <c r="AO12" s="455">
        <v>5.9362799999999698</v>
      </c>
      <c r="AP12" s="455">
        <v>123.92626999999955</v>
      </c>
      <c r="AQ12" s="455">
        <v>458.50600999997556</v>
      </c>
      <c r="AR12" s="455">
        <v>120.01448999999975</v>
      </c>
      <c r="AS12" s="455">
        <v>10.951020000000019</v>
      </c>
      <c r="AT12" s="455">
        <v>2.9721199999999954</v>
      </c>
      <c r="AU12" s="455">
        <v>0</v>
      </c>
      <c r="AV12" s="455">
        <v>6.9821499999999945</v>
      </c>
      <c r="AW12" s="455">
        <v>0</v>
      </c>
      <c r="AX12" s="455">
        <v>519.14539000000059</v>
      </c>
      <c r="AY12" s="455">
        <v>176.05054000000004</v>
      </c>
      <c r="AZ12" s="455">
        <v>4.1654799999995156</v>
      </c>
      <c r="BA12" s="455">
        <v>378.4201099999994</v>
      </c>
      <c r="BB12" s="455">
        <v>0</v>
      </c>
      <c r="BC12" s="455">
        <v>1801.1335799999742</v>
      </c>
      <c r="BD12" s="134">
        <v>2325.2738799999952</v>
      </c>
      <c r="BF12" s="488"/>
    </row>
    <row r="13" spans="1:58" x14ac:dyDescent="0.2">
      <c r="A13" s="61" t="s">
        <v>28</v>
      </c>
      <c r="B13" s="374"/>
      <c r="C13" s="374"/>
      <c r="D13" s="455">
        <v>0</v>
      </c>
      <c r="E13" s="455">
        <v>287.32558999999998</v>
      </c>
      <c r="F13" s="455">
        <v>1998.9465399999999</v>
      </c>
      <c r="G13" s="455">
        <v>0</v>
      </c>
      <c r="H13" s="455">
        <v>103.55416000000001</v>
      </c>
      <c r="I13" s="455">
        <v>1.8888</v>
      </c>
      <c r="J13" s="455">
        <v>77.280699999999996</v>
      </c>
      <c r="K13" s="455">
        <v>27.258700000000001</v>
      </c>
      <c r="L13" s="455">
        <v>2496.2544900000003</v>
      </c>
      <c r="M13" s="455">
        <v>4542.7292200000011</v>
      </c>
      <c r="N13" s="455">
        <v>43.626479999999994</v>
      </c>
      <c r="O13" s="455">
        <v>10116.9956</v>
      </c>
      <c r="P13" s="455">
        <v>83566.037049999999</v>
      </c>
      <c r="Q13" s="455">
        <v>1848.6300199999998</v>
      </c>
      <c r="R13" s="455">
        <v>662.4738000000001</v>
      </c>
      <c r="S13" s="455">
        <v>309.21796999999998</v>
      </c>
      <c r="T13" s="455">
        <v>0</v>
      </c>
      <c r="U13" s="455">
        <v>318.55982999999998</v>
      </c>
      <c r="V13" s="455">
        <v>6.25</v>
      </c>
      <c r="W13" s="455">
        <v>10886.095709999998</v>
      </c>
      <c r="X13" s="455">
        <v>2429.40742</v>
      </c>
      <c r="Y13" s="455">
        <v>3990.9146600000004</v>
      </c>
      <c r="Z13" s="455">
        <v>5559.6124600000021</v>
      </c>
      <c r="AA13" s="455">
        <v>4.6318900000000003</v>
      </c>
      <c r="AB13" s="455">
        <v>119698.82640999999</v>
      </c>
      <c r="AC13" s="134">
        <v>126781.4366</v>
      </c>
      <c r="AD13" s="455"/>
      <c r="AE13" s="455">
        <v>0</v>
      </c>
      <c r="AF13" s="455">
        <v>32.991160000000029</v>
      </c>
      <c r="AG13" s="455">
        <v>285.70179000000076</v>
      </c>
      <c r="AH13" s="455">
        <v>0</v>
      </c>
      <c r="AI13" s="455">
        <v>1.8886400000000139</v>
      </c>
      <c r="AJ13" s="455">
        <v>0</v>
      </c>
      <c r="AK13" s="455">
        <v>24.168179999999992</v>
      </c>
      <c r="AL13" s="455">
        <v>85.652650000000008</v>
      </c>
      <c r="AM13" s="455">
        <v>430.40241999999995</v>
      </c>
      <c r="AN13" s="455">
        <v>357.431379999998</v>
      </c>
      <c r="AO13" s="455">
        <v>3.9130600000000051</v>
      </c>
      <c r="AP13" s="455">
        <v>48.456019999997693</v>
      </c>
      <c r="AQ13" s="455">
        <v>232.60990999999643</v>
      </c>
      <c r="AR13" s="455">
        <v>91.132920000000396</v>
      </c>
      <c r="AS13" s="455">
        <v>3.1105999999999767</v>
      </c>
      <c r="AT13" s="455">
        <v>26.286980000000099</v>
      </c>
      <c r="AU13" s="455">
        <v>0</v>
      </c>
      <c r="AV13" s="455">
        <v>36.541360000000104</v>
      </c>
      <c r="AW13" s="455">
        <v>0</v>
      </c>
      <c r="AX13" s="455">
        <v>415.92601000000161</v>
      </c>
      <c r="AY13" s="455">
        <v>20.72083999999985</v>
      </c>
      <c r="AZ13" s="455">
        <v>12.139879999999888</v>
      </c>
      <c r="BA13" s="455">
        <v>292.75442999999876</v>
      </c>
      <c r="BB13" s="455">
        <v>0</v>
      </c>
      <c r="BC13" s="455">
        <v>1179.6789499999948</v>
      </c>
      <c r="BD13" s="134">
        <v>1971.4258100000172</v>
      </c>
      <c r="BF13" s="488"/>
    </row>
    <row r="14" spans="1:58" x14ac:dyDescent="0.2">
      <c r="A14" s="204" t="s">
        <v>118</v>
      </c>
      <c r="B14" s="374"/>
      <c r="C14" s="374"/>
      <c r="D14" s="455">
        <v>0</v>
      </c>
      <c r="E14" s="455">
        <v>19.327959999999997</v>
      </c>
      <c r="F14" s="455">
        <v>1444.3544499999996</v>
      </c>
      <c r="G14" s="455">
        <v>0</v>
      </c>
      <c r="H14" s="455">
        <v>68.154990000000012</v>
      </c>
      <c r="I14" s="455">
        <v>31.731999999999999</v>
      </c>
      <c r="J14" s="455">
        <v>35.609610000000004</v>
      </c>
      <c r="K14" s="455">
        <v>16.229849999999999</v>
      </c>
      <c r="L14" s="455">
        <v>1615.4088599999995</v>
      </c>
      <c r="M14" s="455">
        <v>3738.3069300000002</v>
      </c>
      <c r="N14" s="455">
        <v>38.201089999999994</v>
      </c>
      <c r="O14" s="455">
        <v>13959.905539999998</v>
      </c>
      <c r="P14" s="455">
        <v>77203.095269999976</v>
      </c>
      <c r="Q14" s="455">
        <v>2103.7560200000003</v>
      </c>
      <c r="R14" s="455">
        <v>648.57289000000014</v>
      </c>
      <c r="S14" s="455">
        <v>117.28135999999999</v>
      </c>
      <c r="T14" s="455">
        <v>0</v>
      </c>
      <c r="U14" s="455">
        <v>204.70958999999999</v>
      </c>
      <c r="V14" s="455">
        <v>90.157399999999996</v>
      </c>
      <c r="W14" s="455">
        <v>12524.059650000001</v>
      </c>
      <c r="X14" s="455">
        <v>1536.3826500000002</v>
      </c>
      <c r="Y14" s="455">
        <v>4428.6742299999996</v>
      </c>
      <c r="Z14" s="455">
        <v>7323.6891200000009</v>
      </c>
      <c r="AA14" s="455">
        <v>0</v>
      </c>
      <c r="AB14" s="455">
        <v>120140.28371999995</v>
      </c>
      <c r="AC14" s="134">
        <v>125532.20060000001</v>
      </c>
      <c r="AD14" s="455"/>
      <c r="AE14" s="455">
        <v>0</v>
      </c>
      <c r="AF14" s="455">
        <v>33.121830000000003</v>
      </c>
      <c r="AG14" s="455">
        <v>325.04544000000038</v>
      </c>
      <c r="AH14" s="455">
        <v>0</v>
      </c>
      <c r="AI14" s="455">
        <v>2.0976599999999888</v>
      </c>
      <c r="AJ14" s="455">
        <v>9.072610000000001</v>
      </c>
      <c r="AK14" s="455">
        <v>75.182050000000004</v>
      </c>
      <c r="AL14" s="455">
        <v>81.521390000000011</v>
      </c>
      <c r="AM14" s="455">
        <v>526.04098000000022</v>
      </c>
      <c r="AN14" s="455">
        <v>159.10737000000057</v>
      </c>
      <c r="AO14" s="455">
        <v>0</v>
      </c>
      <c r="AP14" s="455">
        <v>78.291380000002675</v>
      </c>
      <c r="AQ14" s="455">
        <v>272.89596000002325</v>
      </c>
      <c r="AR14" s="455">
        <v>112.56783999999985</v>
      </c>
      <c r="AS14" s="455">
        <v>7.0746499999999068</v>
      </c>
      <c r="AT14" s="455">
        <v>8.2952500000000153</v>
      </c>
      <c r="AU14" s="455">
        <v>0</v>
      </c>
      <c r="AV14" s="455">
        <v>7.1041099999999862</v>
      </c>
      <c r="AW14" s="455">
        <v>7.2275599999999978</v>
      </c>
      <c r="AX14" s="455">
        <v>517.31719999999927</v>
      </c>
      <c r="AY14" s="455">
        <v>9.6675000000000004</v>
      </c>
      <c r="AZ14" s="455">
        <v>29.856169999999924</v>
      </c>
      <c r="BA14" s="455">
        <v>370.20325000000003</v>
      </c>
      <c r="BB14" s="455">
        <v>0</v>
      </c>
      <c r="BC14" s="455">
        <v>1420.5008700000251</v>
      </c>
      <c r="BD14" s="134">
        <v>2105.6492199999989</v>
      </c>
      <c r="BF14" s="488"/>
    </row>
    <row r="15" spans="1:58" x14ac:dyDescent="0.2">
      <c r="B15" s="374"/>
      <c r="C15" s="374"/>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134"/>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134"/>
      <c r="BF15" s="488"/>
    </row>
    <row r="16" spans="1:58" ht="14.25" x14ac:dyDescent="0.2">
      <c r="A16" s="235" t="s">
        <v>171</v>
      </c>
      <c r="B16" s="374" t="s">
        <v>22</v>
      </c>
      <c r="C16" s="374"/>
      <c r="D16" s="455">
        <v>0</v>
      </c>
      <c r="E16" s="455">
        <v>84.270450000000011</v>
      </c>
      <c r="F16" s="455">
        <v>225.74325000000002</v>
      </c>
      <c r="G16" s="455">
        <v>0</v>
      </c>
      <c r="H16" s="455">
        <v>116.77978999999999</v>
      </c>
      <c r="I16" s="455">
        <v>0</v>
      </c>
      <c r="J16" s="455">
        <v>0</v>
      </c>
      <c r="K16" s="455">
        <v>0</v>
      </c>
      <c r="L16" s="455">
        <v>426.79349000000008</v>
      </c>
      <c r="M16" s="455">
        <v>355.36677000000003</v>
      </c>
      <c r="N16" s="455">
        <v>1</v>
      </c>
      <c r="O16" s="455">
        <v>2626.8077499999999</v>
      </c>
      <c r="P16" s="455">
        <v>23374.822029999992</v>
      </c>
      <c r="Q16" s="455">
        <v>276.18145999999996</v>
      </c>
      <c r="R16" s="455">
        <v>449.08236999999997</v>
      </c>
      <c r="S16" s="455">
        <v>47.998160000000006</v>
      </c>
      <c r="T16" s="455">
        <v>0</v>
      </c>
      <c r="U16" s="455">
        <v>61.25</v>
      </c>
      <c r="V16" s="455">
        <v>54.999989999999997</v>
      </c>
      <c r="W16" s="455">
        <v>1889.4044400000002</v>
      </c>
      <c r="X16" s="455">
        <v>375.54946000000001</v>
      </c>
      <c r="Y16" s="455">
        <v>2803.40985</v>
      </c>
      <c r="Z16" s="455">
        <v>807.35346000000004</v>
      </c>
      <c r="AA16" s="455">
        <v>21.293580000000002</v>
      </c>
      <c r="AB16" s="455">
        <v>32788.152549999984</v>
      </c>
      <c r="AC16" s="134">
        <v>33571.312809999996</v>
      </c>
      <c r="AD16" s="455"/>
      <c r="AE16" s="455">
        <v>0</v>
      </c>
      <c r="AF16" s="455">
        <v>7.6379699999999868</v>
      </c>
      <c r="AG16" s="455">
        <v>43.782309999999967</v>
      </c>
      <c r="AH16" s="455">
        <v>0</v>
      </c>
      <c r="AI16" s="455">
        <v>0.71353999999999362</v>
      </c>
      <c r="AJ16" s="455">
        <v>0</v>
      </c>
      <c r="AK16" s="455">
        <v>0</v>
      </c>
      <c r="AL16" s="455">
        <v>0</v>
      </c>
      <c r="AM16" s="455">
        <v>52.133819999999893</v>
      </c>
      <c r="AN16" s="455">
        <v>99.588119999999989</v>
      </c>
      <c r="AO16" s="455">
        <v>0</v>
      </c>
      <c r="AP16" s="455">
        <v>42.602919999999926</v>
      </c>
      <c r="AQ16" s="455">
        <v>121.28494000000134</v>
      </c>
      <c r="AR16" s="455">
        <v>10.147940000000061</v>
      </c>
      <c r="AS16" s="455">
        <v>10.57025</v>
      </c>
      <c r="AT16" s="455">
        <v>9.9915099999999946</v>
      </c>
      <c r="AU16" s="455">
        <v>0</v>
      </c>
      <c r="AV16" s="455">
        <v>0.83174999999999999</v>
      </c>
      <c r="AW16" s="455">
        <v>0</v>
      </c>
      <c r="AX16" s="455">
        <v>108.89680999999982</v>
      </c>
      <c r="AY16" s="455">
        <v>3.6749099999999744</v>
      </c>
      <c r="AZ16" s="455">
        <v>5.7081699999999254</v>
      </c>
      <c r="BA16" s="455">
        <v>54.256749999999883</v>
      </c>
      <c r="BB16" s="455">
        <v>0.15431999999999971</v>
      </c>
      <c r="BC16" s="455">
        <v>368.12027000000091</v>
      </c>
      <c r="BD16" s="134">
        <v>519.84221000000093</v>
      </c>
      <c r="BF16" s="488"/>
    </row>
    <row r="17" spans="1:59" x14ac:dyDescent="0.2">
      <c r="A17" s="235"/>
      <c r="B17" s="337" t="s">
        <v>23</v>
      </c>
      <c r="C17" s="337"/>
      <c r="D17" s="455">
        <v>0</v>
      </c>
      <c r="E17" s="455">
        <v>100.64689999999999</v>
      </c>
      <c r="F17" s="455">
        <v>332.68597000000005</v>
      </c>
      <c r="G17" s="455">
        <v>0</v>
      </c>
      <c r="H17" s="455">
        <v>87.173860000000005</v>
      </c>
      <c r="I17" s="455">
        <v>1.44872</v>
      </c>
      <c r="J17" s="455">
        <v>2.0903900000000002</v>
      </c>
      <c r="K17" s="455">
        <v>0.67186000000000001</v>
      </c>
      <c r="L17" s="455">
        <v>524.71769999999992</v>
      </c>
      <c r="M17" s="455">
        <v>638.39557000000002</v>
      </c>
      <c r="N17" s="455">
        <v>39.654369999999993</v>
      </c>
      <c r="O17" s="455">
        <v>2075.7186400000001</v>
      </c>
      <c r="P17" s="455">
        <v>21535.087999999992</v>
      </c>
      <c r="Q17" s="455">
        <v>52.530149999999999</v>
      </c>
      <c r="R17" s="455">
        <v>343.84340000000003</v>
      </c>
      <c r="S17" s="455">
        <v>138.60347999999999</v>
      </c>
      <c r="T17" s="455">
        <v>0</v>
      </c>
      <c r="U17" s="455">
        <v>14.956329999999999</v>
      </c>
      <c r="V17" s="455">
        <v>0</v>
      </c>
      <c r="W17" s="455">
        <v>2576.2829499999998</v>
      </c>
      <c r="X17" s="455">
        <v>261.50429000000003</v>
      </c>
      <c r="Y17" s="455">
        <v>1799.6220399999997</v>
      </c>
      <c r="Z17" s="455">
        <v>1871.3164199999999</v>
      </c>
      <c r="AA17" s="455">
        <v>13.590999999999999</v>
      </c>
      <c r="AB17" s="455">
        <v>30683.056699999994</v>
      </c>
      <c r="AC17" s="134">
        <v>31885.824339999988</v>
      </c>
      <c r="AD17" s="455"/>
      <c r="AE17" s="455">
        <v>0</v>
      </c>
      <c r="AF17" s="455">
        <v>31.443830000000016</v>
      </c>
      <c r="AG17" s="455">
        <v>86.512830000000022</v>
      </c>
      <c r="AH17" s="455">
        <v>0</v>
      </c>
      <c r="AI17" s="455">
        <v>5.0932399999999909</v>
      </c>
      <c r="AJ17" s="455">
        <v>1.6214500000000001</v>
      </c>
      <c r="AK17" s="455">
        <v>15.095989999999999</v>
      </c>
      <c r="AL17" s="455">
        <v>8.5927500000000006</v>
      </c>
      <c r="AM17" s="455">
        <v>148.36009000000007</v>
      </c>
      <c r="AN17" s="455">
        <v>31.382109999999987</v>
      </c>
      <c r="AO17" s="455">
        <v>29.192920000000012</v>
      </c>
      <c r="AP17" s="455">
        <v>5.0283899999998978</v>
      </c>
      <c r="AQ17" s="455">
        <v>89.163390000004327</v>
      </c>
      <c r="AR17" s="455">
        <v>8.097769999999997</v>
      </c>
      <c r="AS17" s="455">
        <v>1.6989799999999813</v>
      </c>
      <c r="AT17" s="455">
        <v>0.99611000000004424</v>
      </c>
      <c r="AU17" s="455">
        <v>0</v>
      </c>
      <c r="AV17" s="455">
        <v>4.1031599999999981</v>
      </c>
      <c r="AW17" s="455">
        <v>0</v>
      </c>
      <c r="AX17" s="455">
        <v>101.55608999999986</v>
      </c>
      <c r="AY17" s="455">
        <v>9.8460399999999506</v>
      </c>
      <c r="AZ17" s="455">
        <v>16.792300000000278</v>
      </c>
      <c r="BA17" s="455">
        <v>185.0749600000002</v>
      </c>
      <c r="BB17" s="455">
        <v>0</v>
      </c>
      <c r="BC17" s="455">
        <v>422.35719000000449</v>
      </c>
      <c r="BD17" s="134">
        <v>631.29231000000243</v>
      </c>
      <c r="BF17" s="488"/>
    </row>
    <row r="18" spans="1:59" x14ac:dyDescent="0.2">
      <c r="A18" s="235"/>
      <c r="B18" s="337" t="s">
        <v>24</v>
      </c>
      <c r="C18" s="337"/>
      <c r="D18" s="455">
        <v>0</v>
      </c>
      <c r="E18" s="455">
        <v>6.9063999999999997</v>
      </c>
      <c r="F18" s="455">
        <v>352.74675999999994</v>
      </c>
      <c r="G18" s="455">
        <v>4.4877000000000002</v>
      </c>
      <c r="H18" s="455">
        <v>63.751760000000004</v>
      </c>
      <c r="I18" s="455">
        <v>0</v>
      </c>
      <c r="J18" s="455">
        <v>13.649619999999999</v>
      </c>
      <c r="K18" s="455">
        <v>1.05444</v>
      </c>
      <c r="L18" s="455">
        <v>442.59667999999999</v>
      </c>
      <c r="M18" s="455">
        <v>663.76414999999997</v>
      </c>
      <c r="N18" s="455">
        <v>25.543320000000001</v>
      </c>
      <c r="O18" s="455">
        <v>1645.8480699999998</v>
      </c>
      <c r="P18" s="455">
        <v>24171.519170000003</v>
      </c>
      <c r="Q18" s="455">
        <v>273.40877</v>
      </c>
      <c r="R18" s="455">
        <v>336.05746999999997</v>
      </c>
      <c r="S18" s="455">
        <v>87.818470000000005</v>
      </c>
      <c r="T18" s="455">
        <v>0</v>
      </c>
      <c r="U18" s="455">
        <v>56.727489999999996</v>
      </c>
      <c r="V18" s="455">
        <v>0</v>
      </c>
      <c r="W18" s="455">
        <v>3279.8396699999998</v>
      </c>
      <c r="X18" s="455">
        <v>1369.3948700000001</v>
      </c>
      <c r="Y18" s="455">
        <v>2114.8739699999996</v>
      </c>
      <c r="Z18" s="455">
        <v>929.2396</v>
      </c>
      <c r="AA18" s="455">
        <v>21.5</v>
      </c>
      <c r="AB18" s="455">
        <v>34286.227550000003</v>
      </c>
      <c r="AC18" s="134">
        <v>35418.131700000005</v>
      </c>
      <c r="AD18" s="455"/>
      <c r="AE18" s="455">
        <v>0</v>
      </c>
      <c r="AF18" s="455">
        <v>0</v>
      </c>
      <c r="AG18" s="455">
        <v>87.173830000000081</v>
      </c>
      <c r="AH18" s="455">
        <v>0</v>
      </c>
      <c r="AI18" s="455">
        <v>30.09215</v>
      </c>
      <c r="AJ18" s="455">
        <v>0</v>
      </c>
      <c r="AK18" s="455">
        <v>9.1189600000000031</v>
      </c>
      <c r="AL18" s="455">
        <v>17.986120000000003</v>
      </c>
      <c r="AM18" s="455">
        <v>144.37106000000011</v>
      </c>
      <c r="AN18" s="455">
        <v>50.994570000000067</v>
      </c>
      <c r="AO18" s="455">
        <v>3.6221100000000006</v>
      </c>
      <c r="AP18" s="455">
        <v>25.697290000000038</v>
      </c>
      <c r="AQ18" s="455">
        <v>161.65258999999986</v>
      </c>
      <c r="AR18" s="455">
        <v>44.92683999999997</v>
      </c>
      <c r="AS18" s="455">
        <v>1.7705600000000559</v>
      </c>
      <c r="AT18" s="455">
        <v>9.2151199999999953</v>
      </c>
      <c r="AU18" s="455">
        <v>0</v>
      </c>
      <c r="AV18" s="455">
        <v>5.2621099999999936</v>
      </c>
      <c r="AW18" s="455">
        <v>0</v>
      </c>
      <c r="AX18" s="455">
        <v>168.24529000000098</v>
      </c>
      <c r="AY18" s="455">
        <v>5.9850099999997761</v>
      </c>
      <c r="AZ18" s="455">
        <v>21.077730000000447</v>
      </c>
      <c r="BA18" s="455">
        <v>51.100209999999961</v>
      </c>
      <c r="BB18" s="455">
        <v>1.8084599999999991</v>
      </c>
      <c r="BC18" s="455">
        <v>496.74121000000105</v>
      </c>
      <c r="BD18" s="134">
        <v>695.72895000000301</v>
      </c>
      <c r="BF18" s="488"/>
    </row>
    <row r="19" spans="1:59" x14ac:dyDescent="0.2">
      <c r="A19" s="235"/>
      <c r="B19" s="374" t="s">
        <v>25</v>
      </c>
      <c r="C19" s="374"/>
      <c r="D19" s="455">
        <v>0</v>
      </c>
      <c r="E19" s="455">
        <v>34.077330000000003</v>
      </c>
      <c r="F19" s="455">
        <v>333.8775</v>
      </c>
      <c r="G19" s="455">
        <v>0</v>
      </c>
      <c r="H19" s="455">
        <v>113.91248999999999</v>
      </c>
      <c r="I19" s="455">
        <v>25.402080000000002</v>
      </c>
      <c r="J19" s="455">
        <v>5.641</v>
      </c>
      <c r="K19" s="455">
        <v>0</v>
      </c>
      <c r="L19" s="455">
        <v>512.91039999999998</v>
      </c>
      <c r="M19" s="455">
        <v>427.02304999999996</v>
      </c>
      <c r="N19" s="455">
        <v>19.538600000000002</v>
      </c>
      <c r="O19" s="455">
        <v>6292.5443499999992</v>
      </c>
      <c r="P19" s="455">
        <v>25305.126410000004</v>
      </c>
      <c r="Q19" s="455">
        <v>464.55824999999999</v>
      </c>
      <c r="R19" s="455">
        <v>240.61006</v>
      </c>
      <c r="S19" s="455">
        <v>74.166999999999987</v>
      </c>
      <c r="T19" s="455">
        <v>0</v>
      </c>
      <c r="U19" s="455">
        <v>8.4787999999999997</v>
      </c>
      <c r="V19" s="455">
        <v>37.857419999999998</v>
      </c>
      <c r="W19" s="455">
        <v>3089.8748700000001</v>
      </c>
      <c r="X19" s="455">
        <v>2687.1318999999999</v>
      </c>
      <c r="Y19" s="455">
        <v>3328.2880600000003</v>
      </c>
      <c r="Z19" s="455">
        <v>1347.8078899999998</v>
      </c>
      <c r="AA19" s="455">
        <v>0</v>
      </c>
      <c r="AB19" s="455">
        <v>42876.445010000003</v>
      </c>
      <c r="AC19" s="134">
        <v>43835.91706</v>
      </c>
      <c r="AD19" s="455"/>
      <c r="AE19" s="455">
        <v>0</v>
      </c>
      <c r="AF19" s="455">
        <v>33.324710000000003</v>
      </c>
      <c r="AG19" s="455">
        <v>51.720690000000062</v>
      </c>
      <c r="AH19" s="455">
        <v>0</v>
      </c>
      <c r="AI19" s="455">
        <v>0</v>
      </c>
      <c r="AJ19" s="455">
        <v>0</v>
      </c>
      <c r="AK19" s="455">
        <v>3.706</v>
      </c>
      <c r="AL19" s="455">
        <v>0</v>
      </c>
      <c r="AM19" s="455">
        <v>88.751400000000018</v>
      </c>
      <c r="AN19" s="455">
        <v>31.521440000000062</v>
      </c>
      <c r="AO19" s="455">
        <v>0.51797999999999955</v>
      </c>
      <c r="AP19" s="455">
        <v>3.7809100000001492</v>
      </c>
      <c r="AQ19" s="455">
        <v>118.70650000000373</v>
      </c>
      <c r="AR19" s="455">
        <v>37.181780000000025</v>
      </c>
      <c r="AS19" s="455">
        <v>5.5049400000000022</v>
      </c>
      <c r="AT19" s="455">
        <v>0.25782000000000699</v>
      </c>
      <c r="AU19" s="455">
        <v>0</v>
      </c>
      <c r="AV19" s="455">
        <v>0.31352000000000041</v>
      </c>
      <c r="AW19" s="455">
        <v>0</v>
      </c>
      <c r="AX19" s="455">
        <v>101.07247999999998</v>
      </c>
      <c r="AY19" s="455">
        <v>29.21666000000015</v>
      </c>
      <c r="AZ19" s="455">
        <v>29.379739999999291</v>
      </c>
      <c r="BA19" s="455">
        <v>127.38720999999997</v>
      </c>
      <c r="BB19" s="455">
        <v>0</v>
      </c>
      <c r="BC19" s="455">
        <v>452.80156000000335</v>
      </c>
      <c r="BD19" s="134">
        <v>573.59238000001017</v>
      </c>
      <c r="BF19" s="488"/>
    </row>
    <row r="20" spans="1:59" s="449" customFormat="1" ht="27" customHeight="1" x14ac:dyDescent="0.2">
      <c r="A20" s="164" t="s">
        <v>29</v>
      </c>
      <c r="B20" s="375" t="s">
        <v>22</v>
      </c>
      <c r="C20" s="375"/>
      <c r="D20" s="456">
        <v>0</v>
      </c>
      <c r="E20" s="456">
        <v>27</v>
      </c>
      <c r="F20" s="456">
        <v>457.14428999999996</v>
      </c>
      <c r="G20" s="456">
        <v>0</v>
      </c>
      <c r="H20" s="456">
        <v>101.20275999999998</v>
      </c>
      <c r="I20" s="456">
        <v>1.1390400000000001</v>
      </c>
      <c r="J20" s="456">
        <v>3.7391300000000003</v>
      </c>
      <c r="K20" s="456">
        <v>0</v>
      </c>
      <c r="L20" s="456">
        <v>590.22521999999992</v>
      </c>
      <c r="M20" s="456">
        <v>700.45801000000006</v>
      </c>
      <c r="N20" s="456">
        <v>207.11624</v>
      </c>
      <c r="O20" s="456">
        <v>3346.7727200000004</v>
      </c>
      <c r="P20" s="456">
        <v>28984.487450000008</v>
      </c>
      <c r="Q20" s="456">
        <v>276.98162000000002</v>
      </c>
      <c r="R20" s="456">
        <v>211.33759000000001</v>
      </c>
      <c r="S20" s="456">
        <v>41.765900000000002</v>
      </c>
      <c r="T20" s="456">
        <v>0</v>
      </c>
      <c r="U20" s="456">
        <v>10.42</v>
      </c>
      <c r="V20" s="456">
        <v>0</v>
      </c>
      <c r="W20" s="456">
        <v>2186.1215099999999</v>
      </c>
      <c r="X20" s="456">
        <v>921.95044999999993</v>
      </c>
      <c r="Y20" s="456">
        <v>2845.1644900000001</v>
      </c>
      <c r="Z20" s="456">
        <v>1563.4210299999997</v>
      </c>
      <c r="AA20" s="456">
        <v>0</v>
      </c>
      <c r="AB20" s="455">
        <v>40388.422760000001</v>
      </c>
      <c r="AC20" s="444">
        <v>41886.222230000014</v>
      </c>
      <c r="AD20" s="456"/>
      <c r="AE20" s="456">
        <v>0</v>
      </c>
      <c r="AF20" s="456">
        <v>5.981650000000001</v>
      </c>
      <c r="AG20" s="456">
        <v>93.916679999999999</v>
      </c>
      <c r="AH20" s="456">
        <v>0</v>
      </c>
      <c r="AI20" s="456">
        <v>0</v>
      </c>
      <c r="AJ20" s="456">
        <v>8.0261800000000001</v>
      </c>
      <c r="AK20" s="456">
        <v>37.197510000000001</v>
      </c>
      <c r="AL20" s="456">
        <v>0</v>
      </c>
      <c r="AM20" s="456">
        <v>145.12202000000002</v>
      </c>
      <c r="AN20" s="456">
        <v>28.877879999999887</v>
      </c>
      <c r="AO20" s="456">
        <v>0.27215999999997437</v>
      </c>
      <c r="AP20" s="456">
        <v>37.908560000000058</v>
      </c>
      <c r="AQ20" s="456">
        <v>169.83068999999762</v>
      </c>
      <c r="AR20" s="456">
        <v>12.528950000000012</v>
      </c>
      <c r="AS20" s="456">
        <v>8.6706399999999846</v>
      </c>
      <c r="AT20" s="456">
        <v>0</v>
      </c>
      <c r="AU20" s="456">
        <v>0</v>
      </c>
      <c r="AV20" s="456">
        <v>0</v>
      </c>
      <c r="AW20" s="456">
        <v>0</v>
      </c>
      <c r="AX20" s="456">
        <v>166.96896999999973</v>
      </c>
      <c r="AY20" s="456">
        <v>104.42397999999999</v>
      </c>
      <c r="AZ20" s="456">
        <v>0.52875000000000005</v>
      </c>
      <c r="BA20" s="456">
        <v>83.531310000000289</v>
      </c>
      <c r="BB20" s="456">
        <v>0</v>
      </c>
      <c r="BC20" s="455">
        <v>584.3918499999977</v>
      </c>
      <c r="BD20" s="444">
        <v>758.66390999998896</v>
      </c>
      <c r="BF20" s="488"/>
      <c r="BG20" s="61"/>
    </row>
    <row r="21" spans="1:59" x14ac:dyDescent="0.2">
      <c r="A21" s="235"/>
      <c r="B21" s="337" t="s">
        <v>23</v>
      </c>
      <c r="C21" s="337"/>
      <c r="D21" s="455">
        <v>0</v>
      </c>
      <c r="E21" s="455">
        <v>33.327100000000002</v>
      </c>
      <c r="F21" s="455">
        <v>276.29559</v>
      </c>
      <c r="G21" s="455">
        <v>0</v>
      </c>
      <c r="H21" s="455">
        <v>128.61714999999998</v>
      </c>
      <c r="I21" s="455">
        <v>21.963529999999999</v>
      </c>
      <c r="J21" s="455">
        <v>4</v>
      </c>
      <c r="K21" s="455">
        <v>0</v>
      </c>
      <c r="L21" s="455">
        <v>464.20337000000001</v>
      </c>
      <c r="M21" s="455">
        <v>744.99758999999995</v>
      </c>
      <c r="N21" s="455">
        <v>47.559190000000001</v>
      </c>
      <c r="O21" s="455">
        <v>2493.7942599999997</v>
      </c>
      <c r="P21" s="455">
        <v>25106.787690000001</v>
      </c>
      <c r="Q21" s="455">
        <v>331.20691000000005</v>
      </c>
      <c r="R21" s="455">
        <v>123.90108000000001</v>
      </c>
      <c r="S21" s="455">
        <v>89.758520000000004</v>
      </c>
      <c r="T21" s="455">
        <v>0</v>
      </c>
      <c r="U21" s="455">
        <v>58.721739999999997</v>
      </c>
      <c r="V21" s="455">
        <v>7.5</v>
      </c>
      <c r="W21" s="455">
        <v>2662.3803699999999</v>
      </c>
      <c r="X21" s="455">
        <v>611.11854000000005</v>
      </c>
      <c r="Y21" s="455">
        <v>1332.58385</v>
      </c>
      <c r="Z21" s="455">
        <v>1825.9428400000002</v>
      </c>
      <c r="AA21" s="455">
        <v>7.6003699999999998</v>
      </c>
      <c r="AB21" s="455">
        <v>34651.296170000001</v>
      </c>
      <c r="AC21" s="134">
        <v>35908.056320000003</v>
      </c>
      <c r="AD21" s="455"/>
      <c r="AE21" s="455">
        <v>0</v>
      </c>
      <c r="AF21" s="455">
        <v>5.4169099999999961</v>
      </c>
      <c r="AG21" s="455">
        <v>31.593719999999973</v>
      </c>
      <c r="AH21" s="455">
        <v>0</v>
      </c>
      <c r="AI21" s="455">
        <v>5.2713200000000073</v>
      </c>
      <c r="AJ21" s="455">
        <v>1.4896700000000018</v>
      </c>
      <c r="AK21" s="455">
        <v>9.0283799999999985</v>
      </c>
      <c r="AL21" s="455">
        <v>0</v>
      </c>
      <c r="AM21" s="455">
        <v>52.800000000000061</v>
      </c>
      <c r="AN21" s="455">
        <v>29.831719999999972</v>
      </c>
      <c r="AO21" s="455">
        <v>1.2062599999999948</v>
      </c>
      <c r="AP21" s="455">
        <v>37.964180000000169</v>
      </c>
      <c r="AQ21" s="455">
        <v>148.42927999999748</v>
      </c>
      <c r="AR21" s="455">
        <v>16.039769999999962</v>
      </c>
      <c r="AS21" s="455">
        <v>0.70296000000000636</v>
      </c>
      <c r="AT21" s="455">
        <v>2.9721199999999954</v>
      </c>
      <c r="AU21" s="455">
        <v>0</v>
      </c>
      <c r="AV21" s="455">
        <v>3.6353499999999985</v>
      </c>
      <c r="AW21" s="455">
        <v>0</v>
      </c>
      <c r="AX21" s="455">
        <v>124.57517000000085</v>
      </c>
      <c r="AY21" s="455">
        <v>15.783169999999926</v>
      </c>
      <c r="AZ21" s="455">
        <v>0.65783999999985099</v>
      </c>
      <c r="BA21" s="455">
        <v>79.934329999999846</v>
      </c>
      <c r="BB21" s="455">
        <v>0</v>
      </c>
      <c r="BC21" s="455">
        <v>430.69416999999805</v>
      </c>
      <c r="BD21" s="134">
        <v>514.53214999999852</v>
      </c>
      <c r="BF21" s="488"/>
    </row>
    <row r="22" spans="1:59" x14ac:dyDescent="0.2">
      <c r="A22" s="235"/>
      <c r="B22" s="337" t="s">
        <v>24</v>
      </c>
      <c r="C22" s="337"/>
      <c r="D22" s="455">
        <v>0</v>
      </c>
      <c r="E22" s="455">
        <v>9.4519300000000008</v>
      </c>
      <c r="F22" s="455">
        <v>363.8178400000001</v>
      </c>
      <c r="G22" s="455">
        <v>0</v>
      </c>
      <c r="H22" s="455">
        <v>46.30057</v>
      </c>
      <c r="I22" s="455">
        <v>17.144439999999999</v>
      </c>
      <c r="J22" s="455">
        <v>0</v>
      </c>
      <c r="K22" s="455">
        <v>0</v>
      </c>
      <c r="L22" s="455">
        <v>436.71478000000008</v>
      </c>
      <c r="M22" s="455">
        <v>899.0815399999999</v>
      </c>
      <c r="N22" s="455">
        <v>26.639500000000002</v>
      </c>
      <c r="O22" s="455">
        <v>3387.9442599999998</v>
      </c>
      <c r="P22" s="455">
        <v>22475.89256</v>
      </c>
      <c r="Q22" s="455">
        <v>341.36877999999996</v>
      </c>
      <c r="R22" s="455">
        <v>118.13137999999999</v>
      </c>
      <c r="S22" s="455">
        <v>66.433540000000008</v>
      </c>
      <c r="T22" s="455">
        <v>0</v>
      </c>
      <c r="U22" s="455">
        <v>30.717020000000002</v>
      </c>
      <c r="V22" s="455">
        <v>0</v>
      </c>
      <c r="W22" s="455">
        <v>2162.51188</v>
      </c>
      <c r="X22" s="455">
        <v>1406.2451600000002</v>
      </c>
      <c r="Y22" s="455">
        <v>1859.25242</v>
      </c>
      <c r="Z22" s="455">
        <v>1784.8418199999999</v>
      </c>
      <c r="AA22" s="455">
        <v>0</v>
      </c>
      <c r="AB22" s="455">
        <v>33633.338819999997</v>
      </c>
      <c r="AC22" s="134">
        <v>34995.774640000003</v>
      </c>
      <c r="AD22" s="455"/>
      <c r="AE22" s="455">
        <v>0</v>
      </c>
      <c r="AF22" s="455">
        <v>28.21293</v>
      </c>
      <c r="AG22" s="455">
        <v>69.463989999999868</v>
      </c>
      <c r="AH22" s="455">
        <v>0</v>
      </c>
      <c r="AI22" s="455">
        <v>9.777099999999999</v>
      </c>
      <c r="AJ22" s="455">
        <v>8.2692999999999994</v>
      </c>
      <c r="AK22" s="455">
        <v>0</v>
      </c>
      <c r="AL22" s="455">
        <v>0</v>
      </c>
      <c r="AM22" s="455">
        <v>115.72331999999989</v>
      </c>
      <c r="AN22" s="455">
        <v>26.940199999999955</v>
      </c>
      <c r="AO22" s="455">
        <v>3.0590000000000002</v>
      </c>
      <c r="AP22" s="455">
        <v>13.56014000000013</v>
      </c>
      <c r="AQ22" s="455">
        <v>84.28827000000328</v>
      </c>
      <c r="AR22" s="455">
        <v>48.07971000000002</v>
      </c>
      <c r="AS22" s="455">
        <v>1.5522200000000013</v>
      </c>
      <c r="AT22" s="455">
        <v>0</v>
      </c>
      <c r="AU22" s="455">
        <v>0</v>
      </c>
      <c r="AV22" s="455">
        <v>0</v>
      </c>
      <c r="AW22" s="455">
        <v>0</v>
      </c>
      <c r="AX22" s="455">
        <v>125.72101999999956</v>
      </c>
      <c r="AY22" s="455">
        <v>52.670919999999924</v>
      </c>
      <c r="AZ22" s="455">
        <v>0.20563000000012108</v>
      </c>
      <c r="BA22" s="455">
        <v>203.58335000000008</v>
      </c>
      <c r="BB22" s="455">
        <v>0</v>
      </c>
      <c r="BC22" s="455">
        <v>529.66126000000304</v>
      </c>
      <c r="BD22" s="134">
        <v>675.38377999999375</v>
      </c>
      <c r="BF22" s="488"/>
    </row>
    <row r="23" spans="1:59" x14ac:dyDescent="0.2">
      <c r="A23" s="235"/>
      <c r="B23" s="374" t="s">
        <v>25</v>
      </c>
      <c r="C23" s="374"/>
      <c r="D23" s="455">
        <v>0</v>
      </c>
      <c r="E23" s="455">
        <v>1.9531000000000001</v>
      </c>
      <c r="F23" s="455">
        <v>448.79455999999999</v>
      </c>
      <c r="G23" s="455">
        <v>2.9712800000000001</v>
      </c>
      <c r="H23" s="455">
        <v>31.599079999999997</v>
      </c>
      <c r="I23" s="455">
        <v>0.36574000000000001</v>
      </c>
      <c r="J23" s="455">
        <v>2.0402</v>
      </c>
      <c r="K23" s="455">
        <v>0.55716999999999994</v>
      </c>
      <c r="L23" s="455">
        <v>488.28113000000002</v>
      </c>
      <c r="M23" s="455">
        <v>647.92971</v>
      </c>
      <c r="N23" s="455">
        <v>76.998989999999992</v>
      </c>
      <c r="O23" s="455">
        <v>2463.4770700000004</v>
      </c>
      <c r="P23" s="455">
        <v>19147.32</v>
      </c>
      <c r="Q23" s="455">
        <v>327.59391999999997</v>
      </c>
      <c r="R23" s="455">
        <v>117.71116000000001</v>
      </c>
      <c r="S23" s="455">
        <v>14.579000000000001</v>
      </c>
      <c r="T23" s="455">
        <v>0</v>
      </c>
      <c r="U23" s="455">
        <v>99.828059999999994</v>
      </c>
      <c r="V23" s="455">
        <v>0</v>
      </c>
      <c r="W23" s="455">
        <v>2190.1956</v>
      </c>
      <c r="X23" s="455">
        <v>221.47489999999999</v>
      </c>
      <c r="Y23" s="455">
        <v>573.54130000000009</v>
      </c>
      <c r="Z23" s="455">
        <v>1452.5030300000001</v>
      </c>
      <c r="AA23" s="455">
        <v>0</v>
      </c>
      <c r="AB23" s="455">
        <v>26608.224040000001</v>
      </c>
      <c r="AC23" s="134">
        <v>27821.433870000001</v>
      </c>
      <c r="AD23" s="455"/>
      <c r="AE23" s="455">
        <v>0</v>
      </c>
      <c r="AF23" s="455">
        <v>3.1017799999999998</v>
      </c>
      <c r="AG23" s="455">
        <v>37.625909999999976</v>
      </c>
      <c r="AH23" s="455">
        <v>0.97075</v>
      </c>
      <c r="AI23" s="455">
        <v>10.819220000000005</v>
      </c>
      <c r="AJ23" s="455">
        <v>24.270289999999996</v>
      </c>
      <c r="AK23" s="455">
        <v>5.2341900000000008</v>
      </c>
      <c r="AL23" s="455">
        <v>0.82535999999999998</v>
      </c>
      <c r="AM23" s="455">
        <v>82.84750000000011</v>
      </c>
      <c r="AN23" s="455">
        <v>36.061380000000121</v>
      </c>
      <c r="AO23" s="455">
        <v>1.3988600000000151</v>
      </c>
      <c r="AP23" s="455">
        <v>34.493389999999664</v>
      </c>
      <c r="AQ23" s="455">
        <v>55.957770000003279</v>
      </c>
      <c r="AR23" s="455">
        <v>43.366059999999997</v>
      </c>
      <c r="AS23" s="455">
        <v>2.5199999999997089E-2</v>
      </c>
      <c r="AT23" s="455">
        <v>0</v>
      </c>
      <c r="AU23" s="455">
        <v>0</v>
      </c>
      <c r="AV23" s="455">
        <v>3.3468000000000173</v>
      </c>
      <c r="AW23" s="455">
        <v>0</v>
      </c>
      <c r="AX23" s="455">
        <v>101.88023000000045</v>
      </c>
      <c r="AY23" s="455">
        <v>3.1724700000000303</v>
      </c>
      <c r="AZ23" s="455">
        <v>2.7732600000000094</v>
      </c>
      <c r="BA23" s="455">
        <v>11.371119999999879</v>
      </c>
      <c r="BB23" s="455">
        <v>0</v>
      </c>
      <c r="BC23" s="455">
        <v>256.38630000000336</v>
      </c>
      <c r="BD23" s="134">
        <v>376.69404000000281</v>
      </c>
      <c r="BF23" s="488"/>
    </row>
    <row r="24" spans="1:59" s="449" customFormat="1" ht="27" customHeight="1" x14ac:dyDescent="0.2">
      <c r="A24" s="164" t="s">
        <v>28</v>
      </c>
      <c r="B24" s="375" t="s">
        <v>22</v>
      </c>
      <c r="C24" s="375"/>
      <c r="D24" s="456">
        <v>0</v>
      </c>
      <c r="E24" s="456">
        <v>5.3945699999999999</v>
      </c>
      <c r="F24" s="456">
        <v>517.29620999999997</v>
      </c>
      <c r="G24" s="456">
        <v>0</v>
      </c>
      <c r="H24" s="456">
        <v>66.256129999999999</v>
      </c>
      <c r="I24" s="456">
        <v>0</v>
      </c>
      <c r="J24" s="456">
        <v>51.363320000000002</v>
      </c>
      <c r="K24" s="456">
        <v>16.955870000000001</v>
      </c>
      <c r="L24" s="456">
        <v>657.26609999999982</v>
      </c>
      <c r="M24" s="456">
        <v>591.84018999999989</v>
      </c>
      <c r="N24" s="456">
        <v>12.453850000000001</v>
      </c>
      <c r="O24" s="456">
        <v>2786.49055</v>
      </c>
      <c r="P24" s="456">
        <v>17666.248399999993</v>
      </c>
      <c r="Q24" s="456">
        <v>473.47233999999997</v>
      </c>
      <c r="R24" s="456">
        <v>163.55083999999999</v>
      </c>
      <c r="S24" s="456">
        <v>164.67962</v>
      </c>
      <c r="T24" s="456">
        <v>0</v>
      </c>
      <c r="U24" s="456">
        <v>46.370979999999996</v>
      </c>
      <c r="V24" s="456">
        <v>0</v>
      </c>
      <c r="W24" s="456">
        <v>2530.8281099999999</v>
      </c>
      <c r="X24" s="456">
        <v>610.58038999999997</v>
      </c>
      <c r="Y24" s="456">
        <v>938.32604000000003</v>
      </c>
      <c r="Z24" s="456">
        <v>1252.63726</v>
      </c>
      <c r="AA24" s="456">
        <v>4.6318900000000003</v>
      </c>
      <c r="AB24" s="455">
        <v>26637.816419999988</v>
      </c>
      <c r="AC24" s="444">
        <v>27899.376559999997</v>
      </c>
      <c r="AD24" s="456"/>
      <c r="AE24" s="456">
        <v>0</v>
      </c>
      <c r="AF24" s="456">
        <v>12.899380000000001</v>
      </c>
      <c r="AG24" s="456">
        <v>90.374510000000015</v>
      </c>
      <c r="AH24" s="456">
        <v>0</v>
      </c>
      <c r="AI24" s="456">
        <v>0</v>
      </c>
      <c r="AJ24" s="456">
        <v>0</v>
      </c>
      <c r="AK24" s="456">
        <v>6.6340400000000006</v>
      </c>
      <c r="AL24" s="456">
        <v>41.721139999999991</v>
      </c>
      <c r="AM24" s="456">
        <v>151.62907000000007</v>
      </c>
      <c r="AN24" s="456">
        <v>24.295839999999966</v>
      </c>
      <c r="AO24" s="456">
        <v>0</v>
      </c>
      <c r="AP24" s="456">
        <v>16.109680000000168</v>
      </c>
      <c r="AQ24" s="456">
        <v>12.839230000004171</v>
      </c>
      <c r="AR24" s="456">
        <v>31.449470000000087</v>
      </c>
      <c r="AS24" s="456">
        <v>0.93763000000000463</v>
      </c>
      <c r="AT24" s="456">
        <v>20.539760000000008</v>
      </c>
      <c r="AU24" s="456">
        <v>0</v>
      </c>
      <c r="AV24" s="456">
        <v>0</v>
      </c>
      <c r="AW24" s="456">
        <v>0</v>
      </c>
      <c r="AX24" s="456">
        <v>91.198780000000255</v>
      </c>
      <c r="AY24" s="456">
        <v>0</v>
      </c>
      <c r="AZ24" s="456">
        <v>2.4734399999999441</v>
      </c>
      <c r="BA24" s="456">
        <v>166.27380000000005</v>
      </c>
      <c r="BB24" s="456">
        <v>0</v>
      </c>
      <c r="BC24" s="455">
        <v>341.82179000000474</v>
      </c>
      <c r="BD24" s="444">
        <v>517.74669999999549</v>
      </c>
      <c r="BF24" s="488"/>
      <c r="BG24" s="61"/>
    </row>
    <row r="25" spans="1:59" x14ac:dyDescent="0.2">
      <c r="A25" s="235"/>
      <c r="B25" s="374" t="s">
        <v>23</v>
      </c>
      <c r="C25" s="374"/>
      <c r="D25" s="455">
        <v>0</v>
      </c>
      <c r="E25" s="455">
        <v>151.82826</v>
      </c>
      <c r="F25" s="455">
        <v>533.01939000000004</v>
      </c>
      <c r="G25" s="455">
        <v>0</v>
      </c>
      <c r="H25" s="455">
        <v>16.779900000000001</v>
      </c>
      <c r="I25" s="455">
        <v>1.8888</v>
      </c>
      <c r="J25" s="455">
        <v>0.14099999999999999</v>
      </c>
      <c r="K25" s="455">
        <v>5.7835200000000002</v>
      </c>
      <c r="L25" s="455">
        <v>709.44087000000013</v>
      </c>
      <c r="M25" s="455">
        <v>1071.8181199999999</v>
      </c>
      <c r="N25" s="455">
        <v>12.14015</v>
      </c>
      <c r="O25" s="455">
        <v>2452.1626000000001</v>
      </c>
      <c r="P25" s="455">
        <v>23753.703140000001</v>
      </c>
      <c r="Q25" s="455">
        <v>406.47719999999993</v>
      </c>
      <c r="R25" s="455">
        <v>244.45438999999999</v>
      </c>
      <c r="S25" s="455">
        <v>45.093910000000001</v>
      </c>
      <c r="T25" s="455">
        <v>0</v>
      </c>
      <c r="U25" s="455">
        <v>130.9855</v>
      </c>
      <c r="V25" s="455">
        <v>6.25</v>
      </c>
      <c r="W25" s="455">
        <v>2348.6215100000004</v>
      </c>
      <c r="X25" s="455">
        <v>559.98792000000003</v>
      </c>
      <c r="Y25" s="455">
        <v>1479.59925</v>
      </c>
      <c r="Z25" s="455">
        <v>2396.5014200000001</v>
      </c>
      <c r="AA25" s="455">
        <v>0</v>
      </c>
      <c r="AB25" s="455">
        <v>33823.836839999996</v>
      </c>
      <c r="AC25" s="134">
        <v>35617.235980000005</v>
      </c>
      <c r="AD25" s="455"/>
      <c r="AE25" s="455">
        <v>0</v>
      </c>
      <c r="AF25" s="455">
        <v>4.3484699999999723</v>
      </c>
      <c r="AG25" s="455">
        <v>54.044809999999941</v>
      </c>
      <c r="AH25" s="455">
        <v>0</v>
      </c>
      <c r="AI25" s="455">
        <v>1.8886399999999994</v>
      </c>
      <c r="AJ25" s="455">
        <v>0</v>
      </c>
      <c r="AK25" s="455">
        <v>12.181559999999999</v>
      </c>
      <c r="AL25" s="455">
        <v>18.60304</v>
      </c>
      <c r="AM25" s="455">
        <v>91.066520000000025</v>
      </c>
      <c r="AN25" s="455">
        <v>67.638550000000052</v>
      </c>
      <c r="AO25" s="455">
        <v>0</v>
      </c>
      <c r="AP25" s="455">
        <v>4.5791599999996837</v>
      </c>
      <c r="AQ25" s="455">
        <v>46.739449999999252</v>
      </c>
      <c r="AR25" s="455">
        <v>8.5667399999999905</v>
      </c>
      <c r="AS25" s="455">
        <v>0.90976000000000934</v>
      </c>
      <c r="AT25" s="455">
        <v>3.773899999999994</v>
      </c>
      <c r="AU25" s="455">
        <v>0</v>
      </c>
      <c r="AV25" s="455">
        <v>6.0276600000000036</v>
      </c>
      <c r="AW25" s="455">
        <v>0</v>
      </c>
      <c r="AX25" s="455">
        <v>123.96388999999967</v>
      </c>
      <c r="AY25" s="455">
        <v>7.1875</v>
      </c>
      <c r="AZ25" s="455">
        <v>6.4620000000111755E-2</v>
      </c>
      <c r="BA25" s="455">
        <v>41.756999999999998</v>
      </c>
      <c r="BB25" s="455">
        <v>0</v>
      </c>
      <c r="BC25" s="455">
        <v>243.5696799999987</v>
      </c>
      <c r="BD25" s="134">
        <v>402.27474999999254</v>
      </c>
      <c r="BF25" s="488"/>
    </row>
    <row r="26" spans="1:59" x14ac:dyDescent="0.2">
      <c r="A26" s="235"/>
      <c r="B26" s="374" t="s">
        <v>24</v>
      </c>
      <c r="C26" s="374"/>
      <c r="D26" s="455">
        <v>0</v>
      </c>
      <c r="E26" s="455">
        <v>0.48901999999999995</v>
      </c>
      <c r="F26" s="455">
        <v>471.34045000000003</v>
      </c>
      <c r="G26" s="455">
        <v>0</v>
      </c>
      <c r="H26" s="455">
        <v>10.391</v>
      </c>
      <c r="I26" s="455">
        <v>0</v>
      </c>
      <c r="J26" s="455">
        <v>24.775669999999998</v>
      </c>
      <c r="K26" s="455">
        <v>4.5193099999999991</v>
      </c>
      <c r="L26" s="455">
        <v>511.51544999999999</v>
      </c>
      <c r="M26" s="455">
        <v>1410.8775099999998</v>
      </c>
      <c r="N26" s="455">
        <v>13.5</v>
      </c>
      <c r="O26" s="455">
        <v>2398.1538100000002</v>
      </c>
      <c r="P26" s="455">
        <v>16310.065869999999</v>
      </c>
      <c r="Q26" s="455">
        <v>431.02822999999995</v>
      </c>
      <c r="R26" s="455">
        <v>182.07101</v>
      </c>
      <c r="S26" s="455">
        <v>59.49832</v>
      </c>
      <c r="T26" s="455">
        <v>0</v>
      </c>
      <c r="U26" s="455">
        <v>66.87088</v>
      </c>
      <c r="V26" s="455">
        <v>0</v>
      </c>
      <c r="W26" s="455">
        <v>2733.9193499999997</v>
      </c>
      <c r="X26" s="455">
        <v>859.10508000000004</v>
      </c>
      <c r="Y26" s="455">
        <v>32.999989999999997</v>
      </c>
      <c r="Z26" s="455">
        <v>940.28334999999981</v>
      </c>
      <c r="AA26" s="455">
        <v>0</v>
      </c>
      <c r="AB26" s="455">
        <v>24013.995889999998</v>
      </c>
      <c r="AC26" s="134">
        <v>25949.888849999999</v>
      </c>
      <c r="AD26" s="455"/>
      <c r="AE26" s="455">
        <v>0</v>
      </c>
      <c r="AF26" s="455">
        <v>1.5660000000000001</v>
      </c>
      <c r="AG26" s="455">
        <v>77.875409999999974</v>
      </c>
      <c r="AH26" s="455">
        <v>0</v>
      </c>
      <c r="AI26" s="455">
        <v>0</v>
      </c>
      <c r="AJ26" s="455">
        <v>0</v>
      </c>
      <c r="AK26" s="455">
        <v>4.3233099999999975</v>
      </c>
      <c r="AL26" s="455">
        <v>25.328470000000003</v>
      </c>
      <c r="AM26" s="455">
        <v>109.09319000000001</v>
      </c>
      <c r="AN26" s="455">
        <v>193.91113000000013</v>
      </c>
      <c r="AO26" s="455">
        <v>0</v>
      </c>
      <c r="AP26" s="455">
        <v>23.228580000000076</v>
      </c>
      <c r="AQ26" s="455">
        <v>16.293780000003053</v>
      </c>
      <c r="AR26" s="455">
        <v>22.887550000000047</v>
      </c>
      <c r="AS26" s="455">
        <v>1.263209999999992</v>
      </c>
      <c r="AT26" s="455">
        <v>1.9733199999999997</v>
      </c>
      <c r="AU26" s="455">
        <v>0</v>
      </c>
      <c r="AV26" s="455">
        <v>2.109329999999987</v>
      </c>
      <c r="AW26" s="455">
        <v>0</v>
      </c>
      <c r="AX26" s="455">
        <v>107.58020000000066</v>
      </c>
      <c r="AY26" s="455">
        <v>11.357040000000037</v>
      </c>
      <c r="AZ26" s="455">
        <v>0</v>
      </c>
      <c r="BA26" s="455">
        <v>21.926130000000121</v>
      </c>
      <c r="BB26" s="455">
        <v>0</v>
      </c>
      <c r="BC26" s="455">
        <v>208.61914000000397</v>
      </c>
      <c r="BD26" s="134">
        <v>511.62346000000463</v>
      </c>
      <c r="BF26" s="488"/>
    </row>
    <row r="27" spans="1:59" x14ac:dyDescent="0.2">
      <c r="A27" s="235"/>
      <c r="B27" s="374" t="s">
        <v>25</v>
      </c>
      <c r="C27" s="374"/>
      <c r="D27" s="455">
        <v>0</v>
      </c>
      <c r="E27" s="455">
        <v>129.61374000000001</v>
      </c>
      <c r="F27" s="455">
        <v>477.29048999999998</v>
      </c>
      <c r="G27" s="455">
        <v>0</v>
      </c>
      <c r="H27" s="455">
        <v>10.127130000000001</v>
      </c>
      <c r="I27" s="455">
        <v>0</v>
      </c>
      <c r="J27" s="455">
        <v>1.00071</v>
      </c>
      <c r="K27" s="455">
        <v>0</v>
      </c>
      <c r="L27" s="455">
        <v>618.03206999999998</v>
      </c>
      <c r="M27" s="455">
        <v>1468.1933999999999</v>
      </c>
      <c r="N27" s="455">
        <v>5.5324799999999996</v>
      </c>
      <c r="O27" s="455">
        <v>2480.1886399999999</v>
      </c>
      <c r="P27" s="455">
        <v>25836.019640000002</v>
      </c>
      <c r="Q27" s="455">
        <v>537.65224999999998</v>
      </c>
      <c r="R27" s="455">
        <v>72.397559999999999</v>
      </c>
      <c r="S27" s="455">
        <v>39.946120000000001</v>
      </c>
      <c r="T27" s="455">
        <v>0</v>
      </c>
      <c r="U27" s="455">
        <v>74.332470000000001</v>
      </c>
      <c r="V27" s="455">
        <v>0</v>
      </c>
      <c r="W27" s="455">
        <v>3272.7267399999992</v>
      </c>
      <c r="X27" s="455">
        <v>399.73403000000002</v>
      </c>
      <c r="Y27" s="455">
        <v>1539.98938</v>
      </c>
      <c r="Z27" s="455">
        <v>970.19043000000011</v>
      </c>
      <c r="AA27" s="455">
        <v>0</v>
      </c>
      <c r="AB27" s="455">
        <v>35223.177260000004</v>
      </c>
      <c r="AC27" s="134">
        <v>37314.935210000003</v>
      </c>
      <c r="AD27" s="455"/>
      <c r="AE27" s="455">
        <v>0</v>
      </c>
      <c r="AF27" s="455">
        <v>14.177309999999983</v>
      </c>
      <c r="AG27" s="455">
        <v>63.407060000000058</v>
      </c>
      <c r="AH27" s="455">
        <v>0</v>
      </c>
      <c r="AI27" s="455">
        <v>0</v>
      </c>
      <c r="AJ27" s="455">
        <v>0</v>
      </c>
      <c r="AK27" s="455">
        <v>1.0292699999999999</v>
      </c>
      <c r="AL27" s="455">
        <v>0</v>
      </c>
      <c r="AM27" s="455">
        <v>78.613640000000132</v>
      </c>
      <c r="AN27" s="455">
        <v>71.585860000000096</v>
      </c>
      <c r="AO27" s="455">
        <v>3.9130600000000011</v>
      </c>
      <c r="AP27" s="455">
        <v>4.5386000000005584</v>
      </c>
      <c r="AQ27" s="455">
        <v>156.73744999999926</v>
      </c>
      <c r="AR27" s="455">
        <v>28.229160000000032</v>
      </c>
      <c r="AS27" s="455">
        <v>0</v>
      </c>
      <c r="AT27" s="455">
        <v>0</v>
      </c>
      <c r="AU27" s="455">
        <v>0</v>
      </c>
      <c r="AV27" s="455">
        <v>28.404369999999997</v>
      </c>
      <c r="AW27" s="455">
        <v>0</v>
      </c>
      <c r="AX27" s="455">
        <v>93.183140000001529</v>
      </c>
      <c r="AY27" s="455">
        <v>2.1762999999999884</v>
      </c>
      <c r="AZ27" s="455">
        <v>9.6018200000000657</v>
      </c>
      <c r="BA27" s="455">
        <v>62.797499999999886</v>
      </c>
      <c r="BB27" s="455">
        <v>0</v>
      </c>
      <c r="BC27" s="455">
        <v>385.66834000000136</v>
      </c>
      <c r="BD27" s="134">
        <v>539.7808999999985</v>
      </c>
      <c r="BF27" s="488"/>
    </row>
    <row r="28" spans="1:59" s="449" customFormat="1" ht="27" customHeight="1" x14ac:dyDescent="0.2">
      <c r="A28" s="164" t="s">
        <v>118</v>
      </c>
      <c r="B28" s="375" t="s">
        <v>22</v>
      </c>
      <c r="C28" s="375"/>
      <c r="D28" s="456">
        <v>0</v>
      </c>
      <c r="E28" s="456">
        <v>4.3865400000000001</v>
      </c>
      <c r="F28" s="456">
        <v>623.55562999999995</v>
      </c>
      <c r="G28" s="456">
        <v>0</v>
      </c>
      <c r="H28" s="456">
        <v>0</v>
      </c>
      <c r="I28" s="456">
        <v>18.577000000000002</v>
      </c>
      <c r="J28" s="456">
        <v>0.25907999999999998</v>
      </c>
      <c r="K28" s="456">
        <v>5.4352299999999998</v>
      </c>
      <c r="L28" s="456">
        <v>652.21348</v>
      </c>
      <c r="M28" s="456">
        <v>773.63305000000003</v>
      </c>
      <c r="N28" s="456">
        <v>0</v>
      </c>
      <c r="O28" s="456">
        <v>2856.3393900000001</v>
      </c>
      <c r="P28" s="456">
        <v>19972.36968</v>
      </c>
      <c r="Q28" s="456">
        <v>597.52391</v>
      </c>
      <c r="R28" s="456">
        <v>123.95851</v>
      </c>
      <c r="S28" s="456">
        <v>24.976140000000001</v>
      </c>
      <c r="T28" s="456">
        <v>0</v>
      </c>
      <c r="U28" s="456">
        <v>28.11328</v>
      </c>
      <c r="V28" s="456">
        <v>65</v>
      </c>
      <c r="W28" s="456">
        <v>3285.0494600000002</v>
      </c>
      <c r="X28" s="456">
        <v>359.91078000000005</v>
      </c>
      <c r="Y28" s="456">
        <v>1121.65777</v>
      </c>
      <c r="Z28" s="456">
        <v>1980.11706</v>
      </c>
      <c r="AA28" s="456">
        <v>0</v>
      </c>
      <c r="AB28" s="455">
        <v>30415.015980000004</v>
      </c>
      <c r="AC28" s="444">
        <v>31840.862510000006</v>
      </c>
      <c r="AD28" s="456"/>
      <c r="AE28" s="456">
        <v>0</v>
      </c>
      <c r="AF28" s="456">
        <v>2.7320900000000004</v>
      </c>
      <c r="AG28" s="456">
        <v>68.473440000000068</v>
      </c>
      <c r="AH28" s="456">
        <v>0</v>
      </c>
      <c r="AI28" s="456">
        <v>0</v>
      </c>
      <c r="AJ28" s="456">
        <v>0</v>
      </c>
      <c r="AK28" s="456">
        <v>8.774799999999999</v>
      </c>
      <c r="AL28" s="456">
        <v>24.354860000000006</v>
      </c>
      <c r="AM28" s="456">
        <v>104.33519000000005</v>
      </c>
      <c r="AN28" s="456">
        <v>30.100120000000111</v>
      </c>
      <c r="AO28" s="456">
        <v>0</v>
      </c>
      <c r="AP28" s="456">
        <v>20.26647999999998</v>
      </c>
      <c r="AQ28" s="456">
        <v>15.961890000000595</v>
      </c>
      <c r="AR28" s="456">
        <v>29.886359999999986</v>
      </c>
      <c r="AS28" s="456">
        <v>0</v>
      </c>
      <c r="AT28" s="456">
        <v>1.0841800000000004</v>
      </c>
      <c r="AU28" s="456">
        <v>0</v>
      </c>
      <c r="AV28" s="456">
        <v>0</v>
      </c>
      <c r="AW28" s="456">
        <v>0</v>
      </c>
      <c r="AX28" s="456">
        <v>127.10820000000018</v>
      </c>
      <c r="AY28" s="456">
        <v>0</v>
      </c>
      <c r="AZ28" s="456">
        <v>17.298689999999944</v>
      </c>
      <c r="BA28" s="456">
        <v>51.485159999999915</v>
      </c>
      <c r="BB28" s="456">
        <v>0</v>
      </c>
      <c r="BC28" s="455">
        <v>263.09096000000062</v>
      </c>
      <c r="BD28" s="444">
        <v>397.52626999999956</v>
      </c>
      <c r="BF28" s="488"/>
      <c r="BG28" s="61"/>
    </row>
    <row r="29" spans="1:59" x14ac:dyDescent="0.2">
      <c r="A29" s="235"/>
      <c r="B29" s="374" t="s">
        <v>23</v>
      </c>
      <c r="C29" s="374"/>
      <c r="D29" s="455">
        <v>0</v>
      </c>
      <c r="E29" s="455">
        <v>7.7134200000000002</v>
      </c>
      <c r="F29" s="455">
        <v>265.32451000000003</v>
      </c>
      <c r="G29" s="455">
        <v>0</v>
      </c>
      <c r="H29" s="455">
        <v>13.03515</v>
      </c>
      <c r="I29" s="455">
        <v>1.37</v>
      </c>
      <c r="J29" s="455">
        <v>0.89146000000000003</v>
      </c>
      <c r="K29" s="455">
        <v>6.1649799999999999</v>
      </c>
      <c r="L29" s="455">
        <v>294.49952000000002</v>
      </c>
      <c r="M29" s="455">
        <v>922.62116000000015</v>
      </c>
      <c r="N29" s="455">
        <v>22.2</v>
      </c>
      <c r="O29" s="455">
        <v>2888.7301199999997</v>
      </c>
      <c r="P29" s="455">
        <v>16809.605949999994</v>
      </c>
      <c r="Q29" s="455">
        <v>385.98070000000001</v>
      </c>
      <c r="R29" s="455">
        <v>159.70916</v>
      </c>
      <c r="S29" s="455">
        <v>20.345580000000002</v>
      </c>
      <c r="T29" s="455">
        <v>0</v>
      </c>
      <c r="U29" s="455">
        <v>12.183999999999999</v>
      </c>
      <c r="V29" s="455">
        <v>0</v>
      </c>
      <c r="W29" s="455">
        <v>3483.9204800000011</v>
      </c>
      <c r="X29" s="455">
        <v>126.79533000000002</v>
      </c>
      <c r="Y29" s="455">
        <v>949.74102000000016</v>
      </c>
      <c r="Z29" s="455">
        <v>1716.4802200000001</v>
      </c>
      <c r="AA29" s="455">
        <v>0</v>
      </c>
      <c r="AB29" s="455">
        <v>26553.492559999999</v>
      </c>
      <c r="AC29" s="134">
        <v>27792.813239999992</v>
      </c>
      <c r="AD29" s="455"/>
      <c r="AE29" s="455">
        <v>0</v>
      </c>
      <c r="AF29" s="455">
        <v>3.5104699999999993</v>
      </c>
      <c r="AG29" s="455">
        <v>144.97589999999997</v>
      </c>
      <c r="AH29" s="455">
        <v>0</v>
      </c>
      <c r="AI29" s="455">
        <v>0</v>
      </c>
      <c r="AJ29" s="455">
        <v>0</v>
      </c>
      <c r="AK29" s="455">
        <v>2.8995000000000002</v>
      </c>
      <c r="AL29" s="455">
        <v>15.52586</v>
      </c>
      <c r="AM29" s="455">
        <v>166.91173000000003</v>
      </c>
      <c r="AN29" s="455">
        <v>31.899050000000045</v>
      </c>
      <c r="AO29" s="455">
        <v>0</v>
      </c>
      <c r="AP29" s="455">
        <v>8.9693600000003357</v>
      </c>
      <c r="AQ29" s="455">
        <v>135.07261000000685</v>
      </c>
      <c r="AR29" s="455">
        <v>6.4436400000000136</v>
      </c>
      <c r="AS29" s="455">
        <v>7.0396799999999926</v>
      </c>
      <c r="AT29" s="455">
        <v>0</v>
      </c>
      <c r="AU29" s="455">
        <v>0</v>
      </c>
      <c r="AV29" s="455">
        <v>0.27478000000000063</v>
      </c>
      <c r="AW29" s="455">
        <v>0</v>
      </c>
      <c r="AX29" s="455">
        <v>136.71605999999912</v>
      </c>
      <c r="AY29" s="455">
        <v>6.7187499999999707</v>
      </c>
      <c r="AZ29" s="455">
        <v>3.7779200000000417</v>
      </c>
      <c r="BA29" s="455">
        <v>87.109029999999564</v>
      </c>
      <c r="BB29" s="455">
        <v>0</v>
      </c>
      <c r="BC29" s="455">
        <v>392.1218300000059</v>
      </c>
      <c r="BD29" s="134">
        <v>590.93261000001053</v>
      </c>
      <c r="BF29" s="488"/>
    </row>
    <row r="30" spans="1:59" x14ac:dyDescent="0.2">
      <c r="A30" s="235"/>
      <c r="B30" s="374" t="s">
        <v>24</v>
      </c>
      <c r="C30" s="374"/>
      <c r="D30" s="455">
        <v>0</v>
      </c>
      <c r="E30" s="455">
        <v>2.2875000000000001</v>
      </c>
      <c r="F30" s="455">
        <v>307.20220999999998</v>
      </c>
      <c r="G30" s="455">
        <v>0</v>
      </c>
      <c r="H30" s="455">
        <v>36.752300000000005</v>
      </c>
      <c r="I30" s="455">
        <v>11.785</v>
      </c>
      <c r="J30" s="455">
        <v>0.49648999999999999</v>
      </c>
      <c r="K30" s="455">
        <v>2.12887</v>
      </c>
      <c r="L30" s="455">
        <v>360.65236999999996</v>
      </c>
      <c r="M30" s="455">
        <v>910.69597999999996</v>
      </c>
      <c r="N30" s="455">
        <v>13.037979999999999</v>
      </c>
      <c r="O30" s="455">
        <v>4677.2246599999999</v>
      </c>
      <c r="P30" s="455">
        <v>20981.324000000004</v>
      </c>
      <c r="Q30" s="455">
        <v>676.91824999999994</v>
      </c>
      <c r="R30" s="455">
        <v>115.28883</v>
      </c>
      <c r="S30" s="455">
        <v>41.24015</v>
      </c>
      <c r="T30" s="455">
        <v>0</v>
      </c>
      <c r="U30" s="455">
        <v>117.37025</v>
      </c>
      <c r="V30" s="455">
        <v>0</v>
      </c>
      <c r="W30" s="455">
        <v>3126.5017099999995</v>
      </c>
      <c r="X30" s="455">
        <v>618.69680000000005</v>
      </c>
      <c r="Y30" s="455">
        <v>1265.37662</v>
      </c>
      <c r="Z30" s="455">
        <v>2098.4523899999999</v>
      </c>
      <c r="AA30" s="455">
        <v>0</v>
      </c>
      <c r="AB30" s="455">
        <v>33718.393660000009</v>
      </c>
      <c r="AC30" s="134">
        <v>35002.779990000003</v>
      </c>
      <c r="AD30" s="455"/>
      <c r="AE30" s="455">
        <v>0</v>
      </c>
      <c r="AF30" s="455">
        <v>18.030180000000001</v>
      </c>
      <c r="AG30" s="455">
        <v>27.910309999999999</v>
      </c>
      <c r="AH30" s="455">
        <v>0</v>
      </c>
      <c r="AI30" s="455">
        <v>2.0976599999999963</v>
      </c>
      <c r="AJ30" s="455">
        <v>9.072610000000001</v>
      </c>
      <c r="AK30" s="455">
        <v>2.0190400000000004</v>
      </c>
      <c r="AL30" s="455">
        <v>34.855290000000004</v>
      </c>
      <c r="AM30" s="455">
        <v>93.985090000000028</v>
      </c>
      <c r="AN30" s="455">
        <v>44.02975</v>
      </c>
      <c r="AO30" s="455">
        <v>0</v>
      </c>
      <c r="AP30" s="455">
        <v>4.5499599999999631</v>
      </c>
      <c r="AQ30" s="455">
        <v>58.090179999999705</v>
      </c>
      <c r="AR30" s="455">
        <v>29.107869999999878</v>
      </c>
      <c r="AS30" s="455">
        <v>0.23263000000000467</v>
      </c>
      <c r="AT30" s="455">
        <v>0</v>
      </c>
      <c r="AU30" s="455">
        <v>0</v>
      </c>
      <c r="AV30" s="455">
        <v>4.4648599999999856</v>
      </c>
      <c r="AW30" s="455">
        <v>0</v>
      </c>
      <c r="AX30" s="455">
        <v>134.67951999999909</v>
      </c>
      <c r="AY30" s="455">
        <v>2.94875</v>
      </c>
      <c r="AZ30" s="455">
        <v>0</v>
      </c>
      <c r="BA30" s="455">
        <v>137.67448999999928</v>
      </c>
      <c r="BB30" s="455">
        <v>0</v>
      </c>
      <c r="BC30" s="455">
        <v>371.74825999999791</v>
      </c>
      <c r="BD30" s="134">
        <v>509.76310000000149</v>
      </c>
      <c r="BF30" s="488"/>
    </row>
    <row r="31" spans="1:59" x14ac:dyDescent="0.2">
      <c r="A31" s="235"/>
      <c r="B31" s="162" t="s">
        <v>25</v>
      </c>
      <c r="C31" s="374"/>
      <c r="D31" s="455">
        <v>0</v>
      </c>
      <c r="E31" s="455">
        <v>4.9405000000000001</v>
      </c>
      <c r="F31" s="455">
        <v>248.27209999999999</v>
      </c>
      <c r="G31" s="455">
        <v>0</v>
      </c>
      <c r="H31" s="455">
        <v>18.367540000000002</v>
      </c>
      <c r="I31" s="455">
        <v>0</v>
      </c>
      <c r="J31" s="455">
        <v>33.962580000000003</v>
      </c>
      <c r="K31" s="455">
        <v>2.5007700000000002</v>
      </c>
      <c r="L31" s="455">
        <v>308.04349000000008</v>
      </c>
      <c r="M31" s="455">
        <v>1131.3567400000002</v>
      </c>
      <c r="N31" s="455">
        <v>2.9631099999999999</v>
      </c>
      <c r="O31" s="455">
        <v>3537.6113700000001</v>
      </c>
      <c r="P31" s="455">
        <v>19439.795640000004</v>
      </c>
      <c r="Q31" s="455">
        <v>443.33315999999996</v>
      </c>
      <c r="R31" s="455">
        <v>249.61639000000002</v>
      </c>
      <c r="S31" s="455">
        <v>30.719489999999997</v>
      </c>
      <c r="T31" s="455">
        <v>0</v>
      </c>
      <c r="U31" s="455">
        <v>47.042059999999999</v>
      </c>
      <c r="V31" s="455">
        <v>25.157400000000003</v>
      </c>
      <c r="W31" s="455">
        <v>2628.5880000000002</v>
      </c>
      <c r="X31" s="455">
        <v>430.97973999999999</v>
      </c>
      <c r="Y31" s="455">
        <v>1091.8988200000001</v>
      </c>
      <c r="Z31" s="455">
        <v>1528.6394500000001</v>
      </c>
      <c r="AA31" s="455">
        <v>0</v>
      </c>
      <c r="AB31" s="455">
        <v>29453.381519999995</v>
      </c>
      <c r="AC31" s="134">
        <v>30895.744859999999</v>
      </c>
      <c r="AD31" s="455"/>
      <c r="AE31" s="455">
        <v>0</v>
      </c>
      <c r="AF31" s="455">
        <v>8.8490900000000003</v>
      </c>
      <c r="AG31" s="455">
        <v>83.685789999999955</v>
      </c>
      <c r="AH31" s="455">
        <v>0</v>
      </c>
      <c r="AI31" s="455">
        <v>0</v>
      </c>
      <c r="AJ31" s="455">
        <v>0</v>
      </c>
      <c r="AK31" s="455">
        <v>61.488710000000005</v>
      </c>
      <c r="AL31" s="455">
        <v>6.7853799999999991</v>
      </c>
      <c r="AM31" s="455">
        <v>160.8089699999999</v>
      </c>
      <c r="AN31" s="455">
        <v>53.078449999999719</v>
      </c>
      <c r="AO31" s="455">
        <v>0</v>
      </c>
      <c r="AP31" s="455">
        <v>44.505579999999611</v>
      </c>
      <c r="AQ31" s="455">
        <v>63.771280000001191</v>
      </c>
      <c r="AR31" s="455">
        <v>47.129970000000029</v>
      </c>
      <c r="AS31" s="455">
        <v>-0.1976600000000035</v>
      </c>
      <c r="AT31" s="455">
        <v>7.2110700000000074</v>
      </c>
      <c r="AU31" s="455">
        <v>0</v>
      </c>
      <c r="AV31" s="455">
        <v>2.3644700000000012</v>
      </c>
      <c r="AW31" s="455">
        <v>7.2275599999999978</v>
      </c>
      <c r="AX31" s="455">
        <v>118.81342000000086</v>
      </c>
      <c r="AY31" s="455">
        <v>0</v>
      </c>
      <c r="AZ31" s="455">
        <v>8.7795600000000551</v>
      </c>
      <c r="BA31" s="455">
        <v>93.934569999999837</v>
      </c>
      <c r="BB31" s="455">
        <v>0</v>
      </c>
      <c r="BC31" s="455">
        <v>393.53982000000161</v>
      </c>
      <c r="BD31" s="134">
        <v>607.42724000000578</v>
      </c>
      <c r="BF31" s="488"/>
    </row>
    <row r="32" spans="1:59" s="449" customFormat="1" ht="27" customHeight="1" x14ac:dyDescent="0.2">
      <c r="A32" s="164" t="s">
        <v>339</v>
      </c>
      <c r="B32" s="375" t="s">
        <v>22</v>
      </c>
      <c r="C32" s="375"/>
      <c r="D32" s="456">
        <v>0</v>
      </c>
      <c r="E32" s="456">
        <v>13.476659999999999</v>
      </c>
      <c r="F32" s="456">
        <v>374.28937999999994</v>
      </c>
      <c r="G32" s="456">
        <v>0</v>
      </c>
      <c r="H32" s="456">
        <v>0</v>
      </c>
      <c r="I32" s="456">
        <v>23.5</v>
      </c>
      <c r="J32" s="456">
        <v>1.3780399999999999</v>
      </c>
      <c r="K32" s="456">
        <v>3.0094300000000005</v>
      </c>
      <c r="L32" s="456">
        <v>415.65350999999987</v>
      </c>
      <c r="M32" s="456">
        <v>761.03880000000015</v>
      </c>
      <c r="N32" s="456">
        <v>171.99865000000003</v>
      </c>
      <c r="O32" s="456">
        <v>3201.6660200000001</v>
      </c>
      <c r="P32" s="456">
        <v>16926.268289999996</v>
      </c>
      <c r="Q32" s="456">
        <v>228.89946999999998</v>
      </c>
      <c r="R32" s="456">
        <v>184.89435999999998</v>
      </c>
      <c r="S32" s="456">
        <v>0</v>
      </c>
      <c r="T32" s="456">
        <v>0</v>
      </c>
      <c r="U32" s="456">
        <v>0</v>
      </c>
      <c r="V32" s="456">
        <v>0</v>
      </c>
      <c r="W32" s="456">
        <v>3158.8614500000003</v>
      </c>
      <c r="X32" s="456">
        <v>3943.5682300000003</v>
      </c>
      <c r="Y32" s="456">
        <v>929.67144000000008</v>
      </c>
      <c r="Z32" s="456">
        <v>1084.5344999999998</v>
      </c>
      <c r="AA32" s="456">
        <v>79.403600000000012</v>
      </c>
      <c r="AB32" s="455">
        <v>29737.767360000002</v>
      </c>
      <c r="AC32" s="444">
        <v>31086.458319999998</v>
      </c>
      <c r="AD32" s="456"/>
      <c r="AE32" s="456">
        <v>0</v>
      </c>
      <c r="AF32" s="456">
        <v>22.293289999999999</v>
      </c>
      <c r="AG32" s="456">
        <v>26.739990000000049</v>
      </c>
      <c r="AH32" s="456">
        <v>0</v>
      </c>
      <c r="AI32" s="456">
        <v>0</v>
      </c>
      <c r="AJ32" s="456">
        <v>0</v>
      </c>
      <c r="AK32" s="456">
        <v>8.5853400000000004</v>
      </c>
      <c r="AL32" s="456">
        <v>18.043569999999999</v>
      </c>
      <c r="AM32" s="456">
        <v>75.662190000000123</v>
      </c>
      <c r="AN32" s="456">
        <v>43.274029999999911</v>
      </c>
      <c r="AO32" s="456">
        <v>0.8458299999999872</v>
      </c>
      <c r="AP32" s="456">
        <v>2.8072600000002423</v>
      </c>
      <c r="AQ32" s="456">
        <v>47.910519999999551</v>
      </c>
      <c r="AR32" s="456">
        <v>1.3717500000000291</v>
      </c>
      <c r="AS32" s="456">
        <v>4.342110000000015</v>
      </c>
      <c r="AT32" s="456">
        <v>0</v>
      </c>
      <c r="AU32" s="456">
        <v>0</v>
      </c>
      <c r="AV32" s="456">
        <v>0</v>
      </c>
      <c r="AW32" s="456">
        <v>0</v>
      </c>
      <c r="AX32" s="456">
        <v>149.36185000000057</v>
      </c>
      <c r="AY32" s="456">
        <v>540.99812999999983</v>
      </c>
      <c r="AZ32" s="456">
        <v>0</v>
      </c>
      <c r="BA32" s="456">
        <v>24.716920000000393</v>
      </c>
      <c r="BB32" s="456">
        <v>0</v>
      </c>
      <c r="BC32" s="455">
        <v>771.50854000000061</v>
      </c>
      <c r="BD32" s="444">
        <v>891.29058999999984</v>
      </c>
      <c r="BF32" s="488"/>
      <c r="BG32" s="61"/>
    </row>
    <row r="33" spans="1:58" x14ac:dyDescent="0.2">
      <c r="A33" s="235"/>
      <c r="B33" s="374" t="s">
        <v>23</v>
      </c>
      <c r="C33" s="374"/>
      <c r="D33" s="455">
        <v>0</v>
      </c>
      <c r="E33" s="455">
        <v>24.519400000000001</v>
      </c>
      <c r="F33" s="455">
        <v>259.45517000000007</v>
      </c>
      <c r="G33" s="455">
        <v>0</v>
      </c>
      <c r="H33" s="455">
        <v>127.37714</v>
      </c>
      <c r="I33" s="455">
        <v>19.699669999999998</v>
      </c>
      <c r="J33" s="455">
        <v>12.051540000000001</v>
      </c>
      <c r="K33" s="455">
        <v>1.93432</v>
      </c>
      <c r="L33" s="455">
        <v>445.03724000000005</v>
      </c>
      <c r="M33" s="455">
        <v>1083.0486800000001</v>
      </c>
      <c r="N33" s="455">
        <v>7</v>
      </c>
      <c r="O33" s="455">
        <v>3185.1847199999988</v>
      </c>
      <c r="P33" s="455">
        <v>26873.036800000009</v>
      </c>
      <c r="Q33" s="455">
        <v>497.80776000000003</v>
      </c>
      <c r="R33" s="455">
        <v>186.73764000000003</v>
      </c>
      <c r="S33" s="455">
        <v>9.1866500000000002</v>
      </c>
      <c r="T33" s="455">
        <v>0</v>
      </c>
      <c r="U33" s="455">
        <v>15.971500000000001</v>
      </c>
      <c r="V33" s="455">
        <v>0</v>
      </c>
      <c r="W33" s="455">
        <v>3570.7070099999996</v>
      </c>
      <c r="X33" s="455">
        <v>204.85945000000001</v>
      </c>
      <c r="Y33" s="455">
        <v>1005.0768499999999</v>
      </c>
      <c r="Z33" s="455">
        <v>884.26825000000008</v>
      </c>
      <c r="AA33" s="455">
        <v>0</v>
      </c>
      <c r="AB33" s="455">
        <v>36432.836630000005</v>
      </c>
      <c r="AC33" s="134">
        <v>37967.92255000001</v>
      </c>
      <c r="AD33" s="455"/>
      <c r="AE33" s="455">
        <v>0</v>
      </c>
      <c r="AF33" s="455">
        <v>69.673360000000017</v>
      </c>
      <c r="AG33" s="455">
        <v>34.613099999999974</v>
      </c>
      <c r="AH33" s="455">
        <v>0</v>
      </c>
      <c r="AI33" s="455">
        <v>0.6823000000000029</v>
      </c>
      <c r="AJ33" s="455">
        <v>0</v>
      </c>
      <c r="AK33" s="455">
        <v>17.639229999999994</v>
      </c>
      <c r="AL33" s="455">
        <v>38.31035</v>
      </c>
      <c r="AM33" s="455">
        <v>160.91834000000003</v>
      </c>
      <c r="AN33" s="455">
        <v>74.284729999999982</v>
      </c>
      <c r="AO33" s="455">
        <v>0</v>
      </c>
      <c r="AP33" s="455">
        <v>10.137940000000409</v>
      </c>
      <c r="AQ33" s="455">
        <v>79.559229999996717</v>
      </c>
      <c r="AR33" s="455">
        <v>42.512749999999997</v>
      </c>
      <c r="AS33" s="455">
        <v>0</v>
      </c>
      <c r="AT33" s="455">
        <v>0</v>
      </c>
      <c r="AU33" s="455">
        <v>0</v>
      </c>
      <c r="AV33" s="455">
        <v>1.7527000000000008</v>
      </c>
      <c r="AW33" s="455">
        <v>0</v>
      </c>
      <c r="AX33" s="455">
        <v>197.55448000000092</v>
      </c>
      <c r="AY33" s="455">
        <v>22.841879999999975</v>
      </c>
      <c r="AZ33" s="455">
        <v>0.85852999999991153</v>
      </c>
      <c r="BA33" s="455">
        <v>26.16280999999994</v>
      </c>
      <c r="BB33" s="455">
        <v>0</v>
      </c>
      <c r="BC33" s="455">
        <v>381.38031999999788</v>
      </c>
      <c r="BD33" s="134">
        <v>616.58338999999319</v>
      </c>
      <c r="BF33" s="488"/>
    </row>
    <row r="34" spans="1:58" ht="13.5" thickBot="1" x14ac:dyDescent="0.25">
      <c r="A34" s="273"/>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F34" s="488"/>
    </row>
    <row r="35" spans="1:58" x14ac:dyDescent="0.2">
      <c r="BF35" s="488"/>
    </row>
    <row r="36" spans="1:58" ht="14.25" x14ac:dyDescent="0.2">
      <c r="A36" s="458" t="s">
        <v>299</v>
      </c>
    </row>
    <row r="37" spans="1:58" ht="29.25" customHeight="1" x14ac:dyDescent="0.2">
      <c r="A37" s="502" t="s">
        <v>298</v>
      </c>
      <c r="B37" s="502"/>
      <c r="C37" s="502"/>
      <c r="D37" s="502"/>
      <c r="E37" s="502"/>
      <c r="F37" s="502"/>
      <c r="G37" s="502"/>
      <c r="H37" s="502"/>
      <c r="I37" s="502"/>
      <c r="J37" s="502"/>
      <c r="K37" s="502"/>
      <c r="L37" s="502"/>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2"/>
      <c r="AK37" s="502"/>
      <c r="AL37" s="502"/>
      <c r="AM37" s="502"/>
      <c r="AN37" s="502"/>
      <c r="AO37" s="502"/>
      <c r="AP37" s="502"/>
      <c r="AQ37" s="502"/>
      <c r="AR37" s="502"/>
      <c r="AS37" s="502"/>
      <c r="AT37" s="502"/>
      <c r="AU37" s="502"/>
      <c r="AV37" s="502"/>
      <c r="AW37" s="502"/>
      <c r="AX37" s="502"/>
      <c r="AY37" s="502"/>
      <c r="AZ37" s="502"/>
      <c r="BA37" s="502"/>
      <c r="BB37" s="502"/>
      <c r="BC37" s="502"/>
      <c r="BD37" s="502"/>
    </row>
  </sheetData>
  <mergeCells count="7">
    <mergeCell ref="A37:BD37"/>
    <mergeCell ref="BD6:BD7"/>
    <mergeCell ref="D6:L6"/>
    <mergeCell ref="O6:AB6"/>
    <mergeCell ref="AC6:AC7"/>
    <mergeCell ref="AE6:AM6"/>
    <mergeCell ref="AP6:BC6"/>
  </mergeCells>
  <pageMargins left="0.70866141732283472" right="0.70866141732283472" top="0.74803149606299213" bottom="0.74803149606299213" header="0.31496062992125984" footer="0.31496062992125984"/>
  <pageSetup paperSize="9" scale="77" fitToWidth="4" orientation="landscape" r:id="rId1"/>
  <headerFooter>
    <oddHeader>&amp;L&amp;"Arial,Bold"&amp;15Table 6.7: Civil representation where some costs met by opponent (value £'000)
&amp;"Arial,Italic"&amp;10Value (£'000) of civil representation (full licensed) cases completed&amp;X1&amp;X, 2008-09 to 2015-16, quarterly data Apr-Jun 2011 to Jul-Sep 2015</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4"/>
  <sheetViews>
    <sheetView workbookViewId="0">
      <pane xSplit="2" ySplit="6" topLeftCell="C7" activePane="bottomRight" state="frozen"/>
      <selection activeCell="E11" sqref="E11"/>
      <selection pane="topRight" activeCell="E11" sqref="E11"/>
      <selection pane="bottomLeft" activeCell="E11" sqref="E11"/>
      <selection pane="bottomRight" activeCell="A2" sqref="A2"/>
    </sheetView>
  </sheetViews>
  <sheetFormatPr defaultColWidth="9.42578125" defaultRowHeight="12.75" outlineLevelCol="1" x14ac:dyDescent="0.2"/>
  <cols>
    <col min="1" max="2" width="9.42578125" style="61"/>
    <col min="3" max="6" width="10.7109375" style="61" hidden="1" customWidth="1" outlineLevel="1"/>
    <col min="7" max="7" width="15.42578125" style="61" hidden="1" customWidth="1" outlineLevel="1"/>
    <col min="8" max="8" width="12.5703125" style="61" hidden="1" customWidth="1" outlineLevel="1"/>
    <col min="9" max="9" width="12" style="61" hidden="1" customWidth="1" outlineLevel="1"/>
    <col min="10" max="10" width="10.85546875" style="61" customWidth="1" collapsed="1"/>
    <col min="11" max="11" width="3.7109375" style="61" customWidth="1"/>
    <col min="12" max="12" width="12.5703125" style="61" hidden="1" customWidth="1" outlineLevel="1"/>
    <col min="13" max="14" width="9.42578125" style="61" hidden="1" customWidth="1" outlineLevel="1"/>
    <col min="15" max="15" width="11.5703125" style="61" hidden="1" customWidth="1" outlineLevel="1"/>
    <col min="16" max="16" width="15" style="61" hidden="1" customWidth="1" outlineLevel="1"/>
    <col min="17" max="17" width="12" style="61" hidden="1" customWidth="1" outlineLevel="1"/>
    <col min="18" max="18" width="11.42578125" style="61" hidden="1" customWidth="1" outlineLevel="1"/>
    <col min="19" max="19" width="8.7109375" style="61" customWidth="1" collapsed="1"/>
    <col min="20" max="20" width="3.7109375" style="61" customWidth="1"/>
    <col min="21" max="21" width="12.5703125" style="61" hidden="1" customWidth="1" outlineLevel="1"/>
    <col min="22" max="23" width="9.42578125" style="61" hidden="1" customWidth="1" outlineLevel="1"/>
    <col min="24" max="24" width="11.5703125" style="61" hidden="1" customWidth="1" outlineLevel="1"/>
    <col min="25" max="25" width="15" style="61" hidden="1" customWidth="1" outlineLevel="1"/>
    <col min="26" max="26" width="12" style="61" hidden="1" customWidth="1" outlineLevel="1"/>
    <col min="27" max="27" width="11.42578125" style="61" hidden="1" customWidth="1" outlineLevel="1"/>
    <col min="28" max="28" width="8" style="61" customWidth="1" collapsed="1"/>
    <col min="29" max="29" width="3.7109375" style="61" customWidth="1"/>
    <col min="30" max="30" width="12.5703125" style="61" hidden="1" customWidth="1" outlineLevel="1"/>
    <col min="31" max="32" width="9.42578125" style="61" hidden="1" customWidth="1" outlineLevel="1"/>
    <col min="33" max="33" width="11.5703125" style="61" hidden="1" customWidth="1" outlineLevel="1"/>
    <col min="34" max="34" width="15" style="61" hidden="1" customWidth="1" outlineLevel="1"/>
    <col min="35" max="35" width="12" style="61" hidden="1" customWidth="1" outlineLevel="1"/>
    <col min="36" max="36" width="11.42578125" style="61" hidden="1" customWidth="1" outlineLevel="1"/>
    <col min="37" max="37" width="15.85546875" style="61" customWidth="1" collapsed="1"/>
    <col min="38" max="38" width="3.7109375" style="61" customWidth="1"/>
    <col min="39" max="39" width="12.5703125" style="61" hidden="1" customWidth="1" outlineLevel="1"/>
    <col min="40" max="41" width="9.42578125" style="61" hidden="1" customWidth="1" outlineLevel="1"/>
    <col min="42" max="42" width="11.5703125" style="61" hidden="1" customWidth="1" outlineLevel="1"/>
    <col min="43" max="43" width="15" style="61" hidden="1" customWidth="1" outlineLevel="1"/>
    <col min="44" max="44" width="12" style="61" hidden="1" customWidth="1" outlineLevel="1"/>
    <col min="45" max="45" width="11.42578125" style="61" hidden="1" customWidth="1" outlineLevel="1"/>
    <col min="46" max="46" width="9.28515625" style="61" customWidth="1" collapsed="1"/>
    <col min="47" max="16384" width="9.42578125" style="61"/>
  </cols>
  <sheetData>
    <row r="1" spans="1:46" ht="18" x14ac:dyDescent="0.2">
      <c r="A1" s="44" t="s">
        <v>378</v>
      </c>
      <c r="E1" s="101"/>
      <c r="N1" s="101"/>
      <c r="Q1" s="455"/>
      <c r="R1" s="455"/>
      <c r="S1" s="455"/>
      <c r="U1" s="455"/>
      <c r="V1" s="455"/>
      <c r="W1" s="455"/>
      <c r="X1" s="455"/>
      <c r="AD1" s="455"/>
      <c r="AE1" s="455"/>
      <c r="AF1" s="455"/>
      <c r="AG1" s="455"/>
      <c r="AM1" s="455"/>
      <c r="AN1" s="455"/>
      <c r="AO1" s="455"/>
      <c r="AP1" s="455"/>
    </row>
    <row r="2" spans="1:46" ht="14.25" x14ac:dyDescent="0.2">
      <c r="A2" s="300" t="s">
        <v>206</v>
      </c>
      <c r="B2" s="101"/>
      <c r="C2" s="101"/>
      <c r="D2" s="101"/>
      <c r="E2" s="101"/>
      <c r="L2" s="101"/>
      <c r="M2" s="101"/>
      <c r="N2" s="101"/>
      <c r="Q2" s="455"/>
      <c r="R2" s="455"/>
      <c r="S2" s="455"/>
      <c r="U2" s="455"/>
      <c r="V2" s="455"/>
      <c r="W2" s="455"/>
      <c r="X2" s="455"/>
      <c r="AD2" s="455"/>
      <c r="AE2" s="455"/>
      <c r="AF2" s="455"/>
      <c r="AG2" s="455"/>
      <c r="AM2" s="455"/>
      <c r="AN2" s="455"/>
      <c r="AO2" s="455"/>
      <c r="AP2" s="455"/>
    </row>
    <row r="3" spans="1:46" ht="14.25" x14ac:dyDescent="0.2">
      <c r="A3" s="100" t="s">
        <v>399</v>
      </c>
      <c r="B3" s="101"/>
      <c r="C3" s="101"/>
      <c r="D3" s="101"/>
      <c r="E3" s="101"/>
      <c r="L3" s="101"/>
      <c r="M3" s="101"/>
      <c r="N3" s="101"/>
      <c r="U3" s="101"/>
      <c r="V3" s="101"/>
      <c r="W3" s="101"/>
      <c r="AD3" s="101"/>
      <c r="AE3" s="101"/>
      <c r="AF3" s="101"/>
      <c r="AM3" s="101"/>
      <c r="AN3" s="101"/>
      <c r="AO3" s="101"/>
    </row>
    <row r="4" spans="1:46" ht="13.5" thickBot="1" x14ac:dyDescent="0.25">
      <c r="A4" s="273"/>
      <c r="B4" s="273"/>
      <c r="C4" s="180"/>
      <c r="D4" s="180"/>
      <c r="E4" s="180"/>
      <c r="F4" s="180"/>
      <c r="G4" s="180"/>
      <c r="H4" s="180"/>
      <c r="I4" s="180"/>
      <c r="J4" s="393"/>
      <c r="K4" s="273"/>
      <c r="L4" s="180"/>
      <c r="M4" s="180"/>
      <c r="N4" s="180"/>
      <c r="O4" s="180"/>
      <c r="P4" s="180"/>
      <c r="Q4" s="180"/>
      <c r="R4" s="180"/>
      <c r="S4" s="393"/>
      <c r="T4" s="273"/>
      <c r="U4" s="180"/>
      <c r="V4" s="180"/>
      <c r="W4" s="180"/>
      <c r="X4" s="180"/>
      <c r="Y4" s="180"/>
      <c r="Z4" s="180"/>
      <c r="AA4" s="180"/>
      <c r="AB4" s="393"/>
      <c r="AC4" s="273"/>
      <c r="AD4" s="180"/>
      <c r="AE4" s="180"/>
      <c r="AF4" s="180"/>
      <c r="AG4" s="180"/>
      <c r="AH4" s="180"/>
      <c r="AI4" s="180"/>
      <c r="AJ4" s="180"/>
      <c r="AK4" s="393"/>
      <c r="AL4" s="273"/>
      <c r="AM4" s="180"/>
      <c r="AN4" s="180"/>
      <c r="AO4" s="180"/>
      <c r="AP4" s="180"/>
      <c r="AQ4" s="180"/>
      <c r="AR4" s="180"/>
      <c r="AS4" s="180"/>
      <c r="AT4" s="393"/>
    </row>
    <row r="5" spans="1:46" ht="48.75" customHeight="1" x14ac:dyDescent="0.25">
      <c r="A5" s="101"/>
      <c r="B5" s="101"/>
      <c r="C5" s="528" t="s">
        <v>387</v>
      </c>
      <c r="D5" s="528"/>
      <c r="E5" s="528"/>
      <c r="F5" s="528"/>
      <c r="G5" s="528"/>
      <c r="H5" s="528"/>
      <c r="I5" s="528"/>
      <c r="J5" s="528"/>
      <c r="L5" s="528" t="s">
        <v>388</v>
      </c>
      <c r="M5" s="528"/>
      <c r="N5" s="528"/>
      <c r="O5" s="528"/>
      <c r="P5" s="528"/>
      <c r="Q5" s="528"/>
      <c r="R5" s="528"/>
      <c r="S5" s="528"/>
      <c r="U5" s="528" t="s">
        <v>392</v>
      </c>
      <c r="V5" s="528"/>
      <c r="W5" s="528"/>
      <c r="X5" s="528"/>
      <c r="Y5" s="528"/>
      <c r="Z5" s="528"/>
      <c r="AA5" s="528"/>
      <c r="AB5" s="528"/>
      <c r="AD5" s="528" t="s">
        <v>394</v>
      </c>
      <c r="AE5" s="528"/>
      <c r="AF5" s="528"/>
      <c r="AG5" s="528"/>
      <c r="AH5" s="528"/>
      <c r="AI5" s="528"/>
      <c r="AJ5" s="528"/>
      <c r="AK5" s="528"/>
      <c r="AM5" s="528" t="s">
        <v>400</v>
      </c>
      <c r="AN5" s="528"/>
      <c r="AO5" s="528"/>
      <c r="AP5" s="528"/>
      <c r="AQ5" s="528"/>
      <c r="AR5" s="528"/>
      <c r="AS5" s="528"/>
      <c r="AT5" s="528"/>
    </row>
    <row r="6" spans="1:46" ht="42.75" customHeight="1" x14ac:dyDescent="0.2">
      <c r="A6" s="490" t="s">
        <v>13</v>
      </c>
      <c r="B6" s="309" t="s">
        <v>21</v>
      </c>
      <c r="C6" s="447" t="s">
        <v>223</v>
      </c>
      <c r="D6" s="385" t="s">
        <v>150</v>
      </c>
      <c r="E6" s="385" t="s">
        <v>151</v>
      </c>
      <c r="F6" s="385" t="s">
        <v>232</v>
      </c>
      <c r="G6" s="385" t="s">
        <v>154</v>
      </c>
      <c r="H6" s="385" t="s">
        <v>155</v>
      </c>
      <c r="I6" s="385" t="s">
        <v>156</v>
      </c>
      <c r="J6" s="484" t="s">
        <v>7</v>
      </c>
      <c r="K6" s="489"/>
      <c r="L6" s="310" t="s">
        <v>223</v>
      </c>
      <c r="M6" s="386" t="s">
        <v>150</v>
      </c>
      <c r="N6" s="386" t="s">
        <v>151</v>
      </c>
      <c r="O6" s="386" t="s">
        <v>232</v>
      </c>
      <c r="P6" s="386" t="s">
        <v>154</v>
      </c>
      <c r="Q6" s="386" t="s">
        <v>155</v>
      </c>
      <c r="R6" s="386" t="s">
        <v>156</v>
      </c>
      <c r="S6" s="484" t="s">
        <v>7</v>
      </c>
      <c r="T6" s="489"/>
      <c r="U6" s="310" t="s">
        <v>223</v>
      </c>
      <c r="V6" s="386" t="s">
        <v>150</v>
      </c>
      <c r="W6" s="386" t="s">
        <v>151</v>
      </c>
      <c r="X6" s="386" t="s">
        <v>232</v>
      </c>
      <c r="Y6" s="386" t="s">
        <v>154</v>
      </c>
      <c r="Z6" s="386" t="s">
        <v>155</v>
      </c>
      <c r="AA6" s="386" t="s">
        <v>156</v>
      </c>
      <c r="AB6" s="484" t="s">
        <v>7</v>
      </c>
      <c r="AC6" s="489"/>
      <c r="AD6" s="310" t="s">
        <v>223</v>
      </c>
      <c r="AE6" s="386" t="s">
        <v>150</v>
      </c>
      <c r="AF6" s="386" t="s">
        <v>151</v>
      </c>
      <c r="AG6" s="386" t="s">
        <v>232</v>
      </c>
      <c r="AH6" s="386" t="s">
        <v>154</v>
      </c>
      <c r="AI6" s="386" t="s">
        <v>155</v>
      </c>
      <c r="AJ6" s="386" t="s">
        <v>156</v>
      </c>
      <c r="AK6" s="497" t="s">
        <v>7</v>
      </c>
      <c r="AL6" s="489"/>
      <c r="AM6" s="310" t="s">
        <v>223</v>
      </c>
      <c r="AN6" s="386" t="s">
        <v>150</v>
      </c>
      <c r="AO6" s="386" t="s">
        <v>151</v>
      </c>
      <c r="AP6" s="386" t="s">
        <v>232</v>
      </c>
      <c r="AQ6" s="386" t="s">
        <v>154</v>
      </c>
      <c r="AR6" s="386" t="s">
        <v>155</v>
      </c>
      <c r="AS6" s="386" t="s">
        <v>156</v>
      </c>
      <c r="AT6" s="497" t="s">
        <v>7</v>
      </c>
    </row>
    <row r="7" spans="1:46" x14ac:dyDescent="0.2">
      <c r="A7" s="61" t="s">
        <v>28</v>
      </c>
      <c r="B7" s="374"/>
      <c r="C7" s="455">
        <v>0</v>
      </c>
      <c r="D7" s="455">
        <v>88</v>
      </c>
      <c r="E7" s="455">
        <v>448</v>
      </c>
      <c r="F7" s="455">
        <v>83</v>
      </c>
      <c r="G7" s="455">
        <v>2</v>
      </c>
      <c r="H7" s="455">
        <v>3475</v>
      </c>
      <c r="I7" s="455">
        <v>0</v>
      </c>
      <c r="J7" s="118">
        <v>4096</v>
      </c>
      <c r="K7" s="455"/>
      <c r="L7" s="455">
        <v>0</v>
      </c>
      <c r="M7" s="455">
        <v>21</v>
      </c>
      <c r="N7" s="455">
        <v>2</v>
      </c>
      <c r="O7" s="455">
        <v>9</v>
      </c>
      <c r="P7" s="455">
        <v>7</v>
      </c>
      <c r="Q7" s="455">
        <v>1483</v>
      </c>
      <c r="R7" s="455">
        <v>0</v>
      </c>
      <c r="S7" s="118">
        <v>1522</v>
      </c>
      <c r="T7" s="455"/>
      <c r="U7" s="455">
        <v>0</v>
      </c>
      <c r="V7" s="455">
        <v>0</v>
      </c>
      <c r="W7" s="455">
        <v>0</v>
      </c>
      <c r="X7" s="455">
        <v>0</v>
      </c>
      <c r="Y7" s="455">
        <v>0</v>
      </c>
      <c r="Z7" s="455">
        <v>3</v>
      </c>
      <c r="AA7" s="455">
        <v>0</v>
      </c>
      <c r="AB7" s="118">
        <v>3</v>
      </c>
      <c r="AC7" s="455"/>
      <c r="AD7" s="455">
        <v>0</v>
      </c>
      <c r="AE7" s="455">
        <v>0</v>
      </c>
      <c r="AF7" s="455">
        <v>62</v>
      </c>
      <c r="AG7" s="455">
        <v>60</v>
      </c>
      <c r="AH7" s="455">
        <v>4</v>
      </c>
      <c r="AI7" s="455">
        <v>666</v>
      </c>
      <c r="AJ7" s="455">
        <v>0</v>
      </c>
      <c r="AK7" s="118">
        <v>792</v>
      </c>
      <c r="AL7" s="455"/>
      <c r="AM7" s="455">
        <f>AD7+L7+C7+U7</f>
        <v>0</v>
      </c>
      <c r="AN7" s="455">
        <f t="shared" ref="AN7:AS7" si="0">AE7+M7+D7+V7</f>
        <v>109</v>
      </c>
      <c r="AO7" s="455">
        <f t="shared" si="0"/>
        <v>512</v>
      </c>
      <c r="AP7" s="455">
        <f t="shared" si="0"/>
        <v>152</v>
      </c>
      <c r="AQ7" s="455">
        <f t="shared" si="0"/>
        <v>13</v>
      </c>
      <c r="AR7" s="455">
        <f t="shared" si="0"/>
        <v>5627</v>
      </c>
      <c r="AS7" s="455">
        <f t="shared" si="0"/>
        <v>0</v>
      </c>
      <c r="AT7" s="134">
        <f>SUM(AM7:AS7)</f>
        <v>6413</v>
      </c>
    </row>
    <row r="8" spans="1:46" x14ac:dyDescent="0.2">
      <c r="A8" s="204" t="s">
        <v>118</v>
      </c>
      <c r="B8" s="374"/>
      <c r="C8" s="455">
        <v>0</v>
      </c>
      <c r="D8" s="455">
        <v>420</v>
      </c>
      <c r="E8" s="455">
        <v>718</v>
      </c>
      <c r="F8" s="455">
        <v>134</v>
      </c>
      <c r="G8" s="455">
        <v>5</v>
      </c>
      <c r="H8" s="455">
        <v>4285</v>
      </c>
      <c r="I8" s="455">
        <v>0</v>
      </c>
      <c r="J8" s="118">
        <v>5562</v>
      </c>
      <c r="K8" s="455"/>
      <c r="L8" s="455">
        <v>0</v>
      </c>
      <c r="M8" s="455">
        <v>59</v>
      </c>
      <c r="N8" s="455">
        <v>0</v>
      </c>
      <c r="O8" s="455">
        <v>2</v>
      </c>
      <c r="P8" s="455">
        <v>8</v>
      </c>
      <c r="Q8" s="455">
        <v>1624</v>
      </c>
      <c r="R8" s="455">
        <v>0</v>
      </c>
      <c r="S8" s="118">
        <v>1693</v>
      </c>
      <c r="T8" s="455"/>
      <c r="U8" s="455">
        <v>0</v>
      </c>
      <c r="V8" s="455">
        <v>0</v>
      </c>
      <c r="W8" s="455">
        <v>0</v>
      </c>
      <c r="X8" s="455">
        <v>0</v>
      </c>
      <c r="Y8" s="455">
        <v>0</v>
      </c>
      <c r="Z8" s="455">
        <v>8</v>
      </c>
      <c r="AA8" s="455">
        <v>0</v>
      </c>
      <c r="AB8" s="118">
        <v>8</v>
      </c>
      <c r="AC8" s="455"/>
      <c r="AD8" s="455">
        <v>0</v>
      </c>
      <c r="AE8" s="455">
        <v>0</v>
      </c>
      <c r="AF8" s="455">
        <v>27</v>
      </c>
      <c r="AG8" s="455">
        <v>34</v>
      </c>
      <c r="AH8" s="455">
        <v>4</v>
      </c>
      <c r="AI8" s="455">
        <v>470</v>
      </c>
      <c r="AJ8" s="455">
        <v>0</v>
      </c>
      <c r="AK8" s="118">
        <v>535</v>
      </c>
      <c r="AL8" s="455"/>
      <c r="AM8" s="455">
        <f t="shared" ref="AM8:AM19" si="1">AD8+L8+C8+U8</f>
        <v>0</v>
      </c>
      <c r="AN8" s="455">
        <f t="shared" ref="AN8:AN19" si="2">AE8+M8+D8+V8</f>
        <v>479</v>
      </c>
      <c r="AO8" s="455">
        <f t="shared" ref="AO8:AO19" si="3">AF8+N8+E8+W8</f>
        <v>745</v>
      </c>
      <c r="AP8" s="455">
        <f t="shared" ref="AP8:AP19" si="4">AG8+O8+F8+X8</f>
        <v>170</v>
      </c>
      <c r="AQ8" s="455">
        <f t="shared" ref="AQ8:AQ19" si="5">AH8+P8+G8+Y8</f>
        <v>17</v>
      </c>
      <c r="AR8" s="455">
        <f t="shared" ref="AR8:AR19" si="6">AI8+Q8+H8+Z8</f>
        <v>6387</v>
      </c>
      <c r="AS8" s="455">
        <f t="shared" ref="AS8:AS19" si="7">AJ8+R8+I8+AA8</f>
        <v>0</v>
      </c>
      <c r="AT8" s="134">
        <f t="shared" ref="AT8:AT19" si="8">SUM(AM8:AS8)</f>
        <v>7798</v>
      </c>
    </row>
    <row r="9" spans="1:46" x14ac:dyDescent="0.2">
      <c r="B9" s="374"/>
      <c r="C9" s="455"/>
      <c r="D9" s="455"/>
      <c r="E9" s="455"/>
      <c r="F9" s="455"/>
      <c r="G9" s="455"/>
      <c r="H9" s="455"/>
      <c r="I9" s="455"/>
      <c r="J9" s="118"/>
      <c r="K9" s="455"/>
      <c r="L9" s="455"/>
      <c r="M9" s="455"/>
      <c r="N9" s="455"/>
      <c r="O9" s="455"/>
      <c r="P9" s="455"/>
      <c r="Q9" s="455"/>
      <c r="R9" s="455"/>
      <c r="S9" s="118"/>
      <c r="T9" s="455"/>
      <c r="U9" s="455"/>
      <c r="V9" s="455"/>
      <c r="W9" s="455"/>
      <c r="X9" s="455"/>
      <c r="Y9" s="455"/>
      <c r="Z9" s="455"/>
      <c r="AA9" s="455"/>
      <c r="AB9" s="118"/>
      <c r="AC9" s="455"/>
      <c r="AD9" s="455"/>
      <c r="AE9" s="455"/>
      <c r="AF9" s="455"/>
      <c r="AG9" s="455"/>
      <c r="AH9" s="455"/>
      <c r="AI9" s="455"/>
      <c r="AJ9" s="455"/>
      <c r="AK9" s="118"/>
      <c r="AL9" s="455"/>
      <c r="AM9" s="455"/>
      <c r="AN9" s="455"/>
      <c r="AO9" s="455"/>
      <c r="AP9" s="455"/>
      <c r="AQ9" s="455"/>
      <c r="AR9" s="455"/>
      <c r="AS9" s="455"/>
      <c r="AT9" s="134"/>
    </row>
    <row r="10" spans="1:46" s="449" customFormat="1" x14ac:dyDescent="0.2">
      <c r="A10" s="164" t="s">
        <v>28</v>
      </c>
      <c r="B10" s="375" t="s">
        <v>22</v>
      </c>
      <c r="C10" s="456">
        <v>0</v>
      </c>
      <c r="D10" s="456">
        <v>19</v>
      </c>
      <c r="E10" s="456">
        <v>63</v>
      </c>
      <c r="F10" s="456">
        <v>13</v>
      </c>
      <c r="G10" s="456">
        <v>0</v>
      </c>
      <c r="H10" s="456">
        <v>559</v>
      </c>
      <c r="I10" s="456">
        <v>0</v>
      </c>
      <c r="J10" s="337">
        <v>654</v>
      </c>
      <c r="K10" s="456"/>
      <c r="L10" s="456">
        <v>0</v>
      </c>
      <c r="M10" s="456">
        <v>0</v>
      </c>
      <c r="N10" s="456">
        <v>1</v>
      </c>
      <c r="O10" s="456">
        <v>4</v>
      </c>
      <c r="P10" s="456">
        <v>3</v>
      </c>
      <c r="Q10" s="456">
        <v>283</v>
      </c>
      <c r="R10" s="456">
        <v>0</v>
      </c>
      <c r="S10" s="337">
        <v>291</v>
      </c>
      <c r="T10" s="456"/>
      <c r="U10" s="456">
        <v>0</v>
      </c>
      <c r="V10" s="456">
        <v>0</v>
      </c>
      <c r="W10" s="456">
        <v>0</v>
      </c>
      <c r="X10" s="456">
        <v>0</v>
      </c>
      <c r="Y10" s="456">
        <v>0</v>
      </c>
      <c r="Z10" s="456">
        <v>1</v>
      </c>
      <c r="AA10" s="456">
        <v>0</v>
      </c>
      <c r="AB10" s="337">
        <v>1</v>
      </c>
      <c r="AC10" s="456"/>
      <c r="AD10" s="456">
        <v>0</v>
      </c>
      <c r="AE10" s="456">
        <v>0</v>
      </c>
      <c r="AF10" s="456">
        <v>18</v>
      </c>
      <c r="AG10" s="456">
        <v>18</v>
      </c>
      <c r="AH10" s="456">
        <v>2</v>
      </c>
      <c r="AI10" s="456">
        <v>124</v>
      </c>
      <c r="AJ10" s="456">
        <v>0</v>
      </c>
      <c r="AK10" s="337">
        <v>162</v>
      </c>
      <c r="AL10" s="456"/>
      <c r="AM10" s="455">
        <f t="shared" si="1"/>
        <v>0</v>
      </c>
      <c r="AN10" s="455">
        <f t="shared" si="2"/>
        <v>19</v>
      </c>
      <c r="AO10" s="455">
        <f t="shared" si="3"/>
        <v>82</v>
      </c>
      <c r="AP10" s="455">
        <f t="shared" si="4"/>
        <v>35</v>
      </c>
      <c r="AQ10" s="455">
        <f t="shared" si="5"/>
        <v>5</v>
      </c>
      <c r="AR10" s="455">
        <f t="shared" si="6"/>
        <v>967</v>
      </c>
      <c r="AS10" s="455">
        <f t="shared" si="7"/>
        <v>0</v>
      </c>
      <c r="AT10" s="134">
        <f t="shared" si="8"/>
        <v>1108</v>
      </c>
    </row>
    <row r="11" spans="1:46" x14ac:dyDescent="0.2">
      <c r="A11" s="235"/>
      <c r="B11" s="374" t="s">
        <v>23</v>
      </c>
      <c r="C11" s="455">
        <v>0</v>
      </c>
      <c r="D11" s="455">
        <v>18</v>
      </c>
      <c r="E11" s="455">
        <v>118</v>
      </c>
      <c r="F11" s="455">
        <v>20</v>
      </c>
      <c r="G11" s="455">
        <v>0</v>
      </c>
      <c r="H11" s="455">
        <v>994</v>
      </c>
      <c r="I11" s="455">
        <v>0</v>
      </c>
      <c r="J11" s="118">
        <v>1150</v>
      </c>
      <c r="K11" s="455"/>
      <c r="L11" s="455">
        <v>0</v>
      </c>
      <c r="M11" s="455">
        <v>5</v>
      </c>
      <c r="N11" s="455">
        <v>0</v>
      </c>
      <c r="O11" s="455">
        <v>3</v>
      </c>
      <c r="P11" s="455">
        <v>0</v>
      </c>
      <c r="Q11" s="455">
        <v>417</v>
      </c>
      <c r="R11" s="455">
        <v>0</v>
      </c>
      <c r="S11" s="118">
        <v>425</v>
      </c>
      <c r="T11" s="455"/>
      <c r="U11" s="455">
        <v>0</v>
      </c>
      <c r="V11" s="455">
        <v>0</v>
      </c>
      <c r="W11" s="455">
        <v>0</v>
      </c>
      <c r="X11" s="455">
        <v>0</v>
      </c>
      <c r="Y11" s="455">
        <v>0</v>
      </c>
      <c r="Z11" s="455">
        <v>0</v>
      </c>
      <c r="AA11" s="455">
        <v>0</v>
      </c>
      <c r="AB11" s="118">
        <v>0</v>
      </c>
      <c r="AC11" s="455"/>
      <c r="AD11" s="455">
        <v>0</v>
      </c>
      <c r="AE11" s="455">
        <v>0</v>
      </c>
      <c r="AF11" s="455">
        <v>16</v>
      </c>
      <c r="AG11" s="455">
        <v>10</v>
      </c>
      <c r="AH11" s="455">
        <v>2</v>
      </c>
      <c r="AI11" s="455">
        <v>202</v>
      </c>
      <c r="AJ11" s="455">
        <v>0</v>
      </c>
      <c r="AK11" s="118">
        <v>230</v>
      </c>
      <c r="AL11" s="455"/>
      <c r="AM11" s="455">
        <f t="shared" si="1"/>
        <v>0</v>
      </c>
      <c r="AN11" s="455">
        <f t="shared" si="2"/>
        <v>23</v>
      </c>
      <c r="AO11" s="455">
        <f t="shared" si="3"/>
        <v>134</v>
      </c>
      <c r="AP11" s="455">
        <f t="shared" si="4"/>
        <v>33</v>
      </c>
      <c r="AQ11" s="455">
        <f t="shared" si="5"/>
        <v>2</v>
      </c>
      <c r="AR11" s="455">
        <f t="shared" si="6"/>
        <v>1613</v>
      </c>
      <c r="AS11" s="455">
        <f t="shared" si="7"/>
        <v>0</v>
      </c>
      <c r="AT11" s="134">
        <f t="shared" si="8"/>
        <v>1805</v>
      </c>
    </row>
    <row r="12" spans="1:46" x14ac:dyDescent="0.2">
      <c r="A12" s="235"/>
      <c r="B12" s="374" t="s">
        <v>24</v>
      </c>
      <c r="C12" s="455">
        <v>0</v>
      </c>
      <c r="D12" s="455">
        <v>25</v>
      </c>
      <c r="E12" s="455">
        <v>104</v>
      </c>
      <c r="F12" s="455">
        <v>27</v>
      </c>
      <c r="G12" s="455">
        <v>0</v>
      </c>
      <c r="H12" s="455">
        <v>873</v>
      </c>
      <c r="I12" s="455">
        <v>0</v>
      </c>
      <c r="J12" s="118">
        <v>1029</v>
      </c>
      <c r="K12" s="455"/>
      <c r="L12" s="455">
        <v>0</v>
      </c>
      <c r="M12" s="455">
        <v>9</v>
      </c>
      <c r="N12" s="455">
        <v>0</v>
      </c>
      <c r="O12" s="455">
        <v>2</v>
      </c>
      <c r="P12" s="455">
        <v>3</v>
      </c>
      <c r="Q12" s="455">
        <v>395</v>
      </c>
      <c r="R12" s="455">
        <v>0</v>
      </c>
      <c r="S12" s="118">
        <v>409</v>
      </c>
      <c r="T12" s="455"/>
      <c r="U12" s="455">
        <v>0</v>
      </c>
      <c r="V12" s="455">
        <v>0</v>
      </c>
      <c r="W12" s="455">
        <v>0</v>
      </c>
      <c r="X12" s="455">
        <v>0</v>
      </c>
      <c r="Y12" s="455">
        <v>0</v>
      </c>
      <c r="Z12" s="455">
        <v>1</v>
      </c>
      <c r="AA12" s="455">
        <v>0</v>
      </c>
      <c r="AB12" s="118">
        <v>1</v>
      </c>
      <c r="AC12" s="455"/>
      <c r="AD12" s="455">
        <v>0</v>
      </c>
      <c r="AE12" s="455">
        <v>0</v>
      </c>
      <c r="AF12" s="455">
        <v>16</v>
      </c>
      <c r="AG12" s="455">
        <v>15</v>
      </c>
      <c r="AH12" s="455">
        <v>0</v>
      </c>
      <c r="AI12" s="455">
        <v>171</v>
      </c>
      <c r="AJ12" s="455">
        <v>0</v>
      </c>
      <c r="AK12" s="118">
        <v>202</v>
      </c>
      <c r="AL12" s="455"/>
      <c r="AM12" s="455">
        <f t="shared" si="1"/>
        <v>0</v>
      </c>
      <c r="AN12" s="455">
        <f t="shared" si="2"/>
        <v>34</v>
      </c>
      <c r="AO12" s="455">
        <f t="shared" si="3"/>
        <v>120</v>
      </c>
      <c r="AP12" s="455">
        <f t="shared" si="4"/>
        <v>44</v>
      </c>
      <c r="AQ12" s="455">
        <f t="shared" si="5"/>
        <v>3</v>
      </c>
      <c r="AR12" s="455">
        <f t="shared" si="6"/>
        <v>1440</v>
      </c>
      <c r="AS12" s="455">
        <f t="shared" si="7"/>
        <v>0</v>
      </c>
      <c r="AT12" s="134">
        <f t="shared" si="8"/>
        <v>1641</v>
      </c>
    </row>
    <row r="13" spans="1:46" x14ac:dyDescent="0.2">
      <c r="A13" s="235"/>
      <c r="B13" s="374" t="s">
        <v>25</v>
      </c>
      <c r="C13" s="455">
        <v>0</v>
      </c>
      <c r="D13" s="455">
        <v>26</v>
      </c>
      <c r="E13" s="455">
        <v>163</v>
      </c>
      <c r="F13" s="455">
        <v>23</v>
      </c>
      <c r="G13" s="455">
        <v>2</v>
      </c>
      <c r="H13" s="455">
        <v>1049</v>
      </c>
      <c r="I13" s="455">
        <v>0</v>
      </c>
      <c r="J13" s="118">
        <v>1263</v>
      </c>
      <c r="K13" s="455"/>
      <c r="L13" s="455">
        <v>0</v>
      </c>
      <c r="M13" s="455">
        <v>7</v>
      </c>
      <c r="N13" s="455">
        <v>1</v>
      </c>
      <c r="O13" s="455">
        <v>0</v>
      </c>
      <c r="P13" s="455">
        <v>1</v>
      </c>
      <c r="Q13" s="455">
        <v>388</v>
      </c>
      <c r="R13" s="455">
        <v>0</v>
      </c>
      <c r="S13" s="118">
        <v>397</v>
      </c>
      <c r="T13" s="455"/>
      <c r="U13" s="455">
        <v>0</v>
      </c>
      <c r="V13" s="455">
        <v>0</v>
      </c>
      <c r="W13" s="455">
        <v>0</v>
      </c>
      <c r="X13" s="455">
        <v>0</v>
      </c>
      <c r="Y13" s="455">
        <v>0</v>
      </c>
      <c r="Z13" s="455">
        <v>1</v>
      </c>
      <c r="AA13" s="455">
        <v>0</v>
      </c>
      <c r="AB13" s="118">
        <v>1</v>
      </c>
      <c r="AC13" s="455"/>
      <c r="AD13" s="455">
        <v>0</v>
      </c>
      <c r="AE13" s="455">
        <v>0</v>
      </c>
      <c r="AF13" s="455">
        <v>12</v>
      </c>
      <c r="AG13" s="455">
        <v>17</v>
      </c>
      <c r="AH13" s="455">
        <v>0</v>
      </c>
      <c r="AI13" s="455">
        <v>169</v>
      </c>
      <c r="AJ13" s="455">
        <v>0</v>
      </c>
      <c r="AK13" s="118">
        <v>198</v>
      </c>
      <c r="AL13" s="455"/>
      <c r="AM13" s="455">
        <f t="shared" si="1"/>
        <v>0</v>
      </c>
      <c r="AN13" s="455">
        <f t="shared" si="2"/>
        <v>33</v>
      </c>
      <c r="AO13" s="455">
        <f t="shared" si="3"/>
        <v>176</v>
      </c>
      <c r="AP13" s="455">
        <f t="shared" si="4"/>
        <v>40</v>
      </c>
      <c r="AQ13" s="455">
        <f t="shared" si="5"/>
        <v>3</v>
      </c>
      <c r="AR13" s="455">
        <f t="shared" si="6"/>
        <v>1607</v>
      </c>
      <c r="AS13" s="455">
        <f t="shared" si="7"/>
        <v>0</v>
      </c>
      <c r="AT13" s="134">
        <f t="shared" si="8"/>
        <v>1859</v>
      </c>
    </row>
    <row r="14" spans="1:46" s="449" customFormat="1" ht="27" customHeight="1" x14ac:dyDescent="0.2">
      <c r="A14" s="164" t="s">
        <v>118</v>
      </c>
      <c r="B14" s="375" t="s">
        <v>22</v>
      </c>
      <c r="C14" s="456">
        <v>0</v>
      </c>
      <c r="D14" s="456">
        <v>46</v>
      </c>
      <c r="E14" s="456">
        <v>161</v>
      </c>
      <c r="F14" s="456">
        <v>33</v>
      </c>
      <c r="G14" s="456">
        <v>0</v>
      </c>
      <c r="H14" s="456">
        <v>915</v>
      </c>
      <c r="I14" s="456">
        <v>0</v>
      </c>
      <c r="J14" s="337">
        <v>1155</v>
      </c>
      <c r="K14" s="456"/>
      <c r="L14" s="456">
        <v>0</v>
      </c>
      <c r="M14" s="456">
        <v>4</v>
      </c>
      <c r="N14" s="456">
        <v>0</v>
      </c>
      <c r="O14" s="456">
        <v>0</v>
      </c>
      <c r="P14" s="456">
        <v>2</v>
      </c>
      <c r="Q14" s="456">
        <v>422</v>
      </c>
      <c r="R14" s="456">
        <v>0</v>
      </c>
      <c r="S14" s="337">
        <v>428</v>
      </c>
      <c r="T14" s="456"/>
      <c r="U14" s="456">
        <v>0</v>
      </c>
      <c r="V14" s="456">
        <v>0</v>
      </c>
      <c r="W14" s="456">
        <v>0</v>
      </c>
      <c r="X14" s="456">
        <v>0</v>
      </c>
      <c r="Y14" s="456">
        <v>0</v>
      </c>
      <c r="Z14" s="456">
        <v>5</v>
      </c>
      <c r="AA14" s="456">
        <v>0</v>
      </c>
      <c r="AB14" s="337">
        <v>5</v>
      </c>
      <c r="AC14" s="456"/>
      <c r="AD14" s="456">
        <v>0</v>
      </c>
      <c r="AE14" s="456">
        <v>0</v>
      </c>
      <c r="AF14" s="456">
        <v>7</v>
      </c>
      <c r="AG14" s="456">
        <v>11</v>
      </c>
      <c r="AH14" s="456">
        <v>0</v>
      </c>
      <c r="AI14" s="456">
        <v>146</v>
      </c>
      <c r="AJ14" s="456">
        <v>0</v>
      </c>
      <c r="AK14" s="337">
        <v>164</v>
      </c>
      <c r="AL14" s="456"/>
      <c r="AM14" s="455">
        <f t="shared" si="1"/>
        <v>0</v>
      </c>
      <c r="AN14" s="455">
        <f t="shared" si="2"/>
        <v>50</v>
      </c>
      <c r="AO14" s="455">
        <f t="shared" si="3"/>
        <v>168</v>
      </c>
      <c r="AP14" s="455">
        <f t="shared" si="4"/>
        <v>44</v>
      </c>
      <c r="AQ14" s="455">
        <f t="shared" si="5"/>
        <v>2</v>
      </c>
      <c r="AR14" s="455">
        <f t="shared" si="6"/>
        <v>1488</v>
      </c>
      <c r="AS14" s="455">
        <f t="shared" si="7"/>
        <v>0</v>
      </c>
      <c r="AT14" s="134">
        <f t="shared" si="8"/>
        <v>1752</v>
      </c>
    </row>
    <row r="15" spans="1:46" x14ac:dyDescent="0.2">
      <c r="A15" s="235"/>
      <c r="B15" s="374" t="s">
        <v>23</v>
      </c>
      <c r="C15" s="455">
        <v>0</v>
      </c>
      <c r="D15" s="455">
        <v>96</v>
      </c>
      <c r="E15" s="455">
        <v>170</v>
      </c>
      <c r="F15" s="455">
        <v>41</v>
      </c>
      <c r="G15" s="455">
        <v>2</v>
      </c>
      <c r="H15" s="455">
        <v>1054</v>
      </c>
      <c r="I15" s="455">
        <v>0</v>
      </c>
      <c r="J15" s="118">
        <v>1363</v>
      </c>
      <c r="K15" s="455"/>
      <c r="L15" s="455">
        <v>0</v>
      </c>
      <c r="M15" s="455">
        <v>22</v>
      </c>
      <c r="N15" s="455">
        <v>0</v>
      </c>
      <c r="O15" s="455">
        <v>2</v>
      </c>
      <c r="P15" s="455">
        <v>4</v>
      </c>
      <c r="Q15" s="455">
        <v>394</v>
      </c>
      <c r="R15" s="455">
        <v>0</v>
      </c>
      <c r="S15" s="118">
        <v>422</v>
      </c>
      <c r="T15" s="455"/>
      <c r="U15" s="455">
        <v>0</v>
      </c>
      <c r="V15" s="455">
        <v>0</v>
      </c>
      <c r="W15" s="455">
        <v>0</v>
      </c>
      <c r="X15" s="455">
        <v>0</v>
      </c>
      <c r="Y15" s="455">
        <v>0</v>
      </c>
      <c r="Z15" s="455">
        <v>1</v>
      </c>
      <c r="AA15" s="455">
        <v>0</v>
      </c>
      <c r="AB15" s="118">
        <v>1</v>
      </c>
      <c r="AC15" s="455"/>
      <c r="AD15" s="455">
        <v>0</v>
      </c>
      <c r="AE15" s="455">
        <v>0</v>
      </c>
      <c r="AF15" s="455">
        <v>13</v>
      </c>
      <c r="AG15" s="455">
        <v>10</v>
      </c>
      <c r="AH15" s="455">
        <v>2</v>
      </c>
      <c r="AI15" s="455">
        <v>165</v>
      </c>
      <c r="AJ15" s="455">
        <v>0</v>
      </c>
      <c r="AK15" s="118">
        <v>190</v>
      </c>
      <c r="AL15" s="455"/>
      <c r="AM15" s="455">
        <f t="shared" si="1"/>
        <v>0</v>
      </c>
      <c r="AN15" s="455">
        <f t="shared" si="2"/>
        <v>118</v>
      </c>
      <c r="AO15" s="455">
        <f t="shared" si="3"/>
        <v>183</v>
      </c>
      <c r="AP15" s="455">
        <f t="shared" si="4"/>
        <v>53</v>
      </c>
      <c r="AQ15" s="455">
        <f t="shared" si="5"/>
        <v>8</v>
      </c>
      <c r="AR15" s="455">
        <f t="shared" si="6"/>
        <v>1614</v>
      </c>
      <c r="AS15" s="455">
        <f t="shared" si="7"/>
        <v>0</v>
      </c>
      <c r="AT15" s="134">
        <f t="shared" si="8"/>
        <v>1976</v>
      </c>
    </row>
    <row r="16" spans="1:46" x14ac:dyDescent="0.2">
      <c r="A16" s="235"/>
      <c r="B16" s="374" t="s">
        <v>24</v>
      </c>
      <c r="C16" s="455">
        <v>0</v>
      </c>
      <c r="D16" s="455">
        <v>129</v>
      </c>
      <c r="E16" s="455">
        <v>168</v>
      </c>
      <c r="F16" s="455">
        <v>37</v>
      </c>
      <c r="G16" s="455">
        <v>3</v>
      </c>
      <c r="H16" s="455">
        <v>1077</v>
      </c>
      <c r="I16" s="455">
        <v>0</v>
      </c>
      <c r="J16" s="118">
        <v>1414</v>
      </c>
      <c r="K16" s="455"/>
      <c r="L16" s="455">
        <v>0</v>
      </c>
      <c r="M16" s="455">
        <v>18</v>
      </c>
      <c r="N16" s="455">
        <v>0</v>
      </c>
      <c r="O16" s="455">
        <v>0</v>
      </c>
      <c r="P16" s="455">
        <v>1</v>
      </c>
      <c r="Q16" s="455">
        <v>400</v>
      </c>
      <c r="R16" s="455">
        <v>0</v>
      </c>
      <c r="S16" s="118">
        <v>419</v>
      </c>
      <c r="T16" s="455"/>
      <c r="U16" s="455">
        <v>0</v>
      </c>
      <c r="V16" s="455">
        <v>0</v>
      </c>
      <c r="W16" s="455">
        <v>0</v>
      </c>
      <c r="X16" s="455">
        <v>0</v>
      </c>
      <c r="Y16" s="455">
        <v>0</v>
      </c>
      <c r="Z16" s="455">
        <v>0</v>
      </c>
      <c r="AA16" s="455">
        <v>0</v>
      </c>
      <c r="AB16" s="118">
        <v>0</v>
      </c>
      <c r="AC16" s="455"/>
      <c r="AD16" s="455">
        <v>0</v>
      </c>
      <c r="AE16" s="455">
        <v>0</v>
      </c>
      <c r="AF16" s="455">
        <v>6</v>
      </c>
      <c r="AG16" s="455">
        <v>6</v>
      </c>
      <c r="AH16" s="455">
        <v>1</v>
      </c>
      <c r="AI16" s="455">
        <v>97</v>
      </c>
      <c r="AJ16" s="455">
        <v>0</v>
      </c>
      <c r="AK16" s="118">
        <v>110</v>
      </c>
      <c r="AL16" s="455"/>
      <c r="AM16" s="455">
        <f t="shared" si="1"/>
        <v>0</v>
      </c>
      <c r="AN16" s="455">
        <f t="shared" si="2"/>
        <v>147</v>
      </c>
      <c r="AO16" s="455">
        <f t="shared" si="3"/>
        <v>174</v>
      </c>
      <c r="AP16" s="455">
        <f t="shared" si="4"/>
        <v>43</v>
      </c>
      <c r="AQ16" s="455">
        <f t="shared" si="5"/>
        <v>5</v>
      </c>
      <c r="AR16" s="455">
        <f t="shared" si="6"/>
        <v>1574</v>
      </c>
      <c r="AS16" s="455">
        <f t="shared" si="7"/>
        <v>0</v>
      </c>
      <c r="AT16" s="134">
        <f t="shared" si="8"/>
        <v>1943</v>
      </c>
    </row>
    <row r="17" spans="1:46" x14ac:dyDescent="0.2">
      <c r="A17" s="235"/>
      <c r="B17" s="162" t="s">
        <v>25</v>
      </c>
      <c r="C17" s="455">
        <v>0</v>
      </c>
      <c r="D17" s="455">
        <v>149</v>
      </c>
      <c r="E17" s="455">
        <v>219</v>
      </c>
      <c r="F17" s="455">
        <v>23</v>
      </c>
      <c r="G17" s="455">
        <v>0</v>
      </c>
      <c r="H17" s="455">
        <v>1239</v>
      </c>
      <c r="I17" s="455">
        <v>0</v>
      </c>
      <c r="J17" s="118">
        <v>1630</v>
      </c>
      <c r="K17" s="455"/>
      <c r="L17" s="455">
        <v>0</v>
      </c>
      <c r="M17" s="455">
        <v>15</v>
      </c>
      <c r="N17" s="455">
        <v>0</v>
      </c>
      <c r="O17" s="455">
        <v>0</v>
      </c>
      <c r="P17" s="455">
        <v>1</v>
      </c>
      <c r="Q17" s="455">
        <v>408</v>
      </c>
      <c r="R17" s="455">
        <v>0</v>
      </c>
      <c r="S17" s="118">
        <v>424</v>
      </c>
      <c r="T17" s="455"/>
      <c r="U17" s="455">
        <v>0</v>
      </c>
      <c r="V17" s="455">
        <v>0</v>
      </c>
      <c r="W17" s="455">
        <v>0</v>
      </c>
      <c r="X17" s="455">
        <v>0</v>
      </c>
      <c r="Y17" s="455">
        <v>0</v>
      </c>
      <c r="Z17" s="455">
        <v>2</v>
      </c>
      <c r="AA17" s="455">
        <v>0</v>
      </c>
      <c r="AB17" s="118">
        <v>2</v>
      </c>
      <c r="AC17" s="455"/>
      <c r="AD17" s="455">
        <v>0</v>
      </c>
      <c r="AE17" s="455">
        <v>0</v>
      </c>
      <c r="AF17" s="455">
        <v>1</v>
      </c>
      <c r="AG17" s="455">
        <v>7</v>
      </c>
      <c r="AH17" s="455">
        <v>1</v>
      </c>
      <c r="AI17" s="455">
        <v>62</v>
      </c>
      <c r="AJ17" s="455">
        <v>0</v>
      </c>
      <c r="AK17" s="118">
        <v>71</v>
      </c>
      <c r="AL17" s="455"/>
      <c r="AM17" s="455">
        <f t="shared" si="1"/>
        <v>0</v>
      </c>
      <c r="AN17" s="455">
        <f t="shared" si="2"/>
        <v>164</v>
      </c>
      <c r="AO17" s="455">
        <f t="shared" si="3"/>
        <v>220</v>
      </c>
      <c r="AP17" s="455">
        <f t="shared" si="4"/>
        <v>30</v>
      </c>
      <c r="AQ17" s="455">
        <f t="shared" si="5"/>
        <v>2</v>
      </c>
      <c r="AR17" s="455">
        <f t="shared" si="6"/>
        <v>1711</v>
      </c>
      <c r="AS17" s="455">
        <f t="shared" si="7"/>
        <v>0</v>
      </c>
      <c r="AT17" s="134">
        <f t="shared" si="8"/>
        <v>2127</v>
      </c>
    </row>
    <row r="18" spans="1:46" s="449" customFormat="1" ht="27" customHeight="1" x14ac:dyDescent="0.2">
      <c r="A18" s="164" t="s">
        <v>339</v>
      </c>
      <c r="B18" s="375" t="s">
        <v>22</v>
      </c>
      <c r="C18" s="456">
        <v>0</v>
      </c>
      <c r="D18" s="456">
        <v>129</v>
      </c>
      <c r="E18" s="456">
        <v>194</v>
      </c>
      <c r="F18" s="456">
        <v>20</v>
      </c>
      <c r="G18" s="456">
        <v>2</v>
      </c>
      <c r="H18" s="456">
        <v>1144</v>
      </c>
      <c r="I18" s="456">
        <v>0</v>
      </c>
      <c r="J18" s="337">
        <v>1489</v>
      </c>
      <c r="K18" s="456"/>
      <c r="L18" s="456">
        <v>0</v>
      </c>
      <c r="M18" s="456">
        <v>18</v>
      </c>
      <c r="N18" s="456">
        <v>0</v>
      </c>
      <c r="O18" s="456">
        <v>0</v>
      </c>
      <c r="P18" s="456">
        <v>2</v>
      </c>
      <c r="Q18" s="456">
        <v>360</v>
      </c>
      <c r="R18" s="456">
        <v>0</v>
      </c>
      <c r="S18" s="337">
        <v>380</v>
      </c>
      <c r="T18" s="456"/>
      <c r="U18" s="456">
        <v>0</v>
      </c>
      <c r="V18" s="456">
        <v>0</v>
      </c>
      <c r="W18" s="456">
        <v>0</v>
      </c>
      <c r="X18" s="456">
        <v>0</v>
      </c>
      <c r="Y18" s="456">
        <v>0</v>
      </c>
      <c r="Z18" s="456">
        <v>0</v>
      </c>
      <c r="AA18" s="456">
        <v>0</v>
      </c>
      <c r="AB18" s="337">
        <v>0</v>
      </c>
      <c r="AC18" s="456"/>
      <c r="AD18" s="456">
        <v>0</v>
      </c>
      <c r="AE18" s="456">
        <v>0</v>
      </c>
      <c r="AF18" s="456">
        <v>2</v>
      </c>
      <c r="AG18" s="456">
        <v>6</v>
      </c>
      <c r="AH18" s="456">
        <v>1</v>
      </c>
      <c r="AI18" s="456">
        <v>66</v>
      </c>
      <c r="AJ18" s="456">
        <v>0</v>
      </c>
      <c r="AK18" s="337">
        <v>75</v>
      </c>
      <c r="AL18" s="456"/>
      <c r="AM18" s="455">
        <f t="shared" si="1"/>
        <v>0</v>
      </c>
      <c r="AN18" s="455">
        <f t="shared" si="2"/>
        <v>147</v>
      </c>
      <c r="AO18" s="455">
        <f t="shared" si="3"/>
        <v>196</v>
      </c>
      <c r="AP18" s="455">
        <f t="shared" si="4"/>
        <v>26</v>
      </c>
      <c r="AQ18" s="455">
        <f t="shared" si="5"/>
        <v>5</v>
      </c>
      <c r="AR18" s="455">
        <f t="shared" si="6"/>
        <v>1570</v>
      </c>
      <c r="AS18" s="455">
        <f t="shared" si="7"/>
        <v>0</v>
      </c>
      <c r="AT18" s="134">
        <f t="shared" si="8"/>
        <v>1944</v>
      </c>
    </row>
    <row r="19" spans="1:46" x14ac:dyDescent="0.2">
      <c r="A19" s="235"/>
      <c r="B19" s="374" t="s">
        <v>23</v>
      </c>
      <c r="C19" s="455">
        <v>0</v>
      </c>
      <c r="D19" s="455">
        <v>144</v>
      </c>
      <c r="E19" s="455">
        <v>191</v>
      </c>
      <c r="F19" s="455">
        <v>24</v>
      </c>
      <c r="G19" s="455">
        <v>3</v>
      </c>
      <c r="H19" s="455">
        <v>1195</v>
      </c>
      <c r="I19" s="455">
        <v>0</v>
      </c>
      <c r="J19" s="118">
        <v>1557</v>
      </c>
      <c r="K19" s="455"/>
      <c r="L19" s="455">
        <v>0</v>
      </c>
      <c r="M19" s="455">
        <v>14</v>
      </c>
      <c r="N19" s="455">
        <v>0</v>
      </c>
      <c r="O19" s="455">
        <v>1</v>
      </c>
      <c r="P19" s="455">
        <v>1</v>
      </c>
      <c r="Q19" s="455">
        <v>390</v>
      </c>
      <c r="R19" s="455">
        <v>0</v>
      </c>
      <c r="S19" s="118">
        <v>406</v>
      </c>
      <c r="T19" s="455"/>
      <c r="U19" s="455">
        <v>0</v>
      </c>
      <c r="V19" s="455">
        <v>0</v>
      </c>
      <c r="W19" s="455">
        <v>0</v>
      </c>
      <c r="X19" s="455">
        <v>0</v>
      </c>
      <c r="Y19" s="455">
        <v>0</v>
      </c>
      <c r="Z19" s="455">
        <v>0</v>
      </c>
      <c r="AA19" s="455">
        <v>0</v>
      </c>
      <c r="AB19" s="118">
        <v>0</v>
      </c>
      <c r="AC19" s="455"/>
      <c r="AD19" s="455">
        <v>0</v>
      </c>
      <c r="AE19" s="455">
        <v>0</v>
      </c>
      <c r="AF19" s="455">
        <v>6</v>
      </c>
      <c r="AG19" s="455">
        <v>8</v>
      </c>
      <c r="AH19" s="455">
        <v>0</v>
      </c>
      <c r="AI19" s="455">
        <v>71</v>
      </c>
      <c r="AJ19" s="455">
        <v>0</v>
      </c>
      <c r="AK19" s="118">
        <v>85</v>
      </c>
      <c r="AL19" s="455"/>
      <c r="AM19" s="455">
        <f t="shared" si="1"/>
        <v>0</v>
      </c>
      <c r="AN19" s="455">
        <f t="shared" si="2"/>
        <v>158</v>
      </c>
      <c r="AO19" s="455">
        <f t="shared" si="3"/>
        <v>197</v>
      </c>
      <c r="AP19" s="455">
        <f t="shared" si="4"/>
        <v>33</v>
      </c>
      <c r="AQ19" s="455">
        <f t="shared" si="5"/>
        <v>4</v>
      </c>
      <c r="AR19" s="455">
        <f t="shared" si="6"/>
        <v>1656</v>
      </c>
      <c r="AS19" s="455">
        <f t="shared" si="7"/>
        <v>0</v>
      </c>
      <c r="AT19" s="134">
        <f t="shared" si="8"/>
        <v>2048</v>
      </c>
    </row>
    <row r="20" spans="1:46" ht="13.5" thickBot="1" x14ac:dyDescent="0.25">
      <c r="A20" s="273"/>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row>
    <row r="22" spans="1:46" ht="33.75" customHeight="1" x14ac:dyDescent="0.2">
      <c r="A22" s="522" t="s">
        <v>397</v>
      </c>
      <c r="B22" s="522"/>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row>
    <row r="23" spans="1:46" ht="33.75" customHeight="1" x14ac:dyDescent="0.2">
      <c r="A23" s="522" t="s">
        <v>395</v>
      </c>
      <c r="B23" s="522"/>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row>
    <row r="24" spans="1:46" ht="46.5" customHeight="1" x14ac:dyDescent="0.2">
      <c r="A24" s="522" t="s">
        <v>396</v>
      </c>
      <c r="B24" s="522"/>
      <c r="C24" s="522"/>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row>
  </sheetData>
  <mergeCells count="8">
    <mergeCell ref="A22:AT22"/>
    <mergeCell ref="A23:AT23"/>
    <mergeCell ref="A24:AT24"/>
    <mergeCell ref="C5:J5"/>
    <mergeCell ref="L5:S5"/>
    <mergeCell ref="U5:AB5"/>
    <mergeCell ref="AD5:AK5"/>
    <mergeCell ref="AM5:AT5"/>
  </mergeCells>
  <pageMargins left="0.70866141732283472" right="0.70866141732283472" top="0.74803149606299213" bottom="0.74803149606299213" header="0.31496062992125984" footer="0.31496062992125984"/>
  <pageSetup paperSize="9" scale="94" orientation="landscape" r:id="rId1"/>
  <headerFooter>
    <oddHeader>&amp;L&amp;"Arial,Bold"&amp;15Table 6.8: Civil representation, applications received via the domestic violence and child abuse gateway
&amp;"Arial,Italic"&amp;10Applications received for civil rep&amp;X1,2&amp;X via DV/CA gateway by category, quarterly Apr-Jun 13 to Jul-Sep 15</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24"/>
  <sheetViews>
    <sheetView workbookViewId="0">
      <pane xSplit="2" ySplit="6" topLeftCell="J7" activePane="bottomRight" state="frozen"/>
      <selection activeCell="E11" sqref="E11"/>
      <selection pane="topRight" activeCell="E11" sqref="E11"/>
      <selection pane="bottomLeft" activeCell="E11" sqref="E11"/>
      <selection pane="bottomRight" activeCell="A2" sqref="A2"/>
    </sheetView>
  </sheetViews>
  <sheetFormatPr defaultColWidth="9.42578125" defaultRowHeight="12.75" outlineLevelCol="1" x14ac:dyDescent="0.2"/>
  <cols>
    <col min="1" max="2" width="9.42578125" style="61"/>
    <col min="3" max="6" width="10.7109375" style="61" hidden="1" customWidth="1" outlineLevel="1"/>
    <col min="7" max="7" width="15.42578125" style="61" hidden="1" customWidth="1" outlineLevel="1"/>
    <col min="8" max="8" width="12.5703125" style="61" hidden="1" customWidth="1" outlineLevel="1"/>
    <col min="9" max="9" width="12" style="61" hidden="1" customWidth="1" outlineLevel="1"/>
    <col min="10" max="10" width="11" style="61" customWidth="1" collapsed="1"/>
    <col min="11" max="11" width="3.7109375" style="61" customWidth="1"/>
    <col min="12" max="12" width="12.5703125" style="61" hidden="1" customWidth="1" outlineLevel="1"/>
    <col min="13" max="14" width="9.42578125" style="61" hidden="1" customWidth="1" outlineLevel="1"/>
    <col min="15" max="15" width="11.5703125" style="61" hidden="1" customWidth="1" outlineLevel="1"/>
    <col min="16" max="16" width="15" style="61" hidden="1" customWidth="1" outlineLevel="1"/>
    <col min="17" max="17" width="12" style="61" hidden="1" customWidth="1" outlineLevel="1"/>
    <col min="18" max="18" width="11.42578125" style="61" hidden="1" customWidth="1" outlineLevel="1"/>
    <col min="19" max="19" width="8.85546875" style="61" customWidth="1" collapsed="1"/>
    <col min="20" max="20" width="3.7109375" style="61" customWidth="1"/>
    <col min="21" max="21" width="12.5703125" style="61" hidden="1" customWidth="1" outlineLevel="1"/>
    <col min="22" max="23" width="9.42578125" style="61" hidden="1" customWidth="1" outlineLevel="1"/>
    <col min="24" max="24" width="11.5703125" style="61" hidden="1" customWidth="1" outlineLevel="1"/>
    <col min="25" max="25" width="15" style="61" hidden="1" customWidth="1" outlineLevel="1"/>
    <col min="26" max="26" width="12" style="61" hidden="1" customWidth="1" outlineLevel="1"/>
    <col min="27" max="27" width="11.42578125" style="61" hidden="1" customWidth="1" outlineLevel="1"/>
    <col min="28" max="28" width="8.140625" style="61" customWidth="1" collapsed="1"/>
    <col min="29" max="29" width="3.7109375" style="61" customWidth="1"/>
    <col min="30" max="30" width="12.5703125" style="61" hidden="1" customWidth="1" outlineLevel="1"/>
    <col min="31" max="32" width="9.42578125" style="61" hidden="1" customWidth="1" outlineLevel="1"/>
    <col min="33" max="33" width="11.5703125" style="61" hidden="1" customWidth="1" outlineLevel="1"/>
    <col min="34" max="34" width="15" style="61" hidden="1" customWidth="1" outlineLevel="1"/>
    <col min="35" max="35" width="12" style="61" hidden="1" customWidth="1" outlineLevel="1"/>
    <col min="36" max="36" width="11.42578125" style="61" hidden="1" customWidth="1" outlineLevel="1"/>
    <col min="37" max="37" width="15.5703125" style="61" customWidth="1" collapsed="1"/>
    <col min="38" max="38" width="3.7109375" style="61" customWidth="1"/>
    <col min="39" max="39" width="12.5703125" style="61" hidden="1" customWidth="1" outlineLevel="1"/>
    <col min="40" max="41" width="9.42578125" style="61" hidden="1" customWidth="1" outlineLevel="1"/>
    <col min="42" max="42" width="11.5703125" style="61" hidden="1" customWidth="1" outlineLevel="1"/>
    <col min="43" max="43" width="15" style="61" hidden="1" customWidth="1" outlineLevel="1"/>
    <col min="44" max="44" width="12" style="61" hidden="1" customWidth="1" outlineLevel="1"/>
    <col min="45" max="45" width="11.42578125" style="61" hidden="1" customWidth="1" outlineLevel="1"/>
    <col min="46" max="46" width="9.28515625" style="61" customWidth="1" collapsed="1"/>
    <col min="47" max="16384" width="9.42578125" style="61"/>
  </cols>
  <sheetData>
    <row r="1" spans="1:46" ht="18" x14ac:dyDescent="0.2">
      <c r="A1" s="90" t="s">
        <v>393</v>
      </c>
      <c r="E1" s="101"/>
      <c r="N1" s="101"/>
      <c r="Q1" s="455"/>
      <c r="R1" s="455"/>
      <c r="S1" s="455"/>
      <c r="U1" s="455"/>
      <c r="V1" s="455"/>
      <c r="W1" s="455"/>
      <c r="X1" s="455"/>
      <c r="AD1" s="455"/>
      <c r="AE1" s="455"/>
      <c r="AF1" s="455"/>
      <c r="AG1" s="455"/>
      <c r="AM1" s="455"/>
      <c r="AN1" s="455"/>
      <c r="AO1" s="455"/>
      <c r="AP1" s="455"/>
    </row>
    <row r="2" spans="1:46" ht="14.25" x14ac:dyDescent="0.2">
      <c r="A2" s="270" t="s">
        <v>206</v>
      </c>
      <c r="B2" s="101"/>
      <c r="C2" s="101"/>
      <c r="D2" s="101"/>
      <c r="E2" s="101"/>
      <c r="L2" s="101"/>
      <c r="M2" s="101"/>
      <c r="N2" s="101"/>
      <c r="Q2" s="455"/>
      <c r="R2" s="455"/>
      <c r="S2" s="455"/>
      <c r="U2" s="455"/>
      <c r="V2" s="455"/>
      <c r="W2" s="455"/>
      <c r="X2" s="455"/>
      <c r="AD2" s="455"/>
      <c r="AE2" s="455"/>
      <c r="AF2" s="455"/>
      <c r="AG2" s="455"/>
      <c r="AM2" s="455"/>
      <c r="AN2" s="455"/>
      <c r="AO2" s="455"/>
      <c r="AP2" s="455"/>
    </row>
    <row r="3" spans="1:46" ht="14.25" x14ac:dyDescent="0.2">
      <c r="A3" s="91" t="s">
        <v>398</v>
      </c>
      <c r="B3" s="101"/>
      <c r="C3" s="101"/>
      <c r="D3" s="101"/>
      <c r="E3" s="101"/>
      <c r="L3" s="101"/>
      <c r="M3" s="101"/>
      <c r="N3" s="101"/>
      <c r="U3" s="101"/>
      <c r="V3" s="101"/>
      <c r="W3" s="101"/>
      <c r="AD3" s="101"/>
      <c r="AE3" s="101"/>
      <c r="AF3" s="101"/>
      <c r="AM3" s="101"/>
      <c r="AN3" s="101"/>
      <c r="AO3" s="101"/>
    </row>
    <row r="4" spans="1:46" ht="13.5" thickBot="1" x14ac:dyDescent="0.25">
      <c r="A4" s="273"/>
      <c r="B4" s="273"/>
      <c r="C4" s="180"/>
      <c r="D4" s="180"/>
      <c r="E4" s="180"/>
      <c r="F4" s="180"/>
      <c r="G4" s="180"/>
      <c r="H4" s="180"/>
      <c r="I4" s="180"/>
      <c r="J4" s="393"/>
      <c r="K4" s="273"/>
      <c r="L4" s="180"/>
      <c r="M4" s="180"/>
      <c r="N4" s="180"/>
      <c r="O4" s="180"/>
      <c r="P4" s="180"/>
      <c r="Q4" s="180"/>
      <c r="R4" s="180"/>
      <c r="S4" s="393"/>
      <c r="T4" s="273"/>
      <c r="U4" s="180"/>
      <c r="V4" s="180"/>
      <c r="W4" s="180"/>
      <c r="X4" s="180"/>
      <c r="Y4" s="180"/>
      <c r="Z4" s="180"/>
      <c r="AA4" s="180"/>
      <c r="AB4" s="393"/>
      <c r="AC4" s="273"/>
      <c r="AD4" s="180"/>
      <c r="AE4" s="180"/>
      <c r="AF4" s="180"/>
      <c r="AG4" s="180"/>
      <c r="AH4" s="180"/>
      <c r="AI4" s="180"/>
      <c r="AJ4" s="180"/>
      <c r="AK4" s="393"/>
      <c r="AL4" s="273"/>
      <c r="AM4" s="180"/>
      <c r="AN4" s="180"/>
      <c r="AO4" s="180"/>
      <c r="AP4" s="180"/>
      <c r="AQ4" s="180"/>
      <c r="AR4" s="180"/>
      <c r="AS4" s="180"/>
      <c r="AT4" s="393"/>
    </row>
    <row r="5" spans="1:46" ht="45" customHeight="1" x14ac:dyDescent="0.25">
      <c r="A5" s="101"/>
      <c r="B5" s="101"/>
      <c r="C5" s="528" t="s">
        <v>387</v>
      </c>
      <c r="D5" s="528"/>
      <c r="E5" s="528"/>
      <c r="F5" s="528"/>
      <c r="G5" s="528"/>
      <c r="H5" s="528"/>
      <c r="I5" s="528"/>
      <c r="J5" s="528"/>
      <c r="L5" s="528" t="s">
        <v>388</v>
      </c>
      <c r="M5" s="528"/>
      <c r="N5" s="528"/>
      <c r="O5" s="528"/>
      <c r="P5" s="528"/>
      <c r="Q5" s="528"/>
      <c r="R5" s="528"/>
      <c r="S5" s="528"/>
      <c r="U5" s="528" t="s">
        <v>392</v>
      </c>
      <c r="V5" s="528"/>
      <c r="W5" s="528"/>
      <c r="X5" s="528"/>
      <c r="Y5" s="528"/>
      <c r="Z5" s="528"/>
      <c r="AA5" s="528"/>
      <c r="AB5" s="528"/>
      <c r="AD5" s="528" t="s">
        <v>394</v>
      </c>
      <c r="AE5" s="528"/>
      <c r="AF5" s="528"/>
      <c r="AG5" s="528"/>
      <c r="AH5" s="528"/>
      <c r="AI5" s="528"/>
      <c r="AJ5" s="528"/>
      <c r="AK5" s="528"/>
      <c r="AM5" s="528" t="s">
        <v>400</v>
      </c>
      <c r="AN5" s="528"/>
      <c r="AO5" s="528"/>
      <c r="AP5" s="528"/>
      <c r="AQ5" s="528"/>
      <c r="AR5" s="528"/>
      <c r="AS5" s="528"/>
      <c r="AT5" s="528"/>
    </row>
    <row r="6" spans="1:46" ht="42.75" customHeight="1" x14ac:dyDescent="0.2">
      <c r="A6" s="490" t="s">
        <v>13</v>
      </c>
      <c r="B6" s="309" t="s">
        <v>21</v>
      </c>
      <c r="C6" s="447" t="s">
        <v>223</v>
      </c>
      <c r="D6" s="385" t="s">
        <v>150</v>
      </c>
      <c r="E6" s="385" t="s">
        <v>151</v>
      </c>
      <c r="F6" s="385" t="s">
        <v>232</v>
      </c>
      <c r="G6" s="385" t="s">
        <v>154</v>
      </c>
      <c r="H6" s="385" t="s">
        <v>155</v>
      </c>
      <c r="I6" s="385" t="s">
        <v>156</v>
      </c>
      <c r="J6" s="497" t="s">
        <v>7</v>
      </c>
      <c r="K6" s="489"/>
      <c r="L6" s="310" t="s">
        <v>223</v>
      </c>
      <c r="M6" s="386" t="s">
        <v>150</v>
      </c>
      <c r="N6" s="386" t="s">
        <v>151</v>
      </c>
      <c r="O6" s="386" t="s">
        <v>232</v>
      </c>
      <c r="P6" s="386" t="s">
        <v>154</v>
      </c>
      <c r="Q6" s="386" t="s">
        <v>155</v>
      </c>
      <c r="R6" s="386" t="s">
        <v>156</v>
      </c>
      <c r="S6" s="497" t="s">
        <v>7</v>
      </c>
      <c r="T6" s="489"/>
      <c r="U6" s="310" t="s">
        <v>223</v>
      </c>
      <c r="V6" s="386" t="s">
        <v>150</v>
      </c>
      <c r="W6" s="386" t="s">
        <v>151</v>
      </c>
      <c r="X6" s="386" t="s">
        <v>232</v>
      </c>
      <c r="Y6" s="386" t="s">
        <v>154</v>
      </c>
      <c r="Z6" s="386" t="s">
        <v>155</v>
      </c>
      <c r="AA6" s="386" t="s">
        <v>156</v>
      </c>
      <c r="AB6" s="497" t="s">
        <v>7</v>
      </c>
      <c r="AC6" s="489"/>
      <c r="AD6" s="310" t="s">
        <v>223</v>
      </c>
      <c r="AE6" s="386" t="s">
        <v>150</v>
      </c>
      <c r="AF6" s="386" t="s">
        <v>151</v>
      </c>
      <c r="AG6" s="386" t="s">
        <v>232</v>
      </c>
      <c r="AH6" s="386" t="s">
        <v>154</v>
      </c>
      <c r="AI6" s="386" t="s">
        <v>155</v>
      </c>
      <c r="AJ6" s="386" t="s">
        <v>156</v>
      </c>
      <c r="AK6" s="497" t="s">
        <v>7</v>
      </c>
      <c r="AL6" s="489"/>
      <c r="AM6" s="310" t="s">
        <v>223</v>
      </c>
      <c r="AN6" s="386" t="s">
        <v>150</v>
      </c>
      <c r="AO6" s="386" t="s">
        <v>151</v>
      </c>
      <c r="AP6" s="386" t="s">
        <v>232</v>
      </c>
      <c r="AQ6" s="386" t="s">
        <v>154</v>
      </c>
      <c r="AR6" s="386" t="s">
        <v>155</v>
      </c>
      <c r="AS6" s="386" t="s">
        <v>156</v>
      </c>
      <c r="AT6" s="497" t="s">
        <v>7</v>
      </c>
    </row>
    <row r="7" spans="1:46" x14ac:dyDescent="0.2">
      <c r="A7" s="61" t="s">
        <v>28</v>
      </c>
      <c r="B7" s="374"/>
      <c r="C7" s="455">
        <v>0</v>
      </c>
      <c r="D7" s="455">
        <v>80</v>
      </c>
      <c r="E7" s="455">
        <v>218</v>
      </c>
      <c r="F7" s="455">
        <v>21</v>
      </c>
      <c r="G7" s="455">
        <v>2</v>
      </c>
      <c r="H7" s="455">
        <v>2698</v>
      </c>
      <c r="I7" s="455">
        <v>0</v>
      </c>
      <c r="J7" s="118">
        <v>3019</v>
      </c>
      <c r="K7" s="455"/>
      <c r="L7" s="455">
        <v>0</v>
      </c>
      <c r="M7" s="455">
        <v>20</v>
      </c>
      <c r="N7" s="455">
        <v>1</v>
      </c>
      <c r="O7" s="455">
        <v>7</v>
      </c>
      <c r="P7" s="455">
        <v>4</v>
      </c>
      <c r="Q7" s="455">
        <v>976</v>
      </c>
      <c r="R7" s="455">
        <v>0</v>
      </c>
      <c r="S7" s="118">
        <v>1008</v>
      </c>
      <c r="T7" s="455"/>
      <c r="U7" s="455">
        <v>0</v>
      </c>
      <c r="V7" s="455">
        <v>0</v>
      </c>
      <c r="W7" s="455">
        <v>0</v>
      </c>
      <c r="X7" s="455">
        <v>0</v>
      </c>
      <c r="Y7" s="455">
        <v>0</v>
      </c>
      <c r="Z7" s="455">
        <v>2</v>
      </c>
      <c r="AA7" s="455">
        <v>0</v>
      </c>
      <c r="AB7" s="118">
        <v>2</v>
      </c>
      <c r="AC7" s="455"/>
      <c r="AD7" s="455">
        <v>0</v>
      </c>
      <c r="AE7" s="455">
        <v>0</v>
      </c>
      <c r="AF7" s="455">
        <v>25</v>
      </c>
      <c r="AG7" s="455">
        <v>5</v>
      </c>
      <c r="AH7" s="455">
        <v>2</v>
      </c>
      <c r="AI7" s="455">
        <v>146</v>
      </c>
      <c r="AJ7" s="455">
        <v>0</v>
      </c>
      <c r="AK7" s="118">
        <v>178</v>
      </c>
      <c r="AL7" s="455"/>
      <c r="AM7" s="455">
        <f>AD7+L7+C7+U7</f>
        <v>0</v>
      </c>
      <c r="AN7" s="455">
        <f t="shared" ref="AN7:AS19" si="0">AE7+M7+D7+V7</f>
        <v>100</v>
      </c>
      <c r="AO7" s="455">
        <f t="shared" si="0"/>
        <v>244</v>
      </c>
      <c r="AP7" s="455">
        <f t="shared" si="0"/>
        <v>33</v>
      </c>
      <c r="AQ7" s="455">
        <f t="shared" si="0"/>
        <v>8</v>
      </c>
      <c r="AR7" s="455">
        <f t="shared" si="0"/>
        <v>3822</v>
      </c>
      <c r="AS7" s="455">
        <f t="shared" si="0"/>
        <v>0</v>
      </c>
      <c r="AT7" s="134">
        <f>SUM(AM7:AS7)</f>
        <v>4207</v>
      </c>
    </row>
    <row r="8" spans="1:46" x14ac:dyDescent="0.2">
      <c r="A8" s="204" t="s">
        <v>118</v>
      </c>
      <c r="B8" s="374"/>
      <c r="C8" s="455">
        <v>0</v>
      </c>
      <c r="D8" s="455">
        <v>359</v>
      </c>
      <c r="E8" s="455">
        <v>420</v>
      </c>
      <c r="F8" s="455">
        <v>35</v>
      </c>
      <c r="G8" s="455">
        <v>5</v>
      </c>
      <c r="H8" s="455">
        <v>3043</v>
      </c>
      <c r="I8" s="455">
        <v>0</v>
      </c>
      <c r="J8" s="118">
        <v>3862</v>
      </c>
      <c r="K8" s="455"/>
      <c r="L8" s="455">
        <v>0</v>
      </c>
      <c r="M8" s="455">
        <v>50</v>
      </c>
      <c r="N8" s="455">
        <v>1</v>
      </c>
      <c r="O8" s="455">
        <v>2</v>
      </c>
      <c r="P8" s="455">
        <v>9</v>
      </c>
      <c r="Q8" s="455">
        <v>997</v>
      </c>
      <c r="R8" s="455">
        <v>0</v>
      </c>
      <c r="S8" s="118">
        <v>1059</v>
      </c>
      <c r="T8" s="455"/>
      <c r="U8" s="455">
        <v>0</v>
      </c>
      <c r="V8" s="455">
        <v>0</v>
      </c>
      <c r="W8" s="455">
        <v>0</v>
      </c>
      <c r="X8" s="455">
        <v>0</v>
      </c>
      <c r="Y8" s="455">
        <v>0</v>
      </c>
      <c r="Z8" s="455">
        <v>8</v>
      </c>
      <c r="AA8" s="455">
        <v>0</v>
      </c>
      <c r="AB8" s="118">
        <v>8</v>
      </c>
      <c r="AC8" s="455"/>
      <c r="AD8" s="455">
        <v>0</v>
      </c>
      <c r="AE8" s="455">
        <v>0</v>
      </c>
      <c r="AF8" s="455">
        <v>15</v>
      </c>
      <c r="AG8" s="455">
        <v>2</v>
      </c>
      <c r="AH8" s="455">
        <v>4</v>
      </c>
      <c r="AI8" s="455">
        <v>108</v>
      </c>
      <c r="AJ8" s="455">
        <v>0</v>
      </c>
      <c r="AK8" s="118">
        <v>129</v>
      </c>
      <c r="AL8" s="455"/>
      <c r="AM8" s="455">
        <f t="shared" ref="AM8:AM19" si="1">AD8+L8+C8+U8</f>
        <v>0</v>
      </c>
      <c r="AN8" s="455">
        <f t="shared" si="0"/>
        <v>409</v>
      </c>
      <c r="AO8" s="455">
        <f t="shared" si="0"/>
        <v>436</v>
      </c>
      <c r="AP8" s="455">
        <f t="shared" si="0"/>
        <v>39</v>
      </c>
      <c r="AQ8" s="455">
        <f t="shared" si="0"/>
        <v>18</v>
      </c>
      <c r="AR8" s="455">
        <f t="shared" si="0"/>
        <v>4156</v>
      </c>
      <c r="AS8" s="455">
        <f t="shared" si="0"/>
        <v>0</v>
      </c>
      <c r="AT8" s="134">
        <f t="shared" ref="AT8:AT19" si="2">SUM(AM8:AS8)</f>
        <v>5058</v>
      </c>
    </row>
    <row r="9" spans="1:46" x14ac:dyDescent="0.2">
      <c r="B9" s="374"/>
      <c r="C9" s="455"/>
      <c r="D9" s="455"/>
      <c r="E9" s="455"/>
      <c r="F9" s="455"/>
      <c r="G9" s="455"/>
      <c r="H9" s="455"/>
      <c r="I9" s="455"/>
      <c r="J9" s="118"/>
      <c r="K9" s="455"/>
      <c r="L9" s="455"/>
      <c r="M9" s="455"/>
      <c r="N9" s="455"/>
      <c r="O9" s="455"/>
      <c r="P9" s="455"/>
      <c r="Q9" s="455"/>
      <c r="R9" s="455"/>
      <c r="S9" s="118"/>
      <c r="T9" s="455"/>
      <c r="U9" s="455"/>
      <c r="V9" s="455"/>
      <c r="W9" s="455"/>
      <c r="X9" s="455"/>
      <c r="Y9" s="455"/>
      <c r="Z9" s="455"/>
      <c r="AA9" s="455"/>
      <c r="AB9" s="118"/>
      <c r="AC9" s="455"/>
      <c r="AD9" s="455"/>
      <c r="AE9" s="455"/>
      <c r="AF9" s="455"/>
      <c r="AG9" s="455"/>
      <c r="AH9" s="455"/>
      <c r="AI9" s="455"/>
      <c r="AJ9" s="455"/>
      <c r="AK9" s="118"/>
      <c r="AL9" s="455"/>
      <c r="AM9" s="455"/>
      <c r="AN9" s="455"/>
      <c r="AO9" s="455"/>
      <c r="AP9" s="455"/>
      <c r="AQ9" s="455"/>
      <c r="AR9" s="455"/>
      <c r="AS9" s="455"/>
      <c r="AT9" s="134"/>
    </row>
    <row r="10" spans="1:46" s="449" customFormat="1" x14ac:dyDescent="0.2">
      <c r="A10" s="164" t="s">
        <v>28</v>
      </c>
      <c r="B10" s="375" t="s">
        <v>22</v>
      </c>
      <c r="C10" s="456">
        <v>0</v>
      </c>
      <c r="D10" s="456">
        <v>17</v>
      </c>
      <c r="E10" s="456">
        <v>11</v>
      </c>
      <c r="F10" s="456">
        <v>3</v>
      </c>
      <c r="G10" s="456">
        <v>0</v>
      </c>
      <c r="H10" s="456">
        <v>405</v>
      </c>
      <c r="I10" s="456">
        <v>0</v>
      </c>
      <c r="J10" s="337">
        <v>436</v>
      </c>
      <c r="K10" s="456"/>
      <c r="L10" s="456">
        <v>0</v>
      </c>
      <c r="M10" s="456">
        <v>0</v>
      </c>
      <c r="N10" s="456">
        <v>0</v>
      </c>
      <c r="O10" s="456">
        <v>2</v>
      </c>
      <c r="P10" s="456">
        <v>1</v>
      </c>
      <c r="Q10" s="456">
        <v>170</v>
      </c>
      <c r="R10" s="456">
        <v>0</v>
      </c>
      <c r="S10" s="337">
        <v>173</v>
      </c>
      <c r="T10" s="456"/>
      <c r="U10" s="456">
        <v>0</v>
      </c>
      <c r="V10" s="456">
        <v>0</v>
      </c>
      <c r="W10" s="456">
        <v>0</v>
      </c>
      <c r="X10" s="456">
        <v>0</v>
      </c>
      <c r="Y10" s="456">
        <v>0</v>
      </c>
      <c r="Z10" s="456">
        <v>0</v>
      </c>
      <c r="AA10" s="456">
        <v>0</v>
      </c>
      <c r="AB10" s="337">
        <v>0</v>
      </c>
      <c r="AC10" s="456"/>
      <c r="AD10" s="456">
        <v>0</v>
      </c>
      <c r="AE10" s="456">
        <v>0</v>
      </c>
      <c r="AF10" s="456">
        <v>0</v>
      </c>
      <c r="AG10" s="456">
        <v>1</v>
      </c>
      <c r="AH10" s="456">
        <v>1</v>
      </c>
      <c r="AI10" s="456">
        <v>14</v>
      </c>
      <c r="AJ10" s="456">
        <v>0</v>
      </c>
      <c r="AK10" s="337">
        <v>16</v>
      </c>
      <c r="AL10" s="456"/>
      <c r="AM10" s="455">
        <f t="shared" si="1"/>
        <v>0</v>
      </c>
      <c r="AN10" s="455">
        <f t="shared" si="0"/>
        <v>17</v>
      </c>
      <c r="AO10" s="455">
        <f t="shared" si="0"/>
        <v>11</v>
      </c>
      <c r="AP10" s="455">
        <f t="shared" si="0"/>
        <v>6</v>
      </c>
      <c r="AQ10" s="455">
        <f t="shared" si="0"/>
        <v>2</v>
      </c>
      <c r="AR10" s="455">
        <f t="shared" si="0"/>
        <v>589</v>
      </c>
      <c r="AS10" s="455">
        <f t="shared" si="0"/>
        <v>0</v>
      </c>
      <c r="AT10" s="134">
        <f t="shared" si="2"/>
        <v>625</v>
      </c>
    </row>
    <row r="11" spans="1:46" x14ac:dyDescent="0.2">
      <c r="A11" s="235"/>
      <c r="B11" s="374" t="s">
        <v>23</v>
      </c>
      <c r="C11" s="455">
        <v>0</v>
      </c>
      <c r="D11" s="455">
        <v>17</v>
      </c>
      <c r="E11" s="455">
        <v>54</v>
      </c>
      <c r="F11" s="455">
        <v>9</v>
      </c>
      <c r="G11" s="455">
        <v>0</v>
      </c>
      <c r="H11" s="455">
        <v>753</v>
      </c>
      <c r="I11" s="455">
        <v>0</v>
      </c>
      <c r="J11" s="118">
        <v>833</v>
      </c>
      <c r="K11" s="455"/>
      <c r="L11" s="455">
        <v>0</v>
      </c>
      <c r="M11" s="455">
        <v>3</v>
      </c>
      <c r="N11" s="455">
        <v>1</v>
      </c>
      <c r="O11" s="455">
        <v>2</v>
      </c>
      <c r="P11" s="455">
        <v>1</v>
      </c>
      <c r="Q11" s="455">
        <v>280</v>
      </c>
      <c r="R11" s="455">
        <v>0</v>
      </c>
      <c r="S11" s="118">
        <v>287</v>
      </c>
      <c r="T11" s="455"/>
      <c r="U11" s="455">
        <v>0</v>
      </c>
      <c r="V11" s="455">
        <v>0</v>
      </c>
      <c r="W11" s="455">
        <v>0</v>
      </c>
      <c r="X11" s="455">
        <v>0</v>
      </c>
      <c r="Y11" s="455">
        <v>0</v>
      </c>
      <c r="Z11" s="455">
        <v>0</v>
      </c>
      <c r="AA11" s="455">
        <v>0</v>
      </c>
      <c r="AB11" s="118">
        <v>0</v>
      </c>
      <c r="AC11" s="455"/>
      <c r="AD11" s="455">
        <v>0</v>
      </c>
      <c r="AE11" s="455">
        <v>0</v>
      </c>
      <c r="AF11" s="455">
        <v>7</v>
      </c>
      <c r="AG11" s="455">
        <v>1</v>
      </c>
      <c r="AH11" s="455">
        <v>1</v>
      </c>
      <c r="AI11" s="455">
        <v>67</v>
      </c>
      <c r="AJ11" s="455">
        <v>0</v>
      </c>
      <c r="AK11" s="118">
        <v>76</v>
      </c>
      <c r="AL11" s="455"/>
      <c r="AM11" s="455">
        <f t="shared" si="1"/>
        <v>0</v>
      </c>
      <c r="AN11" s="455">
        <f t="shared" si="0"/>
        <v>20</v>
      </c>
      <c r="AO11" s="455">
        <f t="shared" si="0"/>
        <v>62</v>
      </c>
      <c r="AP11" s="455">
        <f t="shared" si="0"/>
        <v>12</v>
      </c>
      <c r="AQ11" s="455">
        <f t="shared" si="0"/>
        <v>2</v>
      </c>
      <c r="AR11" s="455">
        <f t="shared" si="0"/>
        <v>1100</v>
      </c>
      <c r="AS11" s="455">
        <f t="shared" si="0"/>
        <v>0</v>
      </c>
      <c r="AT11" s="134">
        <f t="shared" si="2"/>
        <v>1196</v>
      </c>
    </row>
    <row r="12" spans="1:46" x14ac:dyDescent="0.2">
      <c r="A12" s="235"/>
      <c r="B12" s="374" t="s">
        <v>24</v>
      </c>
      <c r="C12" s="455">
        <v>0</v>
      </c>
      <c r="D12" s="455">
        <v>20</v>
      </c>
      <c r="E12" s="455">
        <v>65</v>
      </c>
      <c r="F12" s="455">
        <v>5</v>
      </c>
      <c r="G12" s="455">
        <v>0</v>
      </c>
      <c r="H12" s="455">
        <v>700</v>
      </c>
      <c r="I12" s="455">
        <v>0</v>
      </c>
      <c r="J12" s="118">
        <v>790</v>
      </c>
      <c r="K12" s="455"/>
      <c r="L12" s="455">
        <v>0</v>
      </c>
      <c r="M12" s="455">
        <v>7</v>
      </c>
      <c r="N12" s="455">
        <v>0</v>
      </c>
      <c r="O12" s="455">
        <v>2</v>
      </c>
      <c r="P12" s="455">
        <v>2</v>
      </c>
      <c r="Q12" s="455">
        <v>256</v>
      </c>
      <c r="R12" s="455">
        <v>0</v>
      </c>
      <c r="S12" s="118">
        <v>267</v>
      </c>
      <c r="T12" s="455"/>
      <c r="U12" s="455">
        <v>0</v>
      </c>
      <c r="V12" s="455">
        <v>0</v>
      </c>
      <c r="W12" s="455">
        <v>0</v>
      </c>
      <c r="X12" s="455">
        <v>0</v>
      </c>
      <c r="Y12" s="455">
        <v>0</v>
      </c>
      <c r="Z12" s="455">
        <v>2</v>
      </c>
      <c r="AA12" s="455">
        <v>0</v>
      </c>
      <c r="AB12" s="118">
        <v>2</v>
      </c>
      <c r="AC12" s="455"/>
      <c r="AD12" s="455">
        <v>0</v>
      </c>
      <c r="AE12" s="455">
        <v>0</v>
      </c>
      <c r="AF12" s="455">
        <v>12</v>
      </c>
      <c r="AG12" s="455">
        <v>1</v>
      </c>
      <c r="AH12" s="455">
        <v>0</v>
      </c>
      <c r="AI12" s="455">
        <v>37</v>
      </c>
      <c r="AJ12" s="455">
        <v>0</v>
      </c>
      <c r="AK12" s="118">
        <v>50</v>
      </c>
      <c r="AL12" s="455"/>
      <c r="AM12" s="455">
        <f t="shared" si="1"/>
        <v>0</v>
      </c>
      <c r="AN12" s="455">
        <f t="shared" si="0"/>
        <v>27</v>
      </c>
      <c r="AO12" s="455">
        <f t="shared" si="0"/>
        <v>77</v>
      </c>
      <c r="AP12" s="455">
        <f t="shared" si="0"/>
        <v>8</v>
      </c>
      <c r="AQ12" s="455">
        <f t="shared" si="0"/>
        <v>2</v>
      </c>
      <c r="AR12" s="455">
        <f t="shared" si="0"/>
        <v>995</v>
      </c>
      <c r="AS12" s="455">
        <f t="shared" si="0"/>
        <v>0</v>
      </c>
      <c r="AT12" s="134">
        <f t="shared" si="2"/>
        <v>1109</v>
      </c>
    </row>
    <row r="13" spans="1:46" x14ac:dyDescent="0.2">
      <c r="A13" s="235"/>
      <c r="B13" s="374" t="s">
        <v>25</v>
      </c>
      <c r="C13" s="455">
        <v>0</v>
      </c>
      <c r="D13" s="455">
        <v>26</v>
      </c>
      <c r="E13" s="455">
        <v>88</v>
      </c>
      <c r="F13" s="455">
        <v>4</v>
      </c>
      <c r="G13" s="455">
        <v>2</v>
      </c>
      <c r="H13" s="455">
        <v>840</v>
      </c>
      <c r="I13" s="455">
        <v>0</v>
      </c>
      <c r="J13" s="118">
        <v>960</v>
      </c>
      <c r="K13" s="455"/>
      <c r="L13" s="455">
        <v>0</v>
      </c>
      <c r="M13" s="455">
        <v>10</v>
      </c>
      <c r="N13" s="455">
        <v>0</v>
      </c>
      <c r="O13" s="455">
        <v>1</v>
      </c>
      <c r="P13" s="455">
        <v>0</v>
      </c>
      <c r="Q13" s="455">
        <v>270</v>
      </c>
      <c r="R13" s="455">
        <v>0</v>
      </c>
      <c r="S13" s="118">
        <v>281</v>
      </c>
      <c r="T13" s="455"/>
      <c r="U13" s="455">
        <v>0</v>
      </c>
      <c r="V13" s="455">
        <v>0</v>
      </c>
      <c r="W13" s="455">
        <v>0</v>
      </c>
      <c r="X13" s="455">
        <v>0</v>
      </c>
      <c r="Y13" s="455">
        <v>0</v>
      </c>
      <c r="Z13" s="455">
        <v>0</v>
      </c>
      <c r="AA13" s="455">
        <v>0</v>
      </c>
      <c r="AB13" s="118">
        <v>0</v>
      </c>
      <c r="AC13" s="455"/>
      <c r="AD13" s="455">
        <v>0</v>
      </c>
      <c r="AE13" s="455">
        <v>0</v>
      </c>
      <c r="AF13" s="455">
        <v>6</v>
      </c>
      <c r="AG13" s="455">
        <v>2</v>
      </c>
      <c r="AH13" s="455">
        <v>0</v>
      </c>
      <c r="AI13" s="455">
        <v>28</v>
      </c>
      <c r="AJ13" s="455">
        <v>0</v>
      </c>
      <c r="AK13" s="118">
        <v>36</v>
      </c>
      <c r="AL13" s="455"/>
      <c r="AM13" s="455">
        <f t="shared" si="1"/>
        <v>0</v>
      </c>
      <c r="AN13" s="455">
        <f t="shared" si="0"/>
        <v>36</v>
      </c>
      <c r="AO13" s="455">
        <f t="shared" si="0"/>
        <v>94</v>
      </c>
      <c r="AP13" s="455">
        <f t="shared" si="0"/>
        <v>7</v>
      </c>
      <c r="AQ13" s="455">
        <f t="shared" si="0"/>
        <v>2</v>
      </c>
      <c r="AR13" s="455">
        <f t="shared" si="0"/>
        <v>1138</v>
      </c>
      <c r="AS13" s="455">
        <f t="shared" si="0"/>
        <v>0</v>
      </c>
      <c r="AT13" s="134">
        <f t="shared" si="2"/>
        <v>1277</v>
      </c>
    </row>
    <row r="14" spans="1:46" s="449" customFormat="1" ht="27" customHeight="1" x14ac:dyDescent="0.2">
      <c r="A14" s="164" t="s">
        <v>118</v>
      </c>
      <c r="B14" s="375" t="s">
        <v>22</v>
      </c>
      <c r="C14" s="456">
        <v>0</v>
      </c>
      <c r="D14" s="456">
        <v>39</v>
      </c>
      <c r="E14" s="456">
        <v>114</v>
      </c>
      <c r="F14" s="456">
        <v>12</v>
      </c>
      <c r="G14" s="456">
        <v>0</v>
      </c>
      <c r="H14" s="456">
        <v>728</v>
      </c>
      <c r="I14" s="456">
        <v>0</v>
      </c>
      <c r="J14" s="337">
        <v>893</v>
      </c>
      <c r="K14" s="456"/>
      <c r="L14" s="456">
        <v>0</v>
      </c>
      <c r="M14" s="456">
        <v>2</v>
      </c>
      <c r="N14" s="456">
        <v>1</v>
      </c>
      <c r="O14" s="456">
        <v>1</v>
      </c>
      <c r="P14" s="456">
        <v>3</v>
      </c>
      <c r="Q14" s="456">
        <v>285</v>
      </c>
      <c r="R14" s="456">
        <v>0</v>
      </c>
      <c r="S14" s="337">
        <v>292</v>
      </c>
      <c r="T14" s="456"/>
      <c r="U14" s="456">
        <v>0</v>
      </c>
      <c r="V14" s="456">
        <v>0</v>
      </c>
      <c r="W14" s="456">
        <v>0</v>
      </c>
      <c r="X14" s="456">
        <v>0</v>
      </c>
      <c r="Y14" s="456">
        <v>0</v>
      </c>
      <c r="Z14" s="456">
        <v>5</v>
      </c>
      <c r="AA14" s="456">
        <v>0</v>
      </c>
      <c r="AB14" s="337">
        <v>5</v>
      </c>
      <c r="AC14" s="456"/>
      <c r="AD14" s="456">
        <v>0</v>
      </c>
      <c r="AE14" s="456">
        <v>0</v>
      </c>
      <c r="AF14" s="456">
        <v>3</v>
      </c>
      <c r="AG14" s="456">
        <v>0</v>
      </c>
      <c r="AH14" s="456">
        <v>0</v>
      </c>
      <c r="AI14" s="456">
        <v>29</v>
      </c>
      <c r="AJ14" s="456">
        <v>0</v>
      </c>
      <c r="AK14" s="337">
        <v>32</v>
      </c>
      <c r="AL14" s="456"/>
      <c r="AM14" s="455">
        <f t="shared" si="1"/>
        <v>0</v>
      </c>
      <c r="AN14" s="455">
        <f t="shared" si="0"/>
        <v>41</v>
      </c>
      <c r="AO14" s="455">
        <f t="shared" si="0"/>
        <v>118</v>
      </c>
      <c r="AP14" s="455">
        <f t="shared" si="0"/>
        <v>13</v>
      </c>
      <c r="AQ14" s="455">
        <f t="shared" si="0"/>
        <v>3</v>
      </c>
      <c r="AR14" s="455">
        <f t="shared" si="0"/>
        <v>1047</v>
      </c>
      <c r="AS14" s="455">
        <f t="shared" si="0"/>
        <v>0</v>
      </c>
      <c r="AT14" s="134">
        <f t="shared" si="2"/>
        <v>1222</v>
      </c>
    </row>
    <row r="15" spans="1:46" x14ac:dyDescent="0.2">
      <c r="A15" s="235"/>
      <c r="B15" s="374" t="s">
        <v>23</v>
      </c>
      <c r="C15" s="455">
        <v>0</v>
      </c>
      <c r="D15" s="455">
        <v>85</v>
      </c>
      <c r="E15" s="455">
        <v>95</v>
      </c>
      <c r="F15" s="455">
        <v>8</v>
      </c>
      <c r="G15" s="455">
        <v>2</v>
      </c>
      <c r="H15" s="455">
        <v>742</v>
      </c>
      <c r="I15" s="455">
        <v>0</v>
      </c>
      <c r="J15" s="118">
        <v>932</v>
      </c>
      <c r="K15" s="455"/>
      <c r="L15" s="455">
        <v>0</v>
      </c>
      <c r="M15" s="455">
        <v>16</v>
      </c>
      <c r="N15" s="455">
        <v>0</v>
      </c>
      <c r="O15" s="455">
        <v>1</v>
      </c>
      <c r="P15" s="455">
        <v>3</v>
      </c>
      <c r="Q15" s="455">
        <v>262</v>
      </c>
      <c r="R15" s="455">
        <v>0</v>
      </c>
      <c r="S15" s="118">
        <v>282</v>
      </c>
      <c r="T15" s="455"/>
      <c r="U15" s="455">
        <v>0</v>
      </c>
      <c r="V15" s="455">
        <v>0</v>
      </c>
      <c r="W15" s="455">
        <v>0</v>
      </c>
      <c r="X15" s="455">
        <v>0</v>
      </c>
      <c r="Y15" s="455">
        <v>0</v>
      </c>
      <c r="Z15" s="455">
        <v>2</v>
      </c>
      <c r="AA15" s="455">
        <v>0</v>
      </c>
      <c r="AB15" s="118">
        <v>2</v>
      </c>
      <c r="AC15" s="455"/>
      <c r="AD15" s="455">
        <v>0</v>
      </c>
      <c r="AE15" s="455">
        <v>0</v>
      </c>
      <c r="AF15" s="455">
        <v>3</v>
      </c>
      <c r="AG15" s="455">
        <v>0</v>
      </c>
      <c r="AH15" s="455">
        <v>1</v>
      </c>
      <c r="AI15" s="455">
        <v>26</v>
      </c>
      <c r="AJ15" s="455">
        <v>0</v>
      </c>
      <c r="AK15" s="118">
        <v>30</v>
      </c>
      <c r="AL15" s="455"/>
      <c r="AM15" s="455">
        <f t="shared" si="1"/>
        <v>0</v>
      </c>
      <c r="AN15" s="455">
        <f t="shared" si="0"/>
        <v>101</v>
      </c>
      <c r="AO15" s="455">
        <f t="shared" si="0"/>
        <v>98</v>
      </c>
      <c r="AP15" s="455">
        <f t="shared" si="0"/>
        <v>9</v>
      </c>
      <c r="AQ15" s="455">
        <f t="shared" si="0"/>
        <v>6</v>
      </c>
      <c r="AR15" s="455">
        <f t="shared" si="0"/>
        <v>1032</v>
      </c>
      <c r="AS15" s="455">
        <f t="shared" si="0"/>
        <v>0</v>
      </c>
      <c r="AT15" s="134">
        <f t="shared" si="2"/>
        <v>1246</v>
      </c>
    </row>
    <row r="16" spans="1:46" x14ac:dyDescent="0.2">
      <c r="A16" s="235"/>
      <c r="B16" s="374" t="s">
        <v>24</v>
      </c>
      <c r="C16" s="455">
        <v>0</v>
      </c>
      <c r="D16" s="455">
        <v>110</v>
      </c>
      <c r="E16" s="455">
        <v>98</v>
      </c>
      <c r="F16" s="455">
        <v>7</v>
      </c>
      <c r="G16" s="455">
        <v>2</v>
      </c>
      <c r="H16" s="455">
        <v>767</v>
      </c>
      <c r="I16" s="455">
        <v>0</v>
      </c>
      <c r="J16" s="118">
        <v>984</v>
      </c>
      <c r="K16" s="455"/>
      <c r="L16" s="455">
        <v>0</v>
      </c>
      <c r="M16" s="455">
        <v>18</v>
      </c>
      <c r="N16" s="455">
        <v>0</v>
      </c>
      <c r="O16" s="455">
        <v>0</v>
      </c>
      <c r="P16" s="455">
        <v>2</v>
      </c>
      <c r="Q16" s="455">
        <v>210</v>
      </c>
      <c r="R16" s="455">
        <v>0</v>
      </c>
      <c r="S16" s="118">
        <v>230</v>
      </c>
      <c r="T16" s="455"/>
      <c r="U16" s="455">
        <v>0</v>
      </c>
      <c r="V16" s="455">
        <v>0</v>
      </c>
      <c r="W16" s="455">
        <v>0</v>
      </c>
      <c r="X16" s="455">
        <v>0</v>
      </c>
      <c r="Y16" s="455">
        <v>0</v>
      </c>
      <c r="Z16" s="455">
        <v>1</v>
      </c>
      <c r="AA16" s="455">
        <v>0</v>
      </c>
      <c r="AB16" s="118">
        <v>1</v>
      </c>
      <c r="AC16" s="455"/>
      <c r="AD16" s="455">
        <v>0</v>
      </c>
      <c r="AE16" s="455">
        <v>0</v>
      </c>
      <c r="AF16" s="455">
        <v>9</v>
      </c>
      <c r="AG16" s="455">
        <v>2</v>
      </c>
      <c r="AH16" s="455">
        <v>2</v>
      </c>
      <c r="AI16" s="455">
        <v>30</v>
      </c>
      <c r="AJ16" s="455">
        <v>0</v>
      </c>
      <c r="AK16" s="118">
        <v>43</v>
      </c>
      <c r="AL16" s="455"/>
      <c r="AM16" s="455">
        <f t="shared" si="1"/>
        <v>0</v>
      </c>
      <c r="AN16" s="455">
        <f t="shared" si="0"/>
        <v>128</v>
      </c>
      <c r="AO16" s="455">
        <f t="shared" si="0"/>
        <v>107</v>
      </c>
      <c r="AP16" s="455">
        <f t="shared" si="0"/>
        <v>9</v>
      </c>
      <c r="AQ16" s="455">
        <f t="shared" si="0"/>
        <v>6</v>
      </c>
      <c r="AR16" s="455">
        <f t="shared" si="0"/>
        <v>1008</v>
      </c>
      <c r="AS16" s="455">
        <f t="shared" si="0"/>
        <v>0</v>
      </c>
      <c r="AT16" s="134">
        <f t="shared" si="2"/>
        <v>1258</v>
      </c>
    </row>
    <row r="17" spans="1:56" x14ac:dyDescent="0.2">
      <c r="A17" s="235"/>
      <c r="B17" s="162" t="s">
        <v>25</v>
      </c>
      <c r="C17" s="455">
        <v>0</v>
      </c>
      <c r="D17" s="455">
        <v>125</v>
      </c>
      <c r="E17" s="455">
        <v>113</v>
      </c>
      <c r="F17" s="455">
        <v>8</v>
      </c>
      <c r="G17" s="455">
        <v>1</v>
      </c>
      <c r="H17" s="455">
        <v>806</v>
      </c>
      <c r="I17" s="455">
        <v>0</v>
      </c>
      <c r="J17" s="118">
        <v>1053</v>
      </c>
      <c r="K17" s="455"/>
      <c r="L17" s="455">
        <v>0</v>
      </c>
      <c r="M17" s="455">
        <v>14</v>
      </c>
      <c r="N17" s="455">
        <v>0</v>
      </c>
      <c r="O17" s="455">
        <v>0</v>
      </c>
      <c r="P17" s="455">
        <v>1</v>
      </c>
      <c r="Q17" s="455">
        <v>240</v>
      </c>
      <c r="R17" s="455">
        <v>0</v>
      </c>
      <c r="S17" s="118">
        <v>255</v>
      </c>
      <c r="T17" s="455"/>
      <c r="U17" s="455">
        <v>0</v>
      </c>
      <c r="V17" s="455">
        <v>0</v>
      </c>
      <c r="W17" s="455">
        <v>0</v>
      </c>
      <c r="X17" s="455">
        <v>0</v>
      </c>
      <c r="Y17" s="455">
        <v>0</v>
      </c>
      <c r="Z17" s="455">
        <v>0</v>
      </c>
      <c r="AA17" s="455">
        <v>0</v>
      </c>
      <c r="AB17" s="118">
        <v>0</v>
      </c>
      <c r="AC17" s="455"/>
      <c r="AD17" s="455">
        <v>0</v>
      </c>
      <c r="AE17" s="455">
        <v>0</v>
      </c>
      <c r="AF17" s="455">
        <v>0</v>
      </c>
      <c r="AG17" s="455">
        <v>0</v>
      </c>
      <c r="AH17" s="455">
        <v>1</v>
      </c>
      <c r="AI17" s="455">
        <v>23</v>
      </c>
      <c r="AJ17" s="455">
        <v>0</v>
      </c>
      <c r="AK17" s="118">
        <v>24</v>
      </c>
      <c r="AL17" s="455"/>
      <c r="AM17" s="455">
        <f t="shared" si="1"/>
        <v>0</v>
      </c>
      <c r="AN17" s="455">
        <f t="shared" si="0"/>
        <v>139</v>
      </c>
      <c r="AO17" s="455">
        <f t="shared" si="0"/>
        <v>113</v>
      </c>
      <c r="AP17" s="455">
        <f t="shared" si="0"/>
        <v>8</v>
      </c>
      <c r="AQ17" s="455">
        <f t="shared" si="0"/>
        <v>3</v>
      </c>
      <c r="AR17" s="455">
        <f t="shared" si="0"/>
        <v>1069</v>
      </c>
      <c r="AS17" s="455">
        <f t="shared" si="0"/>
        <v>0</v>
      </c>
      <c r="AT17" s="134">
        <f t="shared" si="2"/>
        <v>1332</v>
      </c>
    </row>
    <row r="18" spans="1:56" s="449" customFormat="1" ht="27" customHeight="1" x14ac:dyDescent="0.2">
      <c r="A18" s="164" t="s">
        <v>339</v>
      </c>
      <c r="B18" s="375" t="s">
        <v>22</v>
      </c>
      <c r="C18" s="456">
        <v>0</v>
      </c>
      <c r="D18" s="456">
        <v>130</v>
      </c>
      <c r="E18" s="456">
        <v>125</v>
      </c>
      <c r="F18" s="456">
        <v>5</v>
      </c>
      <c r="G18" s="456">
        <v>2</v>
      </c>
      <c r="H18" s="456">
        <v>899</v>
      </c>
      <c r="I18" s="456">
        <v>0</v>
      </c>
      <c r="J18" s="337">
        <v>1161</v>
      </c>
      <c r="K18" s="456"/>
      <c r="L18" s="456">
        <v>0</v>
      </c>
      <c r="M18" s="456">
        <v>15</v>
      </c>
      <c r="N18" s="456">
        <v>0</v>
      </c>
      <c r="O18" s="456">
        <v>0</v>
      </c>
      <c r="P18" s="456">
        <v>1</v>
      </c>
      <c r="Q18" s="456">
        <v>240</v>
      </c>
      <c r="R18" s="456">
        <v>0</v>
      </c>
      <c r="S18" s="337">
        <v>256</v>
      </c>
      <c r="T18" s="456"/>
      <c r="U18" s="456">
        <v>0</v>
      </c>
      <c r="V18" s="456">
        <v>0</v>
      </c>
      <c r="W18" s="456">
        <v>0</v>
      </c>
      <c r="X18" s="456">
        <v>0</v>
      </c>
      <c r="Y18" s="456">
        <v>0</v>
      </c>
      <c r="Z18" s="456">
        <v>0</v>
      </c>
      <c r="AA18" s="456">
        <v>0</v>
      </c>
      <c r="AB18" s="337">
        <v>0</v>
      </c>
      <c r="AC18" s="456"/>
      <c r="AD18" s="456">
        <v>0</v>
      </c>
      <c r="AE18" s="456">
        <v>0</v>
      </c>
      <c r="AF18" s="456">
        <v>0</v>
      </c>
      <c r="AG18" s="456">
        <v>1</v>
      </c>
      <c r="AH18" s="456">
        <v>1</v>
      </c>
      <c r="AI18" s="456">
        <v>7</v>
      </c>
      <c r="AJ18" s="456">
        <v>0</v>
      </c>
      <c r="AK18" s="337">
        <v>9</v>
      </c>
      <c r="AL18" s="456"/>
      <c r="AM18" s="455">
        <f t="shared" si="1"/>
        <v>0</v>
      </c>
      <c r="AN18" s="455">
        <f t="shared" si="0"/>
        <v>145</v>
      </c>
      <c r="AO18" s="455">
        <f t="shared" si="0"/>
        <v>125</v>
      </c>
      <c r="AP18" s="455">
        <f t="shared" si="0"/>
        <v>6</v>
      </c>
      <c r="AQ18" s="455">
        <f t="shared" si="0"/>
        <v>4</v>
      </c>
      <c r="AR18" s="455">
        <f t="shared" si="0"/>
        <v>1146</v>
      </c>
      <c r="AS18" s="455">
        <f t="shared" si="0"/>
        <v>0</v>
      </c>
      <c r="AT18" s="134">
        <f t="shared" si="2"/>
        <v>1426</v>
      </c>
    </row>
    <row r="19" spans="1:56" x14ac:dyDescent="0.2">
      <c r="A19" s="235"/>
      <c r="B19" s="374" t="s">
        <v>23</v>
      </c>
      <c r="C19" s="455">
        <v>0</v>
      </c>
      <c r="D19" s="455">
        <v>156</v>
      </c>
      <c r="E19" s="455">
        <v>135</v>
      </c>
      <c r="F19" s="455">
        <v>6</v>
      </c>
      <c r="G19" s="455">
        <v>2</v>
      </c>
      <c r="H19" s="455">
        <v>905</v>
      </c>
      <c r="I19" s="455">
        <v>0</v>
      </c>
      <c r="J19" s="118">
        <v>1204</v>
      </c>
      <c r="K19" s="455"/>
      <c r="L19" s="455">
        <v>0</v>
      </c>
      <c r="M19" s="455">
        <v>19</v>
      </c>
      <c r="N19" s="455">
        <v>0</v>
      </c>
      <c r="O19" s="455">
        <v>1</v>
      </c>
      <c r="P19" s="455">
        <v>0</v>
      </c>
      <c r="Q19" s="455">
        <v>227</v>
      </c>
      <c r="R19" s="455">
        <v>0</v>
      </c>
      <c r="S19" s="118">
        <v>247</v>
      </c>
      <c r="T19" s="455"/>
      <c r="U19" s="455">
        <v>0</v>
      </c>
      <c r="V19" s="455">
        <v>0</v>
      </c>
      <c r="W19" s="455">
        <v>0</v>
      </c>
      <c r="X19" s="455">
        <v>0</v>
      </c>
      <c r="Y19" s="455">
        <v>0</v>
      </c>
      <c r="Z19" s="455">
        <v>0</v>
      </c>
      <c r="AA19" s="455">
        <v>0</v>
      </c>
      <c r="AB19" s="118">
        <v>0</v>
      </c>
      <c r="AC19" s="455"/>
      <c r="AD19" s="455">
        <v>0</v>
      </c>
      <c r="AE19" s="455">
        <v>0</v>
      </c>
      <c r="AF19" s="455">
        <v>1</v>
      </c>
      <c r="AG19" s="455">
        <v>0</v>
      </c>
      <c r="AH19" s="455">
        <v>0</v>
      </c>
      <c r="AI19" s="455">
        <v>6</v>
      </c>
      <c r="AJ19" s="455">
        <v>0</v>
      </c>
      <c r="AK19" s="118">
        <v>7</v>
      </c>
      <c r="AL19" s="455"/>
      <c r="AM19" s="455">
        <f t="shared" si="1"/>
        <v>0</v>
      </c>
      <c r="AN19" s="455">
        <f t="shared" si="0"/>
        <v>175</v>
      </c>
      <c r="AO19" s="455">
        <f t="shared" si="0"/>
        <v>136</v>
      </c>
      <c r="AP19" s="455">
        <f t="shared" si="0"/>
        <v>7</v>
      </c>
      <c r="AQ19" s="455">
        <f t="shared" si="0"/>
        <v>2</v>
      </c>
      <c r="AR19" s="455">
        <f t="shared" si="0"/>
        <v>1138</v>
      </c>
      <c r="AS19" s="455">
        <f t="shared" si="0"/>
        <v>0</v>
      </c>
      <c r="AT19" s="134">
        <f t="shared" si="2"/>
        <v>1458</v>
      </c>
    </row>
    <row r="20" spans="1:56" ht="13.5" thickBot="1" x14ac:dyDescent="0.25">
      <c r="A20" s="273"/>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row>
    <row r="22" spans="1:56" ht="29.25" customHeight="1" x14ac:dyDescent="0.2">
      <c r="A22" s="522" t="s">
        <v>397</v>
      </c>
      <c r="B22" s="522"/>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row>
    <row r="23" spans="1:56" ht="29.25" customHeight="1" x14ac:dyDescent="0.2">
      <c r="A23" s="522" t="s">
        <v>395</v>
      </c>
      <c r="B23" s="522"/>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row>
    <row r="24" spans="1:56" ht="40.5" customHeight="1" x14ac:dyDescent="0.2">
      <c r="A24" s="522" t="s">
        <v>396</v>
      </c>
      <c r="B24" s="522"/>
      <c r="C24" s="522"/>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162"/>
      <c r="AV24" s="162"/>
      <c r="AW24" s="162"/>
      <c r="AX24" s="162"/>
      <c r="AY24" s="162"/>
      <c r="AZ24" s="162"/>
      <c r="BA24" s="162"/>
      <c r="BB24" s="162"/>
      <c r="BC24" s="162"/>
      <c r="BD24" s="162"/>
    </row>
  </sheetData>
  <mergeCells count="8">
    <mergeCell ref="A24:AT24"/>
    <mergeCell ref="A23:AT23"/>
    <mergeCell ref="A22:AT22"/>
    <mergeCell ref="C5:J5"/>
    <mergeCell ref="L5:S5"/>
    <mergeCell ref="U5:AB5"/>
    <mergeCell ref="AD5:AK5"/>
    <mergeCell ref="AM5:AT5"/>
  </mergeCells>
  <pageMargins left="0.70866141732283472" right="0.70866141732283472" top="0.74803149606299213" bottom="0.74803149606299213" header="0.31496062992125984" footer="0.31496062992125984"/>
  <pageSetup paperSize="9" scale="96" orientation="landscape" r:id="rId1"/>
  <headerFooter>
    <oddHeader>&amp;L&amp;"Arial,Bold"&amp;15Table 6.9: Civil representation, applications received via the domestic violence and child abuse gateway
&amp;"Arial,Italic"&amp;10Applications received for civil rep&amp;X1,2&amp;X via DV/CA gateway by category, quarterly Apr-Jun 13 to Jul-Sep 15</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K58"/>
  <sheetViews>
    <sheetView workbookViewId="0">
      <pane xSplit="2" ySplit="6" topLeftCell="C7" activePane="bottomRight" state="frozen"/>
      <selection activeCell="E11" sqref="E11"/>
      <selection pane="topRight" activeCell="E11" sqref="E11"/>
      <selection pane="bottomLeft" activeCell="E11" sqref="E11"/>
      <selection pane="bottomRight"/>
    </sheetView>
  </sheetViews>
  <sheetFormatPr defaultRowHeight="12.75" x14ac:dyDescent="0.2"/>
  <cols>
    <col min="1" max="1" width="9.42578125" style="61"/>
    <col min="2" max="2" width="8.42578125" style="61" customWidth="1"/>
    <col min="3" max="3" width="14.5703125" style="61" customWidth="1"/>
    <col min="4" max="4" width="11.5703125" style="61" customWidth="1"/>
    <col min="5" max="5" width="12.42578125" style="61" customWidth="1"/>
    <col min="6" max="6" width="13.5703125" style="61" customWidth="1"/>
    <col min="7" max="7" width="16" style="61" customWidth="1"/>
    <col min="8" max="8" width="12.5703125" style="61" customWidth="1"/>
    <col min="9" max="9" width="12.42578125" style="61" customWidth="1"/>
    <col min="10" max="10" width="12.5703125" style="61" customWidth="1"/>
    <col min="11" max="252" width="9.42578125" style="61"/>
    <col min="253" max="253" width="8.42578125" style="61" customWidth="1"/>
    <col min="254" max="254" width="2" style="61" customWidth="1"/>
    <col min="255" max="256" width="12.42578125" style="61" customWidth="1"/>
    <col min="257" max="257" width="2" style="61" customWidth="1"/>
    <col min="258" max="258" width="13.5703125" style="61" customWidth="1"/>
    <col min="259" max="259" width="12" style="61" customWidth="1"/>
    <col min="260" max="261" width="12.42578125" style="61" customWidth="1"/>
    <col min="262" max="262" width="2" style="61" customWidth="1"/>
    <col min="263" max="263" width="11.5703125" style="61" customWidth="1"/>
    <col min="264" max="264" width="12.42578125" style="61" customWidth="1"/>
    <col min="265" max="265" width="11.5703125" style="61" customWidth="1"/>
    <col min="266" max="266" width="12.42578125" style="61" customWidth="1"/>
    <col min="267" max="508" width="9.42578125" style="61"/>
    <col min="509" max="509" width="8.42578125" style="61" customWidth="1"/>
    <col min="510" max="510" width="2" style="61" customWidth="1"/>
    <col min="511" max="512" width="12.42578125" style="61" customWidth="1"/>
    <col min="513" max="513" width="2" style="61" customWidth="1"/>
    <col min="514" max="514" width="13.5703125" style="61" customWidth="1"/>
    <col min="515" max="515" width="12" style="61" customWidth="1"/>
    <col min="516" max="517" width="12.42578125" style="61" customWidth="1"/>
    <col min="518" max="518" width="2" style="61" customWidth="1"/>
    <col min="519" max="519" width="11.5703125" style="61" customWidth="1"/>
    <col min="520" max="520" width="12.42578125" style="61" customWidth="1"/>
    <col min="521" max="521" width="11.5703125" style="61" customWidth="1"/>
    <col min="522" max="522" width="12.42578125" style="61" customWidth="1"/>
    <col min="523" max="764" width="9.42578125" style="61"/>
    <col min="765" max="765" width="8.42578125" style="61" customWidth="1"/>
    <col min="766" max="766" width="2" style="61" customWidth="1"/>
    <col min="767" max="768" width="12.42578125" style="61" customWidth="1"/>
    <col min="769" max="769" width="2" style="61" customWidth="1"/>
    <col min="770" max="770" width="13.5703125" style="61" customWidth="1"/>
    <col min="771" max="771" width="12" style="61" customWidth="1"/>
    <col min="772" max="773" width="12.42578125" style="61" customWidth="1"/>
    <col min="774" max="774" width="2" style="61" customWidth="1"/>
    <col min="775" max="775" width="11.5703125" style="61" customWidth="1"/>
    <col min="776" max="776" width="12.42578125" style="61" customWidth="1"/>
    <col min="777" max="777" width="11.5703125" style="61" customWidth="1"/>
    <col min="778" max="778" width="12.42578125" style="61" customWidth="1"/>
    <col min="779" max="1020" width="9.42578125" style="61"/>
    <col min="1021" max="1021" width="8.42578125" style="61" customWidth="1"/>
    <col min="1022" max="1022" width="2" style="61" customWidth="1"/>
    <col min="1023" max="1024" width="12.42578125" style="61" customWidth="1"/>
    <col min="1025" max="1025" width="2" style="61" customWidth="1"/>
    <col min="1026" max="1026" width="13.5703125" style="61" customWidth="1"/>
    <col min="1027" max="1027" width="12" style="61" customWidth="1"/>
    <col min="1028" max="1029" width="12.42578125" style="61" customWidth="1"/>
    <col min="1030" max="1030" width="2" style="61" customWidth="1"/>
    <col min="1031" max="1031" width="11.5703125" style="61" customWidth="1"/>
    <col min="1032" max="1032" width="12.42578125" style="61" customWidth="1"/>
    <col min="1033" max="1033" width="11.5703125" style="61" customWidth="1"/>
    <col min="1034" max="1034" width="12.42578125" style="61" customWidth="1"/>
    <col min="1035" max="1276" width="9.42578125" style="61"/>
    <col min="1277" max="1277" width="8.42578125" style="61" customWidth="1"/>
    <col min="1278" max="1278" width="2" style="61" customWidth="1"/>
    <col min="1279" max="1280" width="12.42578125" style="61" customWidth="1"/>
    <col min="1281" max="1281" width="2" style="61" customWidth="1"/>
    <col min="1282" max="1282" width="13.5703125" style="61" customWidth="1"/>
    <col min="1283" max="1283" width="12" style="61" customWidth="1"/>
    <col min="1284" max="1285" width="12.42578125" style="61" customWidth="1"/>
    <col min="1286" max="1286" width="2" style="61" customWidth="1"/>
    <col min="1287" max="1287" width="11.5703125" style="61" customWidth="1"/>
    <col min="1288" max="1288" width="12.42578125" style="61" customWidth="1"/>
    <col min="1289" max="1289" width="11.5703125" style="61" customWidth="1"/>
    <col min="1290" max="1290" width="12.42578125" style="61" customWidth="1"/>
    <col min="1291" max="1532" width="9.42578125" style="61"/>
    <col min="1533" max="1533" width="8.42578125" style="61" customWidth="1"/>
    <col min="1534" max="1534" width="2" style="61" customWidth="1"/>
    <col min="1535" max="1536" width="12.42578125" style="61" customWidth="1"/>
    <col min="1537" max="1537" width="2" style="61" customWidth="1"/>
    <col min="1538" max="1538" width="13.5703125" style="61" customWidth="1"/>
    <col min="1539" max="1539" width="12" style="61" customWidth="1"/>
    <col min="1540" max="1541" width="12.42578125" style="61" customWidth="1"/>
    <col min="1542" max="1542" width="2" style="61" customWidth="1"/>
    <col min="1543" max="1543" width="11.5703125" style="61" customWidth="1"/>
    <col min="1544" max="1544" width="12.42578125" style="61" customWidth="1"/>
    <col min="1545" max="1545" width="11.5703125" style="61" customWidth="1"/>
    <col min="1546" max="1546" width="12.42578125" style="61" customWidth="1"/>
    <col min="1547" max="1788" width="9.42578125" style="61"/>
    <col min="1789" max="1789" width="8.42578125" style="61" customWidth="1"/>
    <col min="1790" max="1790" width="2" style="61" customWidth="1"/>
    <col min="1791" max="1792" width="12.42578125" style="61" customWidth="1"/>
    <col min="1793" max="1793" width="2" style="61" customWidth="1"/>
    <col min="1794" max="1794" width="13.5703125" style="61" customWidth="1"/>
    <col min="1795" max="1795" width="12" style="61" customWidth="1"/>
    <col min="1796" max="1797" width="12.42578125" style="61" customWidth="1"/>
    <col min="1798" max="1798" width="2" style="61" customWidth="1"/>
    <col min="1799" max="1799" width="11.5703125" style="61" customWidth="1"/>
    <col min="1800" max="1800" width="12.42578125" style="61" customWidth="1"/>
    <col min="1801" max="1801" width="11.5703125" style="61" customWidth="1"/>
    <col min="1802" max="1802" width="12.42578125" style="61" customWidth="1"/>
    <col min="1803" max="2044" width="9.42578125" style="61"/>
    <col min="2045" max="2045" width="8.42578125" style="61" customWidth="1"/>
    <col min="2046" max="2046" width="2" style="61" customWidth="1"/>
    <col min="2047" max="2048" width="12.42578125" style="61" customWidth="1"/>
    <col min="2049" max="2049" width="2" style="61" customWidth="1"/>
    <col min="2050" max="2050" width="13.5703125" style="61" customWidth="1"/>
    <col min="2051" max="2051" width="12" style="61" customWidth="1"/>
    <col min="2052" max="2053" width="12.42578125" style="61" customWidth="1"/>
    <col min="2054" max="2054" width="2" style="61" customWidth="1"/>
    <col min="2055" max="2055" width="11.5703125" style="61" customWidth="1"/>
    <col min="2056" max="2056" width="12.42578125" style="61" customWidth="1"/>
    <col min="2057" max="2057" width="11.5703125" style="61" customWidth="1"/>
    <col min="2058" max="2058" width="12.42578125" style="61" customWidth="1"/>
    <col min="2059" max="2300" width="9.42578125" style="61"/>
    <col min="2301" max="2301" width="8.42578125" style="61" customWidth="1"/>
    <col min="2302" max="2302" width="2" style="61" customWidth="1"/>
    <col min="2303" max="2304" width="12.42578125" style="61" customWidth="1"/>
    <col min="2305" max="2305" width="2" style="61" customWidth="1"/>
    <col min="2306" max="2306" width="13.5703125" style="61" customWidth="1"/>
    <col min="2307" max="2307" width="12" style="61" customWidth="1"/>
    <col min="2308" max="2309" width="12.42578125" style="61" customWidth="1"/>
    <col min="2310" max="2310" width="2" style="61" customWidth="1"/>
    <col min="2311" max="2311" width="11.5703125" style="61" customWidth="1"/>
    <col min="2312" max="2312" width="12.42578125" style="61" customWidth="1"/>
    <col min="2313" max="2313" width="11.5703125" style="61" customWidth="1"/>
    <col min="2314" max="2314" width="12.42578125" style="61" customWidth="1"/>
    <col min="2315" max="2556" width="9.42578125" style="61"/>
    <col min="2557" max="2557" width="8.42578125" style="61" customWidth="1"/>
    <col min="2558" max="2558" width="2" style="61" customWidth="1"/>
    <col min="2559" max="2560" width="12.42578125" style="61" customWidth="1"/>
    <col min="2561" max="2561" width="2" style="61" customWidth="1"/>
    <col min="2562" max="2562" width="13.5703125" style="61" customWidth="1"/>
    <col min="2563" max="2563" width="12" style="61" customWidth="1"/>
    <col min="2564" max="2565" width="12.42578125" style="61" customWidth="1"/>
    <col min="2566" max="2566" width="2" style="61" customWidth="1"/>
    <col min="2567" max="2567" width="11.5703125" style="61" customWidth="1"/>
    <col min="2568" max="2568" width="12.42578125" style="61" customWidth="1"/>
    <col min="2569" max="2569" width="11.5703125" style="61" customWidth="1"/>
    <col min="2570" max="2570" width="12.42578125" style="61" customWidth="1"/>
    <col min="2571" max="2812" width="9.42578125" style="61"/>
    <col min="2813" max="2813" width="8.42578125" style="61" customWidth="1"/>
    <col min="2814" max="2814" width="2" style="61" customWidth="1"/>
    <col min="2815" max="2816" width="12.42578125" style="61" customWidth="1"/>
    <col min="2817" max="2817" width="2" style="61" customWidth="1"/>
    <col min="2818" max="2818" width="13.5703125" style="61" customWidth="1"/>
    <col min="2819" max="2819" width="12" style="61" customWidth="1"/>
    <col min="2820" max="2821" width="12.42578125" style="61" customWidth="1"/>
    <col min="2822" max="2822" width="2" style="61" customWidth="1"/>
    <col min="2823" max="2823" width="11.5703125" style="61" customWidth="1"/>
    <col min="2824" max="2824" width="12.42578125" style="61" customWidth="1"/>
    <col min="2825" max="2825" width="11.5703125" style="61" customWidth="1"/>
    <col min="2826" max="2826" width="12.42578125" style="61" customWidth="1"/>
    <col min="2827" max="3068" width="9.42578125" style="61"/>
    <col min="3069" max="3069" width="8.42578125" style="61" customWidth="1"/>
    <col min="3070" max="3070" width="2" style="61" customWidth="1"/>
    <col min="3071" max="3072" width="12.42578125" style="61" customWidth="1"/>
    <col min="3073" max="3073" width="2" style="61" customWidth="1"/>
    <col min="3074" max="3074" width="13.5703125" style="61" customWidth="1"/>
    <col min="3075" max="3075" width="12" style="61" customWidth="1"/>
    <col min="3076" max="3077" width="12.42578125" style="61" customWidth="1"/>
    <col min="3078" max="3078" width="2" style="61" customWidth="1"/>
    <col min="3079" max="3079" width="11.5703125" style="61" customWidth="1"/>
    <col min="3080" max="3080" width="12.42578125" style="61" customWidth="1"/>
    <col min="3081" max="3081" width="11.5703125" style="61" customWidth="1"/>
    <col min="3082" max="3082" width="12.42578125" style="61" customWidth="1"/>
    <col min="3083" max="3324" width="9.42578125" style="61"/>
    <col min="3325" max="3325" width="8.42578125" style="61" customWidth="1"/>
    <col min="3326" max="3326" width="2" style="61" customWidth="1"/>
    <col min="3327" max="3328" width="12.42578125" style="61" customWidth="1"/>
    <col min="3329" max="3329" width="2" style="61" customWidth="1"/>
    <col min="3330" max="3330" width="13.5703125" style="61" customWidth="1"/>
    <col min="3331" max="3331" width="12" style="61" customWidth="1"/>
    <col min="3332" max="3333" width="12.42578125" style="61" customWidth="1"/>
    <col min="3334" max="3334" width="2" style="61" customWidth="1"/>
    <col min="3335" max="3335" width="11.5703125" style="61" customWidth="1"/>
    <col min="3336" max="3336" width="12.42578125" style="61" customWidth="1"/>
    <col min="3337" max="3337" width="11.5703125" style="61" customWidth="1"/>
    <col min="3338" max="3338" width="12.42578125" style="61" customWidth="1"/>
    <col min="3339" max="3580" width="9.42578125" style="61"/>
    <col min="3581" max="3581" width="8.42578125" style="61" customWidth="1"/>
    <col min="3582" max="3582" width="2" style="61" customWidth="1"/>
    <col min="3583" max="3584" width="12.42578125" style="61" customWidth="1"/>
    <col min="3585" max="3585" width="2" style="61" customWidth="1"/>
    <col min="3586" max="3586" width="13.5703125" style="61" customWidth="1"/>
    <col min="3587" max="3587" width="12" style="61" customWidth="1"/>
    <col min="3588" max="3589" width="12.42578125" style="61" customWidth="1"/>
    <col min="3590" max="3590" width="2" style="61" customWidth="1"/>
    <col min="3591" max="3591" width="11.5703125" style="61" customWidth="1"/>
    <col min="3592" max="3592" width="12.42578125" style="61" customWidth="1"/>
    <col min="3593" max="3593" width="11.5703125" style="61" customWidth="1"/>
    <col min="3594" max="3594" width="12.42578125" style="61" customWidth="1"/>
    <col min="3595" max="3836" width="9.42578125" style="61"/>
    <col min="3837" max="3837" width="8.42578125" style="61" customWidth="1"/>
    <col min="3838" max="3838" width="2" style="61" customWidth="1"/>
    <col min="3839" max="3840" width="12.42578125" style="61" customWidth="1"/>
    <col min="3841" max="3841" width="2" style="61" customWidth="1"/>
    <col min="3842" max="3842" width="13.5703125" style="61" customWidth="1"/>
    <col min="3843" max="3843" width="12" style="61" customWidth="1"/>
    <col min="3844" max="3845" width="12.42578125" style="61" customWidth="1"/>
    <col min="3846" max="3846" width="2" style="61" customWidth="1"/>
    <col min="3847" max="3847" width="11.5703125" style="61" customWidth="1"/>
    <col min="3848" max="3848" width="12.42578125" style="61" customWidth="1"/>
    <col min="3849" max="3849" width="11.5703125" style="61" customWidth="1"/>
    <col min="3850" max="3850" width="12.42578125" style="61" customWidth="1"/>
    <col min="3851" max="4092" width="9.42578125" style="61"/>
    <col min="4093" max="4093" width="8.42578125" style="61" customWidth="1"/>
    <col min="4094" max="4094" width="2" style="61" customWidth="1"/>
    <col min="4095" max="4096" width="12.42578125" style="61" customWidth="1"/>
    <col min="4097" max="4097" width="2" style="61" customWidth="1"/>
    <col min="4098" max="4098" width="13.5703125" style="61" customWidth="1"/>
    <col min="4099" max="4099" width="12" style="61" customWidth="1"/>
    <col min="4100" max="4101" width="12.42578125" style="61" customWidth="1"/>
    <col min="4102" max="4102" width="2" style="61" customWidth="1"/>
    <col min="4103" max="4103" width="11.5703125" style="61" customWidth="1"/>
    <col min="4104" max="4104" width="12.42578125" style="61" customWidth="1"/>
    <col min="4105" max="4105" width="11.5703125" style="61" customWidth="1"/>
    <col min="4106" max="4106" width="12.42578125" style="61" customWidth="1"/>
    <col min="4107" max="4348" width="9.42578125" style="61"/>
    <col min="4349" max="4349" width="8.42578125" style="61" customWidth="1"/>
    <col min="4350" max="4350" width="2" style="61" customWidth="1"/>
    <col min="4351" max="4352" width="12.42578125" style="61" customWidth="1"/>
    <col min="4353" max="4353" width="2" style="61" customWidth="1"/>
    <col min="4354" max="4354" width="13.5703125" style="61" customWidth="1"/>
    <col min="4355" max="4355" width="12" style="61" customWidth="1"/>
    <col min="4356" max="4357" width="12.42578125" style="61" customWidth="1"/>
    <col min="4358" max="4358" width="2" style="61" customWidth="1"/>
    <col min="4359" max="4359" width="11.5703125" style="61" customWidth="1"/>
    <col min="4360" max="4360" width="12.42578125" style="61" customWidth="1"/>
    <col min="4361" max="4361" width="11.5703125" style="61" customWidth="1"/>
    <col min="4362" max="4362" width="12.42578125" style="61" customWidth="1"/>
    <col min="4363" max="4604" width="9.42578125" style="61"/>
    <col min="4605" max="4605" width="8.42578125" style="61" customWidth="1"/>
    <col min="4606" max="4606" width="2" style="61" customWidth="1"/>
    <col min="4607" max="4608" width="12.42578125" style="61" customWidth="1"/>
    <col min="4609" max="4609" width="2" style="61" customWidth="1"/>
    <col min="4610" max="4610" width="13.5703125" style="61" customWidth="1"/>
    <col min="4611" max="4611" width="12" style="61" customWidth="1"/>
    <col min="4612" max="4613" width="12.42578125" style="61" customWidth="1"/>
    <col min="4614" max="4614" width="2" style="61" customWidth="1"/>
    <col min="4615" max="4615" width="11.5703125" style="61" customWidth="1"/>
    <col min="4616" max="4616" width="12.42578125" style="61" customWidth="1"/>
    <col min="4617" max="4617" width="11.5703125" style="61" customWidth="1"/>
    <col min="4618" max="4618" width="12.42578125" style="61" customWidth="1"/>
    <col min="4619" max="4860" width="9.42578125" style="61"/>
    <col min="4861" max="4861" width="8.42578125" style="61" customWidth="1"/>
    <col min="4862" max="4862" width="2" style="61" customWidth="1"/>
    <col min="4863" max="4864" width="12.42578125" style="61" customWidth="1"/>
    <col min="4865" max="4865" width="2" style="61" customWidth="1"/>
    <col min="4866" max="4866" width="13.5703125" style="61" customWidth="1"/>
    <col min="4867" max="4867" width="12" style="61" customWidth="1"/>
    <col min="4868" max="4869" width="12.42578125" style="61" customWidth="1"/>
    <col min="4870" max="4870" width="2" style="61" customWidth="1"/>
    <col min="4871" max="4871" width="11.5703125" style="61" customWidth="1"/>
    <col min="4872" max="4872" width="12.42578125" style="61" customWidth="1"/>
    <col min="4873" max="4873" width="11.5703125" style="61" customWidth="1"/>
    <col min="4874" max="4874" width="12.42578125" style="61" customWidth="1"/>
    <col min="4875" max="5116" width="9.42578125" style="61"/>
    <col min="5117" max="5117" width="8.42578125" style="61" customWidth="1"/>
    <col min="5118" max="5118" width="2" style="61" customWidth="1"/>
    <col min="5119" max="5120" width="12.42578125" style="61" customWidth="1"/>
    <col min="5121" max="5121" width="2" style="61" customWidth="1"/>
    <col min="5122" max="5122" width="13.5703125" style="61" customWidth="1"/>
    <col min="5123" max="5123" width="12" style="61" customWidth="1"/>
    <col min="5124" max="5125" width="12.42578125" style="61" customWidth="1"/>
    <col min="5126" max="5126" width="2" style="61" customWidth="1"/>
    <col min="5127" max="5127" width="11.5703125" style="61" customWidth="1"/>
    <col min="5128" max="5128" width="12.42578125" style="61" customWidth="1"/>
    <col min="5129" max="5129" width="11.5703125" style="61" customWidth="1"/>
    <col min="5130" max="5130" width="12.42578125" style="61" customWidth="1"/>
    <col min="5131" max="5372" width="9.42578125" style="61"/>
    <col min="5373" max="5373" width="8.42578125" style="61" customWidth="1"/>
    <col min="5374" max="5374" width="2" style="61" customWidth="1"/>
    <col min="5375" max="5376" width="12.42578125" style="61" customWidth="1"/>
    <col min="5377" max="5377" width="2" style="61" customWidth="1"/>
    <col min="5378" max="5378" width="13.5703125" style="61" customWidth="1"/>
    <col min="5379" max="5379" width="12" style="61" customWidth="1"/>
    <col min="5380" max="5381" width="12.42578125" style="61" customWidth="1"/>
    <col min="5382" max="5382" width="2" style="61" customWidth="1"/>
    <col min="5383" max="5383" width="11.5703125" style="61" customWidth="1"/>
    <col min="5384" max="5384" width="12.42578125" style="61" customWidth="1"/>
    <col min="5385" max="5385" width="11.5703125" style="61" customWidth="1"/>
    <col min="5386" max="5386" width="12.42578125" style="61" customWidth="1"/>
    <col min="5387" max="5628" width="9.42578125" style="61"/>
    <col min="5629" max="5629" width="8.42578125" style="61" customWidth="1"/>
    <col min="5630" max="5630" width="2" style="61" customWidth="1"/>
    <col min="5631" max="5632" width="12.42578125" style="61" customWidth="1"/>
    <col min="5633" max="5633" width="2" style="61" customWidth="1"/>
    <col min="5634" max="5634" width="13.5703125" style="61" customWidth="1"/>
    <col min="5635" max="5635" width="12" style="61" customWidth="1"/>
    <col min="5636" max="5637" width="12.42578125" style="61" customWidth="1"/>
    <col min="5638" max="5638" width="2" style="61" customWidth="1"/>
    <col min="5639" max="5639" width="11.5703125" style="61" customWidth="1"/>
    <col min="5640" max="5640" width="12.42578125" style="61" customWidth="1"/>
    <col min="5641" max="5641" width="11.5703125" style="61" customWidth="1"/>
    <col min="5642" max="5642" width="12.42578125" style="61" customWidth="1"/>
    <col min="5643" max="5884" width="9.42578125" style="61"/>
    <col min="5885" max="5885" width="8.42578125" style="61" customWidth="1"/>
    <col min="5886" max="5886" width="2" style="61" customWidth="1"/>
    <col min="5887" max="5888" width="12.42578125" style="61" customWidth="1"/>
    <col min="5889" max="5889" width="2" style="61" customWidth="1"/>
    <col min="5890" max="5890" width="13.5703125" style="61" customWidth="1"/>
    <col min="5891" max="5891" width="12" style="61" customWidth="1"/>
    <col min="5892" max="5893" width="12.42578125" style="61" customWidth="1"/>
    <col min="5894" max="5894" width="2" style="61" customWidth="1"/>
    <col min="5895" max="5895" width="11.5703125" style="61" customWidth="1"/>
    <col min="5896" max="5896" width="12.42578125" style="61" customWidth="1"/>
    <col min="5897" max="5897" width="11.5703125" style="61" customWidth="1"/>
    <col min="5898" max="5898" width="12.42578125" style="61" customWidth="1"/>
    <col min="5899" max="6140" width="9.42578125" style="61"/>
    <col min="6141" max="6141" width="8.42578125" style="61" customWidth="1"/>
    <col min="6142" max="6142" width="2" style="61" customWidth="1"/>
    <col min="6143" max="6144" width="12.42578125" style="61" customWidth="1"/>
    <col min="6145" max="6145" width="2" style="61" customWidth="1"/>
    <col min="6146" max="6146" width="13.5703125" style="61" customWidth="1"/>
    <col min="6147" max="6147" width="12" style="61" customWidth="1"/>
    <col min="6148" max="6149" width="12.42578125" style="61" customWidth="1"/>
    <col min="6150" max="6150" width="2" style="61" customWidth="1"/>
    <col min="6151" max="6151" width="11.5703125" style="61" customWidth="1"/>
    <col min="6152" max="6152" width="12.42578125" style="61" customWidth="1"/>
    <col min="6153" max="6153" width="11.5703125" style="61" customWidth="1"/>
    <col min="6154" max="6154" width="12.42578125" style="61" customWidth="1"/>
    <col min="6155" max="6396" width="9.42578125" style="61"/>
    <col min="6397" max="6397" width="8.42578125" style="61" customWidth="1"/>
    <col min="6398" max="6398" width="2" style="61" customWidth="1"/>
    <col min="6399" max="6400" width="12.42578125" style="61" customWidth="1"/>
    <col min="6401" max="6401" width="2" style="61" customWidth="1"/>
    <col min="6402" max="6402" width="13.5703125" style="61" customWidth="1"/>
    <col min="6403" max="6403" width="12" style="61" customWidth="1"/>
    <col min="6404" max="6405" width="12.42578125" style="61" customWidth="1"/>
    <col min="6406" max="6406" width="2" style="61" customWidth="1"/>
    <col min="6407" max="6407" width="11.5703125" style="61" customWidth="1"/>
    <col min="6408" max="6408" width="12.42578125" style="61" customWidth="1"/>
    <col min="6409" max="6409" width="11.5703125" style="61" customWidth="1"/>
    <col min="6410" max="6410" width="12.42578125" style="61" customWidth="1"/>
    <col min="6411" max="6652" width="9.42578125" style="61"/>
    <col min="6653" max="6653" width="8.42578125" style="61" customWidth="1"/>
    <col min="6654" max="6654" width="2" style="61" customWidth="1"/>
    <col min="6655" max="6656" width="12.42578125" style="61" customWidth="1"/>
    <col min="6657" max="6657" width="2" style="61" customWidth="1"/>
    <col min="6658" max="6658" width="13.5703125" style="61" customWidth="1"/>
    <col min="6659" max="6659" width="12" style="61" customWidth="1"/>
    <col min="6660" max="6661" width="12.42578125" style="61" customWidth="1"/>
    <col min="6662" max="6662" width="2" style="61" customWidth="1"/>
    <col min="6663" max="6663" width="11.5703125" style="61" customWidth="1"/>
    <col min="6664" max="6664" width="12.42578125" style="61" customWidth="1"/>
    <col min="6665" max="6665" width="11.5703125" style="61" customWidth="1"/>
    <col min="6666" max="6666" width="12.42578125" style="61" customWidth="1"/>
    <col min="6667" max="6908" width="9.42578125" style="61"/>
    <col min="6909" max="6909" width="8.42578125" style="61" customWidth="1"/>
    <col min="6910" max="6910" width="2" style="61" customWidth="1"/>
    <col min="6911" max="6912" width="12.42578125" style="61" customWidth="1"/>
    <col min="6913" max="6913" width="2" style="61" customWidth="1"/>
    <col min="6914" max="6914" width="13.5703125" style="61" customWidth="1"/>
    <col min="6915" max="6915" width="12" style="61" customWidth="1"/>
    <col min="6916" max="6917" width="12.42578125" style="61" customWidth="1"/>
    <col min="6918" max="6918" width="2" style="61" customWidth="1"/>
    <col min="6919" max="6919" width="11.5703125" style="61" customWidth="1"/>
    <col min="6920" max="6920" width="12.42578125" style="61" customWidth="1"/>
    <col min="6921" max="6921" width="11.5703125" style="61" customWidth="1"/>
    <col min="6922" max="6922" width="12.42578125" style="61" customWidth="1"/>
    <col min="6923" max="7164" width="9.42578125" style="61"/>
    <col min="7165" max="7165" width="8.42578125" style="61" customWidth="1"/>
    <col min="7166" max="7166" width="2" style="61" customWidth="1"/>
    <col min="7167" max="7168" width="12.42578125" style="61" customWidth="1"/>
    <col min="7169" max="7169" width="2" style="61" customWidth="1"/>
    <col min="7170" max="7170" width="13.5703125" style="61" customWidth="1"/>
    <col min="7171" max="7171" width="12" style="61" customWidth="1"/>
    <col min="7172" max="7173" width="12.42578125" style="61" customWidth="1"/>
    <col min="7174" max="7174" width="2" style="61" customWidth="1"/>
    <col min="7175" max="7175" width="11.5703125" style="61" customWidth="1"/>
    <col min="7176" max="7176" width="12.42578125" style="61" customWidth="1"/>
    <col min="7177" max="7177" width="11.5703125" style="61" customWidth="1"/>
    <col min="7178" max="7178" width="12.42578125" style="61" customWidth="1"/>
    <col min="7179" max="7420" width="9.42578125" style="61"/>
    <col min="7421" max="7421" width="8.42578125" style="61" customWidth="1"/>
    <col min="7422" max="7422" width="2" style="61" customWidth="1"/>
    <col min="7423" max="7424" width="12.42578125" style="61" customWidth="1"/>
    <col min="7425" max="7425" width="2" style="61" customWidth="1"/>
    <col min="7426" max="7426" width="13.5703125" style="61" customWidth="1"/>
    <col min="7427" max="7427" width="12" style="61" customWidth="1"/>
    <col min="7428" max="7429" width="12.42578125" style="61" customWidth="1"/>
    <col min="7430" max="7430" width="2" style="61" customWidth="1"/>
    <col min="7431" max="7431" width="11.5703125" style="61" customWidth="1"/>
    <col min="7432" max="7432" width="12.42578125" style="61" customWidth="1"/>
    <col min="7433" max="7433" width="11.5703125" style="61" customWidth="1"/>
    <col min="7434" max="7434" width="12.42578125" style="61" customWidth="1"/>
    <col min="7435" max="7676" width="9.42578125" style="61"/>
    <col min="7677" max="7677" width="8.42578125" style="61" customWidth="1"/>
    <col min="7678" max="7678" width="2" style="61" customWidth="1"/>
    <col min="7679" max="7680" width="12.42578125" style="61" customWidth="1"/>
    <col min="7681" max="7681" width="2" style="61" customWidth="1"/>
    <col min="7682" max="7682" width="13.5703125" style="61" customWidth="1"/>
    <col min="7683" max="7683" width="12" style="61" customWidth="1"/>
    <col min="7684" max="7685" width="12.42578125" style="61" customWidth="1"/>
    <col min="7686" max="7686" width="2" style="61" customWidth="1"/>
    <col min="7687" max="7687" width="11.5703125" style="61" customWidth="1"/>
    <col min="7688" max="7688" width="12.42578125" style="61" customWidth="1"/>
    <col min="7689" max="7689" width="11.5703125" style="61" customWidth="1"/>
    <col min="7690" max="7690" width="12.42578125" style="61" customWidth="1"/>
    <col min="7691" max="7932" width="9.42578125" style="61"/>
    <col min="7933" max="7933" width="8.42578125" style="61" customWidth="1"/>
    <col min="7934" max="7934" width="2" style="61" customWidth="1"/>
    <col min="7935" max="7936" width="12.42578125" style="61" customWidth="1"/>
    <col min="7937" max="7937" width="2" style="61" customWidth="1"/>
    <col min="7938" max="7938" width="13.5703125" style="61" customWidth="1"/>
    <col min="7939" max="7939" width="12" style="61" customWidth="1"/>
    <col min="7940" max="7941" width="12.42578125" style="61" customWidth="1"/>
    <col min="7942" max="7942" width="2" style="61" customWidth="1"/>
    <col min="7943" max="7943" width="11.5703125" style="61" customWidth="1"/>
    <col min="7944" max="7944" width="12.42578125" style="61" customWidth="1"/>
    <col min="7945" max="7945" width="11.5703125" style="61" customWidth="1"/>
    <col min="7946" max="7946" width="12.42578125" style="61" customWidth="1"/>
    <col min="7947" max="8188" width="9.42578125" style="61"/>
    <col min="8189" max="8189" width="8.42578125" style="61" customWidth="1"/>
    <col min="8190" max="8190" width="2" style="61" customWidth="1"/>
    <col min="8191" max="8192" width="12.42578125" style="61" customWidth="1"/>
    <col min="8193" max="8193" width="2" style="61" customWidth="1"/>
    <col min="8194" max="8194" width="13.5703125" style="61" customWidth="1"/>
    <col min="8195" max="8195" width="12" style="61" customWidth="1"/>
    <col min="8196" max="8197" width="12.42578125" style="61" customWidth="1"/>
    <col min="8198" max="8198" width="2" style="61" customWidth="1"/>
    <col min="8199" max="8199" width="11.5703125" style="61" customWidth="1"/>
    <col min="8200" max="8200" width="12.42578125" style="61" customWidth="1"/>
    <col min="8201" max="8201" width="11.5703125" style="61" customWidth="1"/>
    <col min="8202" max="8202" width="12.42578125" style="61" customWidth="1"/>
    <col min="8203" max="8444" width="9.42578125" style="61"/>
    <col min="8445" max="8445" width="8.42578125" style="61" customWidth="1"/>
    <col min="8446" max="8446" width="2" style="61" customWidth="1"/>
    <col min="8447" max="8448" width="12.42578125" style="61" customWidth="1"/>
    <col min="8449" max="8449" width="2" style="61" customWidth="1"/>
    <col min="8450" max="8450" width="13.5703125" style="61" customWidth="1"/>
    <col min="8451" max="8451" width="12" style="61" customWidth="1"/>
    <col min="8452" max="8453" width="12.42578125" style="61" customWidth="1"/>
    <col min="8454" max="8454" width="2" style="61" customWidth="1"/>
    <col min="8455" max="8455" width="11.5703125" style="61" customWidth="1"/>
    <col min="8456" max="8456" width="12.42578125" style="61" customWidth="1"/>
    <col min="8457" max="8457" width="11.5703125" style="61" customWidth="1"/>
    <col min="8458" max="8458" width="12.42578125" style="61" customWidth="1"/>
    <col min="8459" max="8700" width="9.42578125" style="61"/>
    <col min="8701" max="8701" width="8.42578125" style="61" customWidth="1"/>
    <col min="8702" max="8702" width="2" style="61" customWidth="1"/>
    <col min="8703" max="8704" width="12.42578125" style="61" customWidth="1"/>
    <col min="8705" max="8705" width="2" style="61" customWidth="1"/>
    <col min="8706" max="8706" width="13.5703125" style="61" customWidth="1"/>
    <col min="8707" max="8707" width="12" style="61" customWidth="1"/>
    <col min="8708" max="8709" width="12.42578125" style="61" customWidth="1"/>
    <col min="8710" max="8710" width="2" style="61" customWidth="1"/>
    <col min="8711" max="8711" width="11.5703125" style="61" customWidth="1"/>
    <col min="8712" max="8712" width="12.42578125" style="61" customWidth="1"/>
    <col min="8713" max="8713" width="11.5703125" style="61" customWidth="1"/>
    <col min="8714" max="8714" width="12.42578125" style="61" customWidth="1"/>
    <col min="8715" max="8956" width="9.42578125" style="61"/>
    <col min="8957" max="8957" width="8.42578125" style="61" customWidth="1"/>
    <col min="8958" max="8958" width="2" style="61" customWidth="1"/>
    <col min="8959" max="8960" width="12.42578125" style="61" customWidth="1"/>
    <col min="8961" max="8961" width="2" style="61" customWidth="1"/>
    <col min="8962" max="8962" width="13.5703125" style="61" customWidth="1"/>
    <col min="8963" max="8963" width="12" style="61" customWidth="1"/>
    <col min="8964" max="8965" width="12.42578125" style="61" customWidth="1"/>
    <col min="8966" max="8966" width="2" style="61" customWidth="1"/>
    <col min="8967" max="8967" width="11.5703125" style="61" customWidth="1"/>
    <col min="8968" max="8968" width="12.42578125" style="61" customWidth="1"/>
    <col min="8969" max="8969" width="11.5703125" style="61" customWidth="1"/>
    <col min="8970" max="8970" width="12.42578125" style="61" customWidth="1"/>
    <col min="8971" max="9212" width="9.42578125" style="61"/>
    <col min="9213" max="9213" width="8.42578125" style="61" customWidth="1"/>
    <col min="9214" max="9214" width="2" style="61" customWidth="1"/>
    <col min="9215" max="9216" width="12.42578125" style="61" customWidth="1"/>
    <col min="9217" max="9217" width="2" style="61" customWidth="1"/>
    <col min="9218" max="9218" width="13.5703125" style="61" customWidth="1"/>
    <col min="9219" max="9219" width="12" style="61" customWidth="1"/>
    <col min="9220" max="9221" width="12.42578125" style="61" customWidth="1"/>
    <col min="9222" max="9222" width="2" style="61" customWidth="1"/>
    <col min="9223" max="9223" width="11.5703125" style="61" customWidth="1"/>
    <col min="9224" max="9224" width="12.42578125" style="61" customWidth="1"/>
    <col min="9225" max="9225" width="11.5703125" style="61" customWidth="1"/>
    <col min="9226" max="9226" width="12.42578125" style="61" customWidth="1"/>
    <col min="9227" max="9468" width="9.42578125" style="61"/>
    <col min="9469" max="9469" width="8.42578125" style="61" customWidth="1"/>
    <col min="9470" max="9470" width="2" style="61" customWidth="1"/>
    <col min="9471" max="9472" width="12.42578125" style="61" customWidth="1"/>
    <col min="9473" max="9473" width="2" style="61" customWidth="1"/>
    <col min="9474" max="9474" width="13.5703125" style="61" customWidth="1"/>
    <col min="9475" max="9475" width="12" style="61" customWidth="1"/>
    <col min="9476" max="9477" width="12.42578125" style="61" customWidth="1"/>
    <col min="9478" max="9478" width="2" style="61" customWidth="1"/>
    <col min="9479" max="9479" width="11.5703125" style="61" customWidth="1"/>
    <col min="9480" max="9480" width="12.42578125" style="61" customWidth="1"/>
    <col min="9481" max="9481" width="11.5703125" style="61" customWidth="1"/>
    <col min="9482" max="9482" width="12.42578125" style="61" customWidth="1"/>
    <col min="9483" max="9724" width="9.42578125" style="61"/>
    <col min="9725" max="9725" width="8.42578125" style="61" customWidth="1"/>
    <col min="9726" max="9726" width="2" style="61" customWidth="1"/>
    <col min="9727" max="9728" width="12.42578125" style="61" customWidth="1"/>
    <col min="9729" max="9729" width="2" style="61" customWidth="1"/>
    <col min="9730" max="9730" width="13.5703125" style="61" customWidth="1"/>
    <col min="9731" max="9731" width="12" style="61" customWidth="1"/>
    <col min="9732" max="9733" width="12.42578125" style="61" customWidth="1"/>
    <col min="9734" max="9734" width="2" style="61" customWidth="1"/>
    <col min="9735" max="9735" width="11.5703125" style="61" customWidth="1"/>
    <col min="9736" max="9736" width="12.42578125" style="61" customWidth="1"/>
    <col min="9737" max="9737" width="11.5703125" style="61" customWidth="1"/>
    <col min="9738" max="9738" width="12.42578125" style="61" customWidth="1"/>
    <col min="9739" max="9980" width="9.42578125" style="61"/>
    <col min="9981" max="9981" width="8.42578125" style="61" customWidth="1"/>
    <col min="9982" max="9982" width="2" style="61" customWidth="1"/>
    <col min="9983" max="9984" width="12.42578125" style="61" customWidth="1"/>
    <col min="9985" max="9985" width="2" style="61" customWidth="1"/>
    <col min="9986" max="9986" width="13.5703125" style="61" customWidth="1"/>
    <col min="9987" max="9987" width="12" style="61" customWidth="1"/>
    <col min="9988" max="9989" width="12.42578125" style="61" customWidth="1"/>
    <col min="9990" max="9990" width="2" style="61" customWidth="1"/>
    <col min="9991" max="9991" width="11.5703125" style="61" customWidth="1"/>
    <col min="9992" max="9992" width="12.42578125" style="61" customWidth="1"/>
    <col min="9993" max="9993" width="11.5703125" style="61" customWidth="1"/>
    <col min="9994" max="9994" width="12.42578125" style="61" customWidth="1"/>
    <col min="9995" max="10236" width="9.42578125" style="61"/>
    <col min="10237" max="10237" width="8.42578125" style="61" customWidth="1"/>
    <col min="10238" max="10238" width="2" style="61" customWidth="1"/>
    <col min="10239" max="10240" width="12.42578125" style="61" customWidth="1"/>
    <col min="10241" max="10241" width="2" style="61" customWidth="1"/>
    <col min="10242" max="10242" width="13.5703125" style="61" customWidth="1"/>
    <col min="10243" max="10243" width="12" style="61" customWidth="1"/>
    <col min="10244" max="10245" width="12.42578125" style="61" customWidth="1"/>
    <col min="10246" max="10246" width="2" style="61" customWidth="1"/>
    <col min="10247" max="10247" width="11.5703125" style="61" customWidth="1"/>
    <col min="10248" max="10248" width="12.42578125" style="61" customWidth="1"/>
    <col min="10249" max="10249" width="11.5703125" style="61" customWidth="1"/>
    <col min="10250" max="10250" width="12.42578125" style="61" customWidth="1"/>
    <col min="10251" max="10492" width="9.42578125" style="61"/>
    <col min="10493" max="10493" width="8.42578125" style="61" customWidth="1"/>
    <col min="10494" max="10494" width="2" style="61" customWidth="1"/>
    <col min="10495" max="10496" width="12.42578125" style="61" customWidth="1"/>
    <col min="10497" max="10497" width="2" style="61" customWidth="1"/>
    <col min="10498" max="10498" width="13.5703125" style="61" customWidth="1"/>
    <col min="10499" max="10499" width="12" style="61" customWidth="1"/>
    <col min="10500" max="10501" width="12.42578125" style="61" customWidth="1"/>
    <col min="10502" max="10502" width="2" style="61" customWidth="1"/>
    <col min="10503" max="10503" width="11.5703125" style="61" customWidth="1"/>
    <col min="10504" max="10504" width="12.42578125" style="61" customWidth="1"/>
    <col min="10505" max="10505" width="11.5703125" style="61" customWidth="1"/>
    <col min="10506" max="10506" width="12.42578125" style="61" customWidth="1"/>
    <col min="10507" max="10748" width="9.42578125" style="61"/>
    <col min="10749" max="10749" width="8.42578125" style="61" customWidth="1"/>
    <col min="10750" max="10750" width="2" style="61" customWidth="1"/>
    <col min="10751" max="10752" width="12.42578125" style="61" customWidth="1"/>
    <col min="10753" max="10753" width="2" style="61" customWidth="1"/>
    <col min="10754" max="10754" width="13.5703125" style="61" customWidth="1"/>
    <col min="10755" max="10755" width="12" style="61" customWidth="1"/>
    <col min="10756" max="10757" width="12.42578125" style="61" customWidth="1"/>
    <col min="10758" max="10758" width="2" style="61" customWidth="1"/>
    <col min="10759" max="10759" width="11.5703125" style="61" customWidth="1"/>
    <col min="10760" max="10760" width="12.42578125" style="61" customWidth="1"/>
    <col min="10761" max="10761" width="11.5703125" style="61" customWidth="1"/>
    <col min="10762" max="10762" width="12.42578125" style="61" customWidth="1"/>
    <col min="10763" max="11004" width="9.42578125" style="61"/>
    <col min="11005" max="11005" width="8.42578125" style="61" customWidth="1"/>
    <col min="11006" max="11006" width="2" style="61" customWidth="1"/>
    <col min="11007" max="11008" width="12.42578125" style="61" customWidth="1"/>
    <col min="11009" max="11009" width="2" style="61" customWidth="1"/>
    <col min="11010" max="11010" width="13.5703125" style="61" customWidth="1"/>
    <col min="11011" max="11011" width="12" style="61" customWidth="1"/>
    <col min="11012" max="11013" width="12.42578125" style="61" customWidth="1"/>
    <col min="11014" max="11014" width="2" style="61" customWidth="1"/>
    <col min="11015" max="11015" width="11.5703125" style="61" customWidth="1"/>
    <col min="11016" max="11016" width="12.42578125" style="61" customWidth="1"/>
    <col min="11017" max="11017" width="11.5703125" style="61" customWidth="1"/>
    <col min="11018" max="11018" width="12.42578125" style="61" customWidth="1"/>
    <col min="11019" max="11260" width="9.42578125" style="61"/>
    <col min="11261" max="11261" width="8.42578125" style="61" customWidth="1"/>
    <col min="11262" max="11262" width="2" style="61" customWidth="1"/>
    <col min="11263" max="11264" width="12.42578125" style="61" customWidth="1"/>
    <col min="11265" max="11265" width="2" style="61" customWidth="1"/>
    <col min="11266" max="11266" width="13.5703125" style="61" customWidth="1"/>
    <col min="11267" max="11267" width="12" style="61" customWidth="1"/>
    <col min="11268" max="11269" width="12.42578125" style="61" customWidth="1"/>
    <col min="11270" max="11270" width="2" style="61" customWidth="1"/>
    <col min="11271" max="11271" width="11.5703125" style="61" customWidth="1"/>
    <col min="11272" max="11272" width="12.42578125" style="61" customWidth="1"/>
    <col min="11273" max="11273" width="11.5703125" style="61" customWidth="1"/>
    <col min="11274" max="11274" width="12.42578125" style="61" customWidth="1"/>
    <col min="11275" max="11516" width="9.42578125" style="61"/>
    <col min="11517" max="11517" width="8.42578125" style="61" customWidth="1"/>
    <col min="11518" max="11518" width="2" style="61" customWidth="1"/>
    <col min="11519" max="11520" width="12.42578125" style="61" customWidth="1"/>
    <col min="11521" max="11521" width="2" style="61" customWidth="1"/>
    <col min="11522" max="11522" width="13.5703125" style="61" customWidth="1"/>
    <col min="11523" max="11523" width="12" style="61" customWidth="1"/>
    <col min="11524" max="11525" width="12.42578125" style="61" customWidth="1"/>
    <col min="11526" max="11526" width="2" style="61" customWidth="1"/>
    <col min="11527" max="11527" width="11.5703125" style="61" customWidth="1"/>
    <col min="11528" max="11528" width="12.42578125" style="61" customWidth="1"/>
    <col min="11529" max="11529" width="11.5703125" style="61" customWidth="1"/>
    <col min="11530" max="11530" width="12.42578125" style="61" customWidth="1"/>
    <col min="11531" max="11772" width="9.42578125" style="61"/>
    <col min="11773" max="11773" width="8.42578125" style="61" customWidth="1"/>
    <col min="11774" max="11774" width="2" style="61" customWidth="1"/>
    <col min="11775" max="11776" width="12.42578125" style="61" customWidth="1"/>
    <col min="11777" max="11777" width="2" style="61" customWidth="1"/>
    <col min="11778" max="11778" width="13.5703125" style="61" customWidth="1"/>
    <col min="11779" max="11779" width="12" style="61" customWidth="1"/>
    <col min="11780" max="11781" width="12.42578125" style="61" customWidth="1"/>
    <col min="11782" max="11782" width="2" style="61" customWidth="1"/>
    <col min="11783" max="11783" width="11.5703125" style="61" customWidth="1"/>
    <col min="11784" max="11784" width="12.42578125" style="61" customWidth="1"/>
    <col min="11785" max="11785" width="11.5703125" style="61" customWidth="1"/>
    <col min="11786" max="11786" width="12.42578125" style="61" customWidth="1"/>
    <col min="11787" max="12028" width="9.42578125" style="61"/>
    <col min="12029" max="12029" width="8.42578125" style="61" customWidth="1"/>
    <col min="12030" max="12030" width="2" style="61" customWidth="1"/>
    <col min="12031" max="12032" width="12.42578125" style="61" customWidth="1"/>
    <col min="12033" max="12033" width="2" style="61" customWidth="1"/>
    <col min="12034" max="12034" width="13.5703125" style="61" customWidth="1"/>
    <col min="12035" max="12035" width="12" style="61" customWidth="1"/>
    <col min="12036" max="12037" width="12.42578125" style="61" customWidth="1"/>
    <col min="12038" max="12038" width="2" style="61" customWidth="1"/>
    <col min="12039" max="12039" width="11.5703125" style="61" customWidth="1"/>
    <col min="12040" max="12040" width="12.42578125" style="61" customWidth="1"/>
    <col min="12041" max="12041" width="11.5703125" style="61" customWidth="1"/>
    <col min="12042" max="12042" width="12.42578125" style="61" customWidth="1"/>
    <col min="12043" max="12284" width="9.42578125" style="61"/>
    <col min="12285" max="12285" width="8.42578125" style="61" customWidth="1"/>
    <col min="12286" max="12286" width="2" style="61" customWidth="1"/>
    <col min="12287" max="12288" width="12.42578125" style="61" customWidth="1"/>
    <col min="12289" max="12289" width="2" style="61" customWidth="1"/>
    <col min="12290" max="12290" width="13.5703125" style="61" customWidth="1"/>
    <col min="12291" max="12291" width="12" style="61" customWidth="1"/>
    <col min="12292" max="12293" width="12.42578125" style="61" customWidth="1"/>
    <col min="12294" max="12294" width="2" style="61" customWidth="1"/>
    <col min="12295" max="12295" width="11.5703125" style="61" customWidth="1"/>
    <col min="12296" max="12296" width="12.42578125" style="61" customWidth="1"/>
    <col min="12297" max="12297" width="11.5703125" style="61" customWidth="1"/>
    <col min="12298" max="12298" width="12.42578125" style="61" customWidth="1"/>
    <col min="12299" max="12540" width="9.42578125" style="61"/>
    <col min="12541" max="12541" width="8.42578125" style="61" customWidth="1"/>
    <col min="12542" max="12542" width="2" style="61" customWidth="1"/>
    <col min="12543" max="12544" width="12.42578125" style="61" customWidth="1"/>
    <col min="12545" max="12545" width="2" style="61" customWidth="1"/>
    <col min="12546" max="12546" width="13.5703125" style="61" customWidth="1"/>
    <col min="12547" max="12547" width="12" style="61" customWidth="1"/>
    <col min="12548" max="12549" width="12.42578125" style="61" customWidth="1"/>
    <col min="12550" max="12550" width="2" style="61" customWidth="1"/>
    <col min="12551" max="12551" width="11.5703125" style="61" customWidth="1"/>
    <col min="12552" max="12552" width="12.42578125" style="61" customWidth="1"/>
    <col min="12553" max="12553" width="11.5703125" style="61" customWidth="1"/>
    <col min="12554" max="12554" width="12.42578125" style="61" customWidth="1"/>
    <col min="12555" max="12796" width="9.42578125" style="61"/>
    <col min="12797" max="12797" width="8.42578125" style="61" customWidth="1"/>
    <col min="12798" max="12798" width="2" style="61" customWidth="1"/>
    <col min="12799" max="12800" width="12.42578125" style="61" customWidth="1"/>
    <col min="12801" max="12801" width="2" style="61" customWidth="1"/>
    <col min="12802" max="12802" width="13.5703125" style="61" customWidth="1"/>
    <col min="12803" max="12803" width="12" style="61" customWidth="1"/>
    <col min="12804" max="12805" width="12.42578125" style="61" customWidth="1"/>
    <col min="12806" max="12806" width="2" style="61" customWidth="1"/>
    <col min="12807" max="12807" width="11.5703125" style="61" customWidth="1"/>
    <col min="12808" max="12808" width="12.42578125" style="61" customWidth="1"/>
    <col min="12809" max="12809" width="11.5703125" style="61" customWidth="1"/>
    <col min="12810" max="12810" width="12.42578125" style="61" customWidth="1"/>
    <col min="12811" max="13052" width="9.42578125" style="61"/>
    <col min="13053" max="13053" width="8.42578125" style="61" customWidth="1"/>
    <col min="13054" max="13054" width="2" style="61" customWidth="1"/>
    <col min="13055" max="13056" width="12.42578125" style="61" customWidth="1"/>
    <col min="13057" max="13057" width="2" style="61" customWidth="1"/>
    <col min="13058" max="13058" width="13.5703125" style="61" customWidth="1"/>
    <col min="13059" max="13059" width="12" style="61" customWidth="1"/>
    <col min="13060" max="13061" width="12.42578125" style="61" customWidth="1"/>
    <col min="13062" max="13062" width="2" style="61" customWidth="1"/>
    <col min="13063" max="13063" width="11.5703125" style="61" customWidth="1"/>
    <col min="13064" max="13064" width="12.42578125" style="61" customWidth="1"/>
    <col min="13065" max="13065" width="11.5703125" style="61" customWidth="1"/>
    <col min="13066" max="13066" width="12.42578125" style="61" customWidth="1"/>
    <col min="13067" max="13308" width="9.42578125" style="61"/>
    <col min="13309" max="13309" width="8.42578125" style="61" customWidth="1"/>
    <col min="13310" max="13310" width="2" style="61" customWidth="1"/>
    <col min="13311" max="13312" width="12.42578125" style="61" customWidth="1"/>
    <col min="13313" max="13313" width="2" style="61" customWidth="1"/>
    <col min="13314" max="13314" width="13.5703125" style="61" customWidth="1"/>
    <col min="13315" max="13315" width="12" style="61" customWidth="1"/>
    <col min="13316" max="13317" width="12.42578125" style="61" customWidth="1"/>
    <col min="13318" max="13318" width="2" style="61" customWidth="1"/>
    <col min="13319" max="13319" width="11.5703125" style="61" customWidth="1"/>
    <col min="13320" max="13320" width="12.42578125" style="61" customWidth="1"/>
    <col min="13321" max="13321" width="11.5703125" style="61" customWidth="1"/>
    <col min="13322" max="13322" width="12.42578125" style="61" customWidth="1"/>
    <col min="13323" max="13564" width="9.42578125" style="61"/>
    <col min="13565" max="13565" width="8.42578125" style="61" customWidth="1"/>
    <col min="13566" max="13566" width="2" style="61" customWidth="1"/>
    <col min="13567" max="13568" width="12.42578125" style="61" customWidth="1"/>
    <col min="13569" max="13569" width="2" style="61" customWidth="1"/>
    <col min="13570" max="13570" width="13.5703125" style="61" customWidth="1"/>
    <col min="13571" max="13571" width="12" style="61" customWidth="1"/>
    <col min="13572" max="13573" width="12.42578125" style="61" customWidth="1"/>
    <col min="13574" max="13574" width="2" style="61" customWidth="1"/>
    <col min="13575" max="13575" width="11.5703125" style="61" customWidth="1"/>
    <col min="13576" max="13576" width="12.42578125" style="61" customWidth="1"/>
    <col min="13577" max="13577" width="11.5703125" style="61" customWidth="1"/>
    <col min="13578" max="13578" width="12.42578125" style="61" customWidth="1"/>
    <col min="13579" max="13820" width="9.42578125" style="61"/>
    <col min="13821" max="13821" width="8.42578125" style="61" customWidth="1"/>
    <col min="13822" max="13822" width="2" style="61" customWidth="1"/>
    <col min="13823" max="13824" width="12.42578125" style="61" customWidth="1"/>
    <col min="13825" max="13825" width="2" style="61" customWidth="1"/>
    <col min="13826" max="13826" width="13.5703125" style="61" customWidth="1"/>
    <col min="13827" max="13827" width="12" style="61" customWidth="1"/>
    <col min="13828" max="13829" width="12.42578125" style="61" customWidth="1"/>
    <col min="13830" max="13830" width="2" style="61" customWidth="1"/>
    <col min="13831" max="13831" width="11.5703125" style="61" customWidth="1"/>
    <col min="13832" max="13832" width="12.42578125" style="61" customWidth="1"/>
    <col min="13833" max="13833" width="11.5703125" style="61" customWidth="1"/>
    <col min="13834" max="13834" width="12.42578125" style="61" customWidth="1"/>
    <col min="13835" max="14076" width="9.42578125" style="61"/>
    <col min="14077" max="14077" width="8.42578125" style="61" customWidth="1"/>
    <col min="14078" max="14078" width="2" style="61" customWidth="1"/>
    <col min="14079" max="14080" width="12.42578125" style="61" customWidth="1"/>
    <col min="14081" max="14081" width="2" style="61" customWidth="1"/>
    <col min="14082" max="14082" width="13.5703125" style="61" customWidth="1"/>
    <col min="14083" max="14083" width="12" style="61" customWidth="1"/>
    <col min="14084" max="14085" width="12.42578125" style="61" customWidth="1"/>
    <col min="14086" max="14086" width="2" style="61" customWidth="1"/>
    <col min="14087" max="14087" width="11.5703125" style="61" customWidth="1"/>
    <col min="14088" max="14088" width="12.42578125" style="61" customWidth="1"/>
    <col min="14089" max="14089" width="11.5703125" style="61" customWidth="1"/>
    <col min="14090" max="14090" width="12.42578125" style="61" customWidth="1"/>
    <col min="14091" max="14332" width="9.42578125" style="61"/>
    <col min="14333" max="14333" width="8.42578125" style="61" customWidth="1"/>
    <col min="14334" max="14334" width="2" style="61" customWidth="1"/>
    <col min="14335" max="14336" width="12.42578125" style="61" customWidth="1"/>
    <col min="14337" max="14337" width="2" style="61" customWidth="1"/>
    <col min="14338" max="14338" width="13.5703125" style="61" customWidth="1"/>
    <col min="14339" max="14339" width="12" style="61" customWidth="1"/>
    <col min="14340" max="14341" width="12.42578125" style="61" customWidth="1"/>
    <col min="14342" max="14342" width="2" style="61" customWidth="1"/>
    <col min="14343" max="14343" width="11.5703125" style="61" customWidth="1"/>
    <col min="14344" max="14344" width="12.42578125" style="61" customWidth="1"/>
    <col min="14345" max="14345" width="11.5703125" style="61" customWidth="1"/>
    <col min="14346" max="14346" width="12.42578125" style="61" customWidth="1"/>
    <col min="14347" max="14588" width="9.42578125" style="61"/>
    <col min="14589" max="14589" width="8.42578125" style="61" customWidth="1"/>
    <col min="14590" max="14590" width="2" style="61" customWidth="1"/>
    <col min="14591" max="14592" width="12.42578125" style="61" customWidth="1"/>
    <col min="14593" max="14593" width="2" style="61" customWidth="1"/>
    <col min="14594" max="14594" width="13.5703125" style="61" customWidth="1"/>
    <col min="14595" max="14595" width="12" style="61" customWidth="1"/>
    <col min="14596" max="14597" width="12.42578125" style="61" customWidth="1"/>
    <col min="14598" max="14598" width="2" style="61" customWidth="1"/>
    <col min="14599" max="14599" width="11.5703125" style="61" customWidth="1"/>
    <col min="14600" max="14600" width="12.42578125" style="61" customWidth="1"/>
    <col min="14601" max="14601" width="11.5703125" style="61" customWidth="1"/>
    <col min="14602" max="14602" width="12.42578125" style="61" customWidth="1"/>
    <col min="14603" max="14844" width="9.42578125" style="61"/>
    <col min="14845" max="14845" width="8.42578125" style="61" customWidth="1"/>
    <col min="14846" max="14846" width="2" style="61" customWidth="1"/>
    <col min="14847" max="14848" width="12.42578125" style="61" customWidth="1"/>
    <col min="14849" max="14849" width="2" style="61" customWidth="1"/>
    <col min="14850" max="14850" width="13.5703125" style="61" customWidth="1"/>
    <col min="14851" max="14851" width="12" style="61" customWidth="1"/>
    <col min="14852" max="14853" width="12.42578125" style="61" customWidth="1"/>
    <col min="14854" max="14854" width="2" style="61" customWidth="1"/>
    <col min="14855" max="14855" width="11.5703125" style="61" customWidth="1"/>
    <col min="14856" max="14856" width="12.42578125" style="61" customWidth="1"/>
    <col min="14857" max="14857" width="11.5703125" style="61" customWidth="1"/>
    <col min="14858" max="14858" width="12.42578125" style="61" customWidth="1"/>
    <col min="14859" max="15100" width="9.42578125" style="61"/>
    <col min="15101" max="15101" width="8.42578125" style="61" customWidth="1"/>
    <col min="15102" max="15102" width="2" style="61" customWidth="1"/>
    <col min="15103" max="15104" width="12.42578125" style="61" customWidth="1"/>
    <col min="15105" max="15105" width="2" style="61" customWidth="1"/>
    <col min="15106" max="15106" width="13.5703125" style="61" customWidth="1"/>
    <col min="15107" max="15107" width="12" style="61" customWidth="1"/>
    <col min="15108" max="15109" width="12.42578125" style="61" customWidth="1"/>
    <col min="15110" max="15110" width="2" style="61" customWidth="1"/>
    <col min="15111" max="15111" width="11.5703125" style="61" customWidth="1"/>
    <col min="15112" max="15112" width="12.42578125" style="61" customWidth="1"/>
    <col min="15113" max="15113" width="11.5703125" style="61" customWidth="1"/>
    <col min="15114" max="15114" width="12.42578125" style="61" customWidth="1"/>
    <col min="15115" max="15356" width="9.42578125" style="61"/>
    <col min="15357" max="15357" width="8.42578125" style="61" customWidth="1"/>
    <col min="15358" max="15358" width="2" style="61" customWidth="1"/>
    <col min="15359" max="15360" width="12.42578125" style="61" customWidth="1"/>
    <col min="15361" max="15361" width="2" style="61" customWidth="1"/>
    <col min="15362" max="15362" width="13.5703125" style="61" customWidth="1"/>
    <col min="15363" max="15363" width="12" style="61" customWidth="1"/>
    <col min="15364" max="15365" width="12.42578125" style="61" customWidth="1"/>
    <col min="15366" max="15366" width="2" style="61" customWidth="1"/>
    <col min="15367" max="15367" width="11.5703125" style="61" customWidth="1"/>
    <col min="15368" max="15368" width="12.42578125" style="61" customWidth="1"/>
    <col min="15369" max="15369" width="11.5703125" style="61" customWidth="1"/>
    <col min="15370" max="15370" width="12.42578125" style="61" customWidth="1"/>
    <col min="15371" max="15612" width="9.42578125" style="61"/>
    <col min="15613" max="15613" width="8.42578125" style="61" customWidth="1"/>
    <col min="15614" max="15614" width="2" style="61" customWidth="1"/>
    <col min="15615" max="15616" width="12.42578125" style="61" customWidth="1"/>
    <col min="15617" max="15617" width="2" style="61" customWidth="1"/>
    <col min="15618" max="15618" width="13.5703125" style="61" customWidth="1"/>
    <col min="15619" max="15619" width="12" style="61" customWidth="1"/>
    <col min="15620" max="15621" width="12.42578125" style="61" customWidth="1"/>
    <col min="15622" max="15622" width="2" style="61" customWidth="1"/>
    <col min="15623" max="15623" width="11.5703125" style="61" customWidth="1"/>
    <col min="15624" max="15624" width="12.42578125" style="61" customWidth="1"/>
    <col min="15625" max="15625" width="11.5703125" style="61" customWidth="1"/>
    <col min="15626" max="15626" width="12.42578125" style="61" customWidth="1"/>
    <col min="15627" max="15868" width="9.42578125" style="61"/>
    <col min="15869" max="15869" width="8.42578125" style="61" customWidth="1"/>
    <col min="15870" max="15870" width="2" style="61" customWidth="1"/>
    <col min="15871" max="15872" width="12.42578125" style="61" customWidth="1"/>
    <col min="15873" max="15873" width="2" style="61" customWidth="1"/>
    <col min="15874" max="15874" width="13.5703125" style="61" customWidth="1"/>
    <col min="15875" max="15875" width="12" style="61" customWidth="1"/>
    <col min="15876" max="15877" width="12.42578125" style="61" customWidth="1"/>
    <col min="15878" max="15878" width="2" style="61" customWidth="1"/>
    <col min="15879" max="15879" width="11.5703125" style="61" customWidth="1"/>
    <col min="15880" max="15880" width="12.42578125" style="61" customWidth="1"/>
    <col min="15881" max="15881" width="11.5703125" style="61" customWidth="1"/>
    <col min="15882" max="15882" width="12.42578125" style="61" customWidth="1"/>
    <col min="15883" max="16124" width="9.42578125" style="61"/>
    <col min="16125" max="16125" width="8.42578125" style="61" customWidth="1"/>
    <col min="16126" max="16126" width="2" style="61" customWidth="1"/>
    <col min="16127" max="16128" width="12.42578125" style="61" customWidth="1"/>
    <col min="16129" max="16129" width="2" style="61" customWidth="1"/>
    <col min="16130" max="16130" width="13.5703125" style="61" customWidth="1"/>
    <col min="16131" max="16131" width="12" style="61" customWidth="1"/>
    <col min="16132" max="16133" width="12.42578125" style="61" customWidth="1"/>
    <col min="16134" max="16134" width="2" style="61" customWidth="1"/>
    <col min="16135" max="16135" width="11.5703125" style="61" customWidth="1"/>
    <col min="16136" max="16136" width="12.42578125" style="61" customWidth="1"/>
    <col min="16137" max="16137" width="11.5703125" style="61" customWidth="1"/>
    <col min="16138" max="16138" width="12.42578125" style="61" customWidth="1"/>
    <col min="16139" max="16384" width="9.42578125" style="61"/>
  </cols>
  <sheetData>
    <row r="1" spans="1:11" ht="18" x14ac:dyDescent="0.2">
      <c r="A1" s="29" t="s">
        <v>159</v>
      </c>
      <c r="C1" s="77"/>
    </row>
    <row r="2" spans="1:11" ht="15" customHeight="1" x14ac:dyDescent="0.2">
      <c r="A2" s="102"/>
      <c r="B2" s="101"/>
      <c r="C2" s="77"/>
      <c r="D2" s="101"/>
      <c r="E2" s="101"/>
      <c r="F2" s="101"/>
      <c r="G2" s="101"/>
      <c r="H2" s="101"/>
      <c r="I2" s="101"/>
      <c r="J2" s="101"/>
    </row>
    <row r="3" spans="1:11" x14ac:dyDescent="0.2">
      <c r="A3" s="50" t="s">
        <v>371</v>
      </c>
      <c r="B3" s="101"/>
      <c r="C3" s="77"/>
      <c r="D3" s="101"/>
      <c r="E3" s="101"/>
      <c r="F3" s="101"/>
      <c r="G3" s="101"/>
      <c r="H3" s="101"/>
      <c r="I3" s="101"/>
      <c r="J3" s="101"/>
    </row>
    <row r="4" spans="1:11" s="235" customFormat="1" ht="13.5" thickBot="1" x14ac:dyDescent="0.25">
      <c r="A4" s="183"/>
      <c r="B4" s="183"/>
      <c r="C4" s="183"/>
      <c r="D4" s="183"/>
      <c r="E4" s="183"/>
      <c r="F4" s="183"/>
      <c r="G4" s="183"/>
      <c r="H4" s="183"/>
      <c r="I4" s="183"/>
      <c r="J4" s="183"/>
    </row>
    <row r="5" spans="1:11" s="235" customFormat="1" ht="15" customHeight="1" x14ac:dyDescent="0.2">
      <c r="A5" s="285"/>
      <c r="B5" s="285"/>
      <c r="C5" s="279" t="s">
        <v>11</v>
      </c>
      <c r="D5" s="279"/>
      <c r="E5" s="279"/>
      <c r="F5" s="279"/>
      <c r="G5" s="280" t="s">
        <v>10</v>
      </c>
      <c r="H5" s="287"/>
      <c r="I5" s="281"/>
      <c r="J5" s="281"/>
    </row>
    <row r="6" spans="1:11" s="235" customFormat="1" ht="38.25" x14ac:dyDescent="0.2">
      <c r="A6" s="283" t="s">
        <v>13</v>
      </c>
      <c r="B6" s="284" t="s">
        <v>21</v>
      </c>
      <c r="C6" s="282" t="s">
        <v>258</v>
      </c>
      <c r="D6" s="282" t="s">
        <v>230</v>
      </c>
      <c r="E6" s="282" t="s">
        <v>259</v>
      </c>
      <c r="F6" s="80" t="s">
        <v>160</v>
      </c>
      <c r="G6" s="282" t="s">
        <v>258</v>
      </c>
      <c r="H6" s="282" t="s">
        <v>230</v>
      </c>
      <c r="I6" s="282" t="s">
        <v>259</v>
      </c>
      <c r="J6" s="80" t="s">
        <v>229</v>
      </c>
      <c r="K6" s="81"/>
    </row>
    <row r="7" spans="1:11" s="235" customFormat="1" x14ac:dyDescent="0.2">
      <c r="A7" s="204" t="s">
        <v>44</v>
      </c>
      <c r="B7" s="207"/>
      <c r="C7" s="105">
        <v>7784</v>
      </c>
      <c r="D7" s="105">
        <v>33923</v>
      </c>
      <c r="E7" s="105">
        <v>5796</v>
      </c>
      <c r="F7" s="60">
        <v>22757.5</v>
      </c>
      <c r="G7" s="103">
        <v>657.37316999999996</v>
      </c>
      <c r="H7" s="103">
        <v>2754.4645599999994</v>
      </c>
      <c r="I7" s="103">
        <v>602.00251000000003</v>
      </c>
      <c r="J7" s="75">
        <v>4013.8402400000004</v>
      </c>
    </row>
    <row r="8" spans="1:11" s="235" customFormat="1" x14ac:dyDescent="0.2">
      <c r="A8" s="204" t="s">
        <v>31</v>
      </c>
      <c r="B8" s="206"/>
      <c r="C8" s="105">
        <v>7841</v>
      </c>
      <c r="D8" s="105">
        <v>34056</v>
      </c>
      <c r="E8" s="105">
        <v>5637</v>
      </c>
      <c r="F8" s="60">
        <v>22665</v>
      </c>
      <c r="G8" s="103">
        <v>729.80313999999998</v>
      </c>
      <c r="H8" s="103">
        <v>3117.4332100000006</v>
      </c>
      <c r="I8" s="103">
        <v>708.73262</v>
      </c>
      <c r="J8" s="75">
        <v>4555.9689700000008</v>
      </c>
    </row>
    <row r="9" spans="1:11" s="235" customFormat="1" x14ac:dyDescent="0.2">
      <c r="A9" s="204" t="s">
        <v>32</v>
      </c>
      <c r="B9" s="206"/>
      <c r="C9" s="105">
        <v>8061</v>
      </c>
      <c r="D9" s="105">
        <v>38546</v>
      </c>
      <c r="E9" s="105">
        <v>4879</v>
      </c>
      <c r="F9" s="60">
        <v>24152</v>
      </c>
      <c r="G9" s="103">
        <v>814.93683999999996</v>
      </c>
      <c r="H9" s="103">
        <v>3884.7163899999996</v>
      </c>
      <c r="I9" s="103">
        <v>733.27910999999995</v>
      </c>
      <c r="J9" s="75">
        <v>5432.9323399999985</v>
      </c>
    </row>
    <row r="10" spans="1:11" s="235" customFormat="1" x14ac:dyDescent="0.2">
      <c r="A10" s="204" t="s">
        <v>33</v>
      </c>
      <c r="B10" s="206"/>
      <c r="C10" s="105">
        <v>9633</v>
      </c>
      <c r="D10" s="105">
        <v>44763</v>
      </c>
      <c r="E10" s="105">
        <v>4756</v>
      </c>
      <c r="F10" s="60">
        <v>27137.5</v>
      </c>
      <c r="G10" s="103">
        <v>968.17201999999986</v>
      </c>
      <c r="H10" s="103">
        <v>4474.9026199999998</v>
      </c>
      <c r="I10" s="103">
        <v>707.86297999999999</v>
      </c>
      <c r="J10" s="75">
        <v>6150.9376199999988</v>
      </c>
    </row>
    <row r="11" spans="1:11" s="235" customFormat="1" x14ac:dyDescent="0.2">
      <c r="A11" s="204" t="s">
        <v>34</v>
      </c>
      <c r="B11" s="206"/>
      <c r="C11" s="105">
        <v>10882</v>
      </c>
      <c r="D11" s="105">
        <v>44446</v>
      </c>
      <c r="E11" s="105">
        <v>4164</v>
      </c>
      <c r="F11" s="60">
        <v>26387</v>
      </c>
      <c r="G11" s="103">
        <v>1115.18055</v>
      </c>
      <c r="H11" s="103">
        <v>4530.00803</v>
      </c>
      <c r="I11" s="103">
        <v>631.37910999999997</v>
      </c>
      <c r="J11" s="75">
        <v>6276.5676899999999</v>
      </c>
    </row>
    <row r="12" spans="1:11" s="235" customFormat="1" x14ac:dyDescent="0.2">
      <c r="A12" s="204" t="s">
        <v>30</v>
      </c>
      <c r="B12" s="206"/>
      <c r="C12" s="105">
        <v>14784</v>
      </c>
      <c r="D12" s="105">
        <v>54538</v>
      </c>
      <c r="E12" s="105">
        <v>4068</v>
      </c>
      <c r="F12" s="60">
        <v>31337</v>
      </c>
      <c r="G12" s="103">
        <v>1535.2807900000003</v>
      </c>
      <c r="H12" s="103">
        <v>5633.6303799999987</v>
      </c>
      <c r="I12" s="103">
        <v>627.34139000000005</v>
      </c>
      <c r="J12" s="75">
        <v>7796.2525599999999</v>
      </c>
    </row>
    <row r="13" spans="1:11" s="235" customFormat="1" x14ac:dyDescent="0.2">
      <c r="A13" s="204" t="s">
        <v>29</v>
      </c>
      <c r="B13" s="206"/>
      <c r="C13" s="105">
        <v>18144</v>
      </c>
      <c r="D13" s="105">
        <v>54571</v>
      </c>
      <c r="E13" s="105">
        <v>3381</v>
      </c>
      <c r="F13" s="60">
        <v>30666.5</v>
      </c>
      <c r="G13" s="103">
        <v>1881.58942</v>
      </c>
      <c r="H13" s="103">
        <v>5648.1744300000009</v>
      </c>
      <c r="I13" s="103">
        <v>524.43280000000004</v>
      </c>
      <c r="J13" s="75">
        <v>8054.1966500000008</v>
      </c>
    </row>
    <row r="14" spans="1:11" s="235" customFormat="1" x14ac:dyDescent="0.2">
      <c r="A14" s="204" t="s">
        <v>28</v>
      </c>
      <c r="B14" s="207"/>
      <c r="C14" s="105">
        <v>4821</v>
      </c>
      <c r="D14" s="105">
        <v>24421</v>
      </c>
      <c r="E14" s="105">
        <v>1202</v>
      </c>
      <c r="F14" s="60">
        <v>13412.5</v>
      </c>
      <c r="G14" s="103">
        <v>496.86829000000006</v>
      </c>
      <c r="H14" s="103">
        <v>2516.67758</v>
      </c>
      <c r="I14" s="103">
        <v>185.66132000000002</v>
      </c>
      <c r="J14" s="75">
        <v>3199.2071900000005</v>
      </c>
    </row>
    <row r="15" spans="1:11" s="235" customFormat="1" x14ac:dyDescent="0.2">
      <c r="A15" s="110" t="s">
        <v>118</v>
      </c>
      <c r="B15" s="207"/>
      <c r="C15" s="105">
        <v>6284</v>
      </c>
      <c r="D15" s="105">
        <v>28376</v>
      </c>
      <c r="E15" s="105">
        <v>936</v>
      </c>
      <c r="F15" s="60">
        <v>15124</v>
      </c>
      <c r="G15" s="103">
        <v>647.90406000000007</v>
      </c>
      <c r="H15" s="103">
        <v>2914.1823400000003</v>
      </c>
      <c r="I15" s="103">
        <v>143.54599999999999</v>
      </c>
      <c r="J15" s="75">
        <v>3705.6324000000004</v>
      </c>
    </row>
    <row r="16" spans="1:11" s="235" customFormat="1" x14ac:dyDescent="0.2">
      <c r="A16" s="82"/>
      <c r="B16" s="207"/>
      <c r="C16" s="105"/>
      <c r="D16" s="105"/>
      <c r="E16" s="105"/>
      <c r="F16" s="60"/>
      <c r="G16" s="103"/>
      <c r="H16" s="103"/>
      <c r="I16" s="103"/>
      <c r="J16" s="75"/>
    </row>
    <row r="17" spans="1:11" s="235" customFormat="1" x14ac:dyDescent="0.2">
      <c r="A17" s="83" t="s">
        <v>30</v>
      </c>
      <c r="B17" s="82" t="s">
        <v>22</v>
      </c>
      <c r="C17" s="105">
        <v>3556</v>
      </c>
      <c r="D17" s="105">
        <v>13272</v>
      </c>
      <c r="E17" s="105">
        <v>1132</v>
      </c>
      <c r="F17" s="60">
        <v>7768</v>
      </c>
      <c r="G17" s="103">
        <v>369.98081999999999</v>
      </c>
      <c r="H17" s="103">
        <v>1371.2476099999999</v>
      </c>
      <c r="I17" s="103">
        <v>173.90532000000002</v>
      </c>
      <c r="J17" s="75">
        <v>1915.13375</v>
      </c>
    </row>
    <row r="18" spans="1:11" s="235" customFormat="1" x14ac:dyDescent="0.2">
      <c r="B18" s="84" t="s">
        <v>23</v>
      </c>
      <c r="C18" s="105">
        <v>3942</v>
      </c>
      <c r="D18" s="105">
        <v>14253</v>
      </c>
      <c r="E18" s="105">
        <v>1094</v>
      </c>
      <c r="F18" s="60">
        <v>8220.5</v>
      </c>
      <c r="G18" s="103">
        <v>409.93677000000002</v>
      </c>
      <c r="H18" s="103">
        <v>1470.6816699999999</v>
      </c>
      <c r="I18" s="103">
        <v>168.98490999999999</v>
      </c>
      <c r="J18" s="75">
        <v>2049.6033499999999</v>
      </c>
    </row>
    <row r="19" spans="1:11" s="235" customFormat="1" x14ac:dyDescent="0.2">
      <c r="A19" s="232"/>
      <c r="B19" s="85" t="s">
        <v>24</v>
      </c>
      <c r="C19" s="106">
        <v>3442</v>
      </c>
      <c r="D19" s="106">
        <v>12869</v>
      </c>
      <c r="E19" s="106">
        <v>930</v>
      </c>
      <c r="F19" s="60">
        <v>7364.5</v>
      </c>
      <c r="G19" s="76">
        <v>357.24905999999999</v>
      </c>
      <c r="H19" s="76">
        <v>1329.1475399999997</v>
      </c>
      <c r="I19" s="76">
        <v>143.286</v>
      </c>
      <c r="J19" s="75">
        <v>1829.6825999999999</v>
      </c>
    </row>
    <row r="20" spans="1:11" s="235" customFormat="1" x14ac:dyDescent="0.2">
      <c r="A20" s="232"/>
      <c r="B20" s="82" t="s">
        <v>25</v>
      </c>
      <c r="C20" s="106">
        <v>3844</v>
      </c>
      <c r="D20" s="106">
        <v>14144</v>
      </c>
      <c r="E20" s="106">
        <v>912</v>
      </c>
      <c r="F20" s="60">
        <v>7984</v>
      </c>
      <c r="G20" s="76">
        <v>398.11414000000008</v>
      </c>
      <c r="H20" s="76">
        <v>1462.5535600000001</v>
      </c>
      <c r="I20" s="76">
        <v>141.16516000000001</v>
      </c>
      <c r="J20" s="75">
        <v>2001.8328600000002</v>
      </c>
    </row>
    <row r="21" spans="1:11" s="158" customFormat="1" ht="27" customHeight="1" x14ac:dyDescent="0.2">
      <c r="A21" s="276" t="s">
        <v>29</v>
      </c>
      <c r="B21" s="277" t="s">
        <v>22</v>
      </c>
      <c r="C21" s="278">
        <v>3574</v>
      </c>
      <c r="D21" s="278">
        <v>12901</v>
      </c>
      <c r="E21" s="278">
        <v>932</v>
      </c>
      <c r="F21" s="60">
        <v>7382.5</v>
      </c>
      <c r="G21" s="147">
        <v>370.16363999999993</v>
      </c>
      <c r="H21" s="147">
        <v>1336.4647800000002</v>
      </c>
      <c r="I21" s="147">
        <v>144.49573999999998</v>
      </c>
      <c r="J21" s="75">
        <v>1851.1241600000001</v>
      </c>
    </row>
    <row r="22" spans="1:11" s="235" customFormat="1" x14ac:dyDescent="0.2">
      <c r="A22" s="232"/>
      <c r="B22" s="85" t="s">
        <v>23</v>
      </c>
      <c r="C22" s="106">
        <v>3930</v>
      </c>
      <c r="D22" s="106">
        <v>13046</v>
      </c>
      <c r="E22" s="106">
        <v>810</v>
      </c>
      <c r="F22" s="60">
        <v>7333</v>
      </c>
      <c r="G22" s="76">
        <v>408.33230000000003</v>
      </c>
      <c r="H22" s="76">
        <v>1349.9757099999999</v>
      </c>
      <c r="I22" s="76">
        <v>125.6617</v>
      </c>
      <c r="J22" s="75">
        <v>1883.9697099999998</v>
      </c>
    </row>
    <row r="23" spans="1:11" s="235" customFormat="1" x14ac:dyDescent="0.2">
      <c r="A23" s="232"/>
      <c r="B23" s="85" t="s">
        <v>24</v>
      </c>
      <c r="C23" s="106">
        <v>3679</v>
      </c>
      <c r="D23" s="106">
        <v>11870</v>
      </c>
      <c r="E23" s="106">
        <v>749</v>
      </c>
      <c r="F23" s="60">
        <v>6684</v>
      </c>
      <c r="G23" s="76">
        <v>381.31359999999995</v>
      </c>
      <c r="H23" s="76">
        <v>1227.85157</v>
      </c>
      <c r="I23" s="76">
        <v>116.20735999999999</v>
      </c>
      <c r="J23" s="75">
        <v>1725.3725300000001</v>
      </c>
    </row>
    <row r="24" spans="1:11" s="235" customFormat="1" x14ac:dyDescent="0.2">
      <c r="A24" s="232"/>
      <c r="B24" s="82" t="s">
        <v>25</v>
      </c>
      <c r="C24" s="106">
        <v>6961</v>
      </c>
      <c r="D24" s="106">
        <v>16754</v>
      </c>
      <c r="E24" s="106">
        <v>890</v>
      </c>
      <c r="F24" s="60">
        <v>9267</v>
      </c>
      <c r="G24" s="76">
        <v>721.77988000000005</v>
      </c>
      <c r="H24" s="76">
        <v>1733.8823700000003</v>
      </c>
      <c r="I24" s="76">
        <v>138.06800000000001</v>
      </c>
      <c r="J24" s="75">
        <v>2593.7302500000005</v>
      </c>
    </row>
    <row r="25" spans="1:11" s="158" customFormat="1" ht="27" customHeight="1" x14ac:dyDescent="0.2">
      <c r="A25" s="276" t="s">
        <v>28</v>
      </c>
      <c r="B25" s="277" t="s">
        <v>22</v>
      </c>
      <c r="C25" s="278">
        <v>1540</v>
      </c>
      <c r="D25" s="278">
        <v>7184</v>
      </c>
      <c r="E25" s="278">
        <v>369</v>
      </c>
      <c r="F25" s="60">
        <v>3961</v>
      </c>
      <c r="G25" s="147">
        <v>159.28869</v>
      </c>
      <c r="H25" s="147">
        <v>741.89145999999982</v>
      </c>
      <c r="I25" s="147">
        <v>57.488320000000002</v>
      </c>
      <c r="J25" s="75">
        <v>958.66846999999984</v>
      </c>
    </row>
    <row r="26" spans="1:11" s="235" customFormat="1" x14ac:dyDescent="0.2">
      <c r="A26" s="232"/>
      <c r="B26" s="85" t="s">
        <v>23</v>
      </c>
      <c r="C26" s="106">
        <v>1206</v>
      </c>
      <c r="D26" s="106">
        <v>6086</v>
      </c>
      <c r="E26" s="106">
        <v>311</v>
      </c>
      <c r="F26" s="60">
        <v>3354</v>
      </c>
      <c r="G26" s="76">
        <v>124.5716</v>
      </c>
      <c r="H26" s="76">
        <v>627.83362</v>
      </c>
      <c r="I26" s="76">
        <v>47.683999999999997</v>
      </c>
      <c r="J26" s="75">
        <v>800.08921999999995</v>
      </c>
    </row>
    <row r="27" spans="1:11" s="235" customFormat="1" x14ac:dyDescent="0.2">
      <c r="A27" s="232"/>
      <c r="B27" s="85" t="s">
        <v>24</v>
      </c>
      <c r="C27" s="106">
        <v>905</v>
      </c>
      <c r="D27" s="106">
        <v>5166</v>
      </c>
      <c r="E27" s="106">
        <v>286</v>
      </c>
      <c r="F27" s="60">
        <v>2869</v>
      </c>
      <c r="G27" s="76">
        <v>93.235600000000005</v>
      </c>
      <c r="H27" s="76">
        <v>532.13265999999999</v>
      </c>
      <c r="I27" s="76">
        <v>44.148000000000003</v>
      </c>
      <c r="J27" s="75">
        <v>669.51625999999999</v>
      </c>
    </row>
    <row r="28" spans="1:11" s="235" customFormat="1" x14ac:dyDescent="0.2">
      <c r="A28" s="232"/>
      <c r="B28" s="82" t="s">
        <v>25</v>
      </c>
      <c r="C28" s="105">
        <v>1170</v>
      </c>
      <c r="D28" s="105">
        <v>5985</v>
      </c>
      <c r="E28" s="105">
        <v>236</v>
      </c>
      <c r="F28" s="60">
        <v>3228.5</v>
      </c>
      <c r="G28" s="103">
        <v>119.77239999999999</v>
      </c>
      <c r="H28" s="103">
        <v>614.81984000000023</v>
      </c>
      <c r="I28" s="103">
        <v>36.341000000000001</v>
      </c>
      <c r="J28" s="75">
        <v>770.93324000000018</v>
      </c>
    </row>
    <row r="29" spans="1:11" s="158" customFormat="1" ht="27" customHeight="1" x14ac:dyDescent="0.2">
      <c r="A29" s="276" t="s">
        <v>118</v>
      </c>
      <c r="B29" s="277" t="s">
        <v>22</v>
      </c>
      <c r="C29" s="278">
        <v>1384</v>
      </c>
      <c r="D29" s="278">
        <v>6747</v>
      </c>
      <c r="E29" s="278">
        <v>249</v>
      </c>
      <c r="F29" s="60">
        <v>3622.5</v>
      </c>
      <c r="G29" s="147">
        <v>141.73079999999999</v>
      </c>
      <c r="H29" s="147">
        <v>687.91560000000004</v>
      </c>
      <c r="I29" s="147">
        <v>38.402000000000001</v>
      </c>
      <c r="J29" s="75">
        <v>868.04840000000013</v>
      </c>
    </row>
    <row r="30" spans="1:11" s="235" customFormat="1" x14ac:dyDescent="0.2">
      <c r="A30" s="232"/>
      <c r="B30" s="107" t="s">
        <v>23</v>
      </c>
      <c r="C30" s="118">
        <v>1719</v>
      </c>
      <c r="D30" s="118">
        <v>7684</v>
      </c>
      <c r="E30" s="118">
        <v>243</v>
      </c>
      <c r="F30" s="60">
        <v>4085</v>
      </c>
      <c r="G30" s="108">
        <v>177.27148</v>
      </c>
      <c r="H30" s="108">
        <v>794.23184000000003</v>
      </c>
      <c r="I30" s="108">
        <v>37.258000000000003</v>
      </c>
      <c r="J30" s="75">
        <v>1008.7613200000001</v>
      </c>
      <c r="K30" s="118"/>
    </row>
    <row r="31" spans="1:11" s="235" customFormat="1" x14ac:dyDescent="0.2">
      <c r="A31" s="232"/>
      <c r="B31" s="107" t="s">
        <v>24</v>
      </c>
      <c r="C31" s="118">
        <v>1486</v>
      </c>
      <c r="D31" s="118">
        <v>6525</v>
      </c>
      <c r="E31" s="118">
        <v>185</v>
      </c>
      <c r="F31" s="60">
        <v>3447.5</v>
      </c>
      <c r="G31" s="108">
        <v>153.45599999999999</v>
      </c>
      <c r="H31" s="108">
        <v>669.42375000000004</v>
      </c>
      <c r="I31" s="108">
        <v>28.391999999999999</v>
      </c>
      <c r="J31" s="75">
        <v>851.27175</v>
      </c>
      <c r="K31" s="118"/>
    </row>
    <row r="32" spans="1:11" s="235" customFormat="1" x14ac:dyDescent="0.2">
      <c r="A32" s="232"/>
      <c r="B32" s="45" t="s">
        <v>25</v>
      </c>
      <c r="C32" s="118">
        <v>1695</v>
      </c>
      <c r="D32" s="118">
        <v>7420</v>
      </c>
      <c r="E32" s="118">
        <v>259</v>
      </c>
      <c r="F32" s="60">
        <v>3969</v>
      </c>
      <c r="G32" s="108">
        <v>175.44578000000007</v>
      </c>
      <c r="H32" s="108">
        <v>762.61114999999995</v>
      </c>
      <c r="I32" s="108">
        <v>39.494</v>
      </c>
      <c r="J32" s="75">
        <v>977.55092999999988</v>
      </c>
      <c r="K32" s="118"/>
    </row>
    <row r="33" spans="1:11" s="158" customFormat="1" ht="27" customHeight="1" x14ac:dyDescent="0.2">
      <c r="A33" s="276" t="s">
        <v>339</v>
      </c>
      <c r="B33" s="277" t="s">
        <v>22</v>
      </c>
      <c r="C33" s="278">
        <v>1519</v>
      </c>
      <c r="D33" s="278">
        <v>6654</v>
      </c>
      <c r="E33" s="278">
        <v>236</v>
      </c>
      <c r="F33" s="60">
        <v>3563</v>
      </c>
      <c r="G33" s="147">
        <v>156.25339999999994</v>
      </c>
      <c r="H33" s="147">
        <v>682.54012999999929</v>
      </c>
      <c r="I33" s="147">
        <v>36.378140000000002</v>
      </c>
      <c r="J33" s="75">
        <v>875.17166999999927</v>
      </c>
    </row>
    <row r="34" spans="1:11" s="235" customFormat="1" x14ac:dyDescent="0.2">
      <c r="A34" s="232"/>
      <c r="B34" s="45" t="s">
        <v>23</v>
      </c>
      <c r="C34" s="118">
        <v>1387</v>
      </c>
      <c r="D34" s="118">
        <v>6586</v>
      </c>
      <c r="E34" s="118">
        <v>218</v>
      </c>
      <c r="F34" s="60">
        <v>3511</v>
      </c>
      <c r="G34" s="108">
        <v>142.54509999999985</v>
      </c>
      <c r="H34" s="108">
        <v>675.89956000000063</v>
      </c>
      <c r="I34" s="108">
        <v>33.436</v>
      </c>
      <c r="J34" s="75">
        <v>851.88066000000049</v>
      </c>
      <c r="K34" s="118"/>
    </row>
    <row r="35" spans="1:11" s="235" customFormat="1" ht="13.5" thickBot="1" x14ac:dyDescent="0.25">
      <c r="A35" s="269"/>
      <c r="B35" s="269"/>
      <c r="C35" s="269"/>
      <c r="D35" s="269"/>
      <c r="E35" s="269"/>
      <c r="F35" s="269"/>
      <c r="G35" s="269"/>
      <c r="H35" s="269"/>
      <c r="I35" s="269"/>
      <c r="J35" s="269"/>
    </row>
    <row r="36" spans="1:11" s="235" customFormat="1" x14ac:dyDescent="0.2">
      <c r="A36" s="232"/>
      <c r="B36" s="232"/>
      <c r="C36" s="232"/>
      <c r="D36" s="232"/>
      <c r="E36" s="232"/>
      <c r="F36" s="232"/>
      <c r="G36" s="232"/>
      <c r="H36" s="232"/>
      <c r="I36" s="232"/>
      <c r="J36" s="232"/>
    </row>
    <row r="37" spans="1:11" s="235" customFormat="1" ht="14.25" customHeight="1" x14ac:dyDescent="0.2">
      <c r="A37" s="529" t="s">
        <v>308</v>
      </c>
      <c r="B37" s="529"/>
      <c r="C37" s="529"/>
      <c r="D37" s="529"/>
      <c r="E37" s="529"/>
      <c r="F37" s="529"/>
      <c r="G37" s="529"/>
      <c r="H37" s="529"/>
      <c r="I37" s="529"/>
      <c r="J37" s="529"/>
      <c r="K37" s="529"/>
    </row>
    <row r="38" spans="1:11" s="235" customFormat="1" ht="12.75" customHeight="1" x14ac:dyDescent="0.2">
      <c r="A38" s="529"/>
      <c r="B38" s="529"/>
      <c r="C38" s="529"/>
      <c r="D38" s="529"/>
      <c r="E38" s="529"/>
      <c r="F38" s="529"/>
      <c r="G38" s="529"/>
      <c r="H38" s="529"/>
      <c r="I38" s="529"/>
      <c r="J38" s="529"/>
      <c r="K38" s="529"/>
    </row>
    <row r="39" spans="1:11" s="235" customFormat="1" ht="12.75" customHeight="1" x14ac:dyDescent="0.2">
      <c r="A39" s="529"/>
      <c r="B39" s="529"/>
      <c r="C39" s="529"/>
      <c r="D39" s="529"/>
      <c r="E39" s="529"/>
      <c r="F39" s="529"/>
      <c r="G39" s="529"/>
      <c r="H39" s="529"/>
      <c r="I39" s="529"/>
      <c r="J39" s="529"/>
      <c r="K39" s="529"/>
    </row>
    <row r="40" spans="1:11" s="235" customFormat="1" x14ac:dyDescent="0.2">
      <c r="B40" s="82"/>
      <c r="C40" s="232"/>
      <c r="D40" s="103"/>
      <c r="E40" s="103"/>
      <c r="F40" s="103"/>
    </row>
    <row r="41" spans="1:11" s="235" customFormat="1" x14ac:dyDescent="0.2"/>
    <row r="42" spans="1:11" s="235" customFormat="1" x14ac:dyDescent="0.2"/>
    <row r="43" spans="1:11" s="235" customFormat="1" x14ac:dyDescent="0.2"/>
    <row r="44" spans="1:11" s="235" customFormat="1" x14ac:dyDescent="0.2"/>
    <row r="45" spans="1:11" s="235" customFormat="1" x14ac:dyDescent="0.2"/>
    <row r="46" spans="1:11" s="235" customFormat="1" x14ac:dyDescent="0.2"/>
    <row r="47" spans="1:11" s="235" customFormat="1" x14ac:dyDescent="0.2"/>
    <row r="48" spans="1:11" s="235" customFormat="1" x14ac:dyDescent="0.2"/>
    <row r="49" s="235" customFormat="1" x14ac:dyDescent="0.2"/>
    <row r="50" s="235" customFormat="1" x14ac:dyDescent="0.2"/>
    <row r="51" s="235" customFormat="1" x14ac:dyDescent="0.2"/>
    <row r="52" s="235" customFormat="1" x14ac:dyDescent="0.2"/>
    <row r="53" s="235" customFormat="1" x14ac:dyDescent="0.2"/>
    <row r="54" s="235" customFormat="1" x14ac:dyDescent="0.2"/>
    <row r="55" s="235" customFormat="1" x14ac:dyDescent="0.2"/>
    <row r="56" s="235" customFormat="1" x14ac:dyDescent="0.2"/>
    <row r="57" s="235" customFormat="1" x14ac:dyDescent="0.2"/>
    <row r="58" s="235" customFormat="1" x14ac:dyDescent="0.2"/>
  </sheetData>
  <mergeCells count="1">
    <mergeCell ref="A37:K39"/>
  </mergeCells>
  <pageMargins left="0.74803149606299213" right="0.74803149606299213" top="0.98425196850393704" bottom="0.98425196850393704" header="0.51181102362204722" footer="0.51181102362204722"/>
  <pageSetup paperSize="9" scale="88"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59"/>
  <sheetViews>
    <sheetView workbookViewId="0">
      <pane xSplit="2" ySplit="6" topLeftCell="C7" activePane="bottomRight" state="frozen"/>
      <selection activeCell="E11" sqref="E11"/>
      <selection pane="topRight" activeCell="E11" sqref="E11"/>
      <selection pane="bottomLeft" activeCell="E11" sqref="E11"/>
      <selection pane="bottomRight"/>
    </sheetView>
  </sheetViews>
  <sheetFormatPr defaultRowHeight="12.75" outlineLevelCol="1" x14ac:dyDescent="0.2"/>
  <cols>
    <col min="1" max="1" width="9.42578125" style="61"/>
    <col min="2" max="2" width="9.5703125" style="61" customWidth="1"/>
    <col min="3" max="3" width="12.42578125" style="61" customWidth="1"/>
    <col min="4" max="4" width="11.5703125" style="61" hidden="1" customWidth="1" outlineLevel="1"/>
    <col min="5" max="5" width="13.5703125" style="61" hidden="1" customWidth="1" outlineLevel="1"/>
    <col min="6" max="6" width="13.5703125" style="61" customWidth="1" collapsed="1"/>
    <col min="7" max="7" width="12.5703125" style="61" customWidth="1"/>
    <col min="8" max="8" width="10.5703125" style="61" customWidth="1"/>
    <col min="9" max="9" width="14.42578125" style="61" customWidth="1"/>
    <col min="10" max="10" width="10.5703125" style="61" customWidth="1"/>
    <col min="11" max="11" width="11.42578125" style="61" customWidth="1"/>
    <col min="12" max="12" width="12.5703125" style="61" customWidth="1"/>
    <col min="13" max="14" width="10.42578125" style="61" customWidth="1"/>
    <col min="15" max="257" width="9.42578125" style="61"/>
    <col min="258" max="258" width="11" style="61" customWidth="1"/>
    <col min="259" max="259" width="4.42578125" style="61" customWidth="1"/>
    <col min="260" max="260" width="10.42578125" style="61" customWidth="1"/>
    <col min="261" max="261" width="4.42578125" style="61" customWidth="1"/>
    <col min="262" max="262" width="12.42578125" style="61" customWidth="1"/>
    <col min="263" max="264" width="11.5703125" style="61" customWidth="1"/>
    <col min="265" max="265" width="11.42578125" style="61" customWidth="1"/>
    <col min="266" max="266" width="4.42578125" style="61" customWidth="1"/>
    <col min="267" max="270" width="12.5703125" style="61" customWidth="1"/>
    <col min="271" max="513" width="9.42578125" style="61"/>
    <col min="514" max="514" width="11" style="61" customWidth="1"/>
    <col min="515" max="515" width="4.42578125" style="61" customWidth="1"/>
    <col min="516" max="516" width="10.42578125" style="61" customWidth="1"/>
    <col min="517" max="517" width="4.42578125" style="61" customWidth="1"/>
    <col min="518" max="518" width="12.42578125" style="61" customWidth="1"/>
    <col min="519" max="520" width="11.5703125" style="61" customWidth="1"/>
    <col min="521" max="521" width="11.42578125" style="61" customWidth="1"/>
    <col min="522" max="522" width="4.42578125" style="61" customWidth="1"/>
    <col min="523" max="526" width="12.5703125" style="61" customWidth="1"/>
    <col min="527" max="769" width="9.42578125" style="61"/>
    <col min="770" max="770" width="11" style="61" customWidth="1"/>
    <col min="771" max="771" width="4.42578125" style="61" customWidth="1"/>
    <col min="772" max="772" width="10.42578125" style="61" customWidth="1"/>
    <col min="773" max="773" width="4.42578125" style="61" customWidth="1"/>
    <col min="774" max="774" width="12.42578125" style="61" customWidth="1"/>
    <col min="775" max="776" width="11.5703125" style="61" customWidth="1"/>
    <col min="777" max="777" width="11.42578125" style="61" customWidth="1"/>
    <col min="778" max="778" width="4.42578125" style="61" customWidth="1"/>
    <col min="779" max="782" width="12.5703125" style="61" customWidth="1"/>
    <col min="783" max="1025" width="9.42578125" style="61"/>
    <col min="1026" max="1026" width="11" style="61" customWidth="1"/>
    <col min="1027" max="1027" width="4.42578125" style="61" customWidth="1"/>
    <col min="1028" max="1028" width="10.42578125" style="61" customWidth="1"/>
    <col min="1029" max="1029" width="4.42578125" style="61" customWidth="1"/>
    <col min="1030" max="1030" width="12.42578125" style="61" customWidth="1"/>
    <col min="1031" max="1032" width="11.5703125" style="61" customWidth="1"/>
    <col min="1033" max="1033" width="11.42578125" style="61" customWidth="1"/>
    <col min="1034" max="1034" width="4.42578125" style="61" customWidth="1"/>
    <col min="1035" max="1038" width="12.5703125" style="61" customWidth="1"/>
    <col min="1039" max="1281" width="9.42578125" style="61"/>
    <col min="1282" max="1282" width="11" style="61" customWidth="1"/>
    <col min="1283" max="1283" width="4.42578125" style="61" customWidth="1"/>
    <col min="1284" max="1284" width="10.42578125" style="61" customWidth="1"/>
    <col min="1285" max="1285" width="4.42578125" style="61" customWidth="1"/>
    <col min="1286" max="1286" width="12.42578125" style="61" customWidth="1"/>
    <col min="1287" max="1288" width="11.5703125" style="61" customWidth="1"/>
    <col min="1289" max="1289" width="11.42578125" style="61" customWidth="1"/>
    <col min="1290" max="1290" width="4.42578125" style="61" customWidth="1"/>
    <col min="1291" max="1294" width="12.5703125" style="61" customWidth="1"/>
    <col min="1295" max="1537" width="9.42578125" style="61"/>
    <col min="1538" max="1538" width="11" style="61" customWidth="1"/>
    <col min="1539" max="1539" width="4.42578125" style="61" customWidth="1"/>
    <col min="1540" max="1540" width="10.42578125" style="61" customWidth="1"/>
    <col min="1541" max="1541" width="4.42578125" style="61" customWidth="1"/>
    <col min="1542" max="1542" width="12.42578125" style="61" customWidth="1"/>
    <col min="1543" max="1544" width="11.5703125" style="61" customWidth="1"/>
    <col min="1545" max="1545" width="11.42578125" style="61" customWidth="1"/>
    <col min="1546" max="1546" width="4.42578125" style="61" customWidth="1"/>
    <col min="1547" max="1550" width="12.5703125" style="61" customWidth="1"/>
    <col min="1551" max="1793" width="9.42578125" style="61"/>
    <col min="1794" max="1794" width="11" style="61" customWidth="1"/>
    <col min="1795" max="1795" width="4.42578125" style="61" customWidth="1"/>
    <col min="1796" max="1796" width="10.42578125" style="61" customWidth="1"/>
    <col min="1797" max="1797" width="4.42578125" style="61" customWidth="1"/>
    <col min="1798" max="1798" width="12.42578125" style="61" customWidth="1"/>
    <col min="1799" max="1800" width="11.5703125" style="61" customWidth="1"/>
    <col min="1801" max="1801" width="11.42578125" style="61" customWidth="1"/>
    <col min="1802" max="1802" width="4.42578125" style="61" customWidth="1"/>
    <col min="1803" max="1806" width="12.5703125" style="61" customWidth="1"/>
    <col min="1807" max="2049" width="9.42578125" style="61"/>
    <col min="2050" max="2050" width="11" style="61" customWidth="1"/>
    <col min="2051" max="2051" width="4.42578125" style="61" customWidth="1"/>
    <col min="2052" max="2052" width="10.42578125" style="61" customWidth="1"/>
    <col min="2053" max="2053" width="4.42578125" style="61" customWidth="1"/>
    <col min="2054" max="2054" width="12.42578125" style="61" customWidth="1"/>
    <col min="2055" max="2056" width="11.5703125" style="61" customWidth="1"/>
    <col min="2057" max="2057" width="11.42578125" style="61" customWidth="1"/>
    <col min="2058" max="2058" width="4.42578125" style="61" customWidth="1"/>
    <col min="2059" max="2062" width="12.5703125" style="61" customWidth="1"/>
    <col min="2063" max="2305" width="9.42578125" style="61"/>
    <col min="2306" max="2306" width="11" style="61" customWidth="1"/>
    <col min="2307" max="2307" width="4.42578125" style="61" customWidth="1"/>
    <col min="2308" max="2308" width="10.42578125" style="61" customWidth="1"/>
    <col min="2309" max="2309" width="4.42578125" style="61" customWidth="1"/>
    <col min="2310" max="2310" width="12.42578125" style="61" customWidth="1"/>
    <col min="2311" max="2312" width="11.5703125" style="61" customWidth="1"/>
    <col min="2313" max="2313" width="11.42578125" style="61" customWidth="1"/>
    <col min="2314" max="2314" width="4.42578125" style="61" customWidth="1"/>
    <col min="2315" max="2318" width="12.5703125" style="61" customWidth="1"/>
    <col min="2319" max="2561" width="9.42578125" style="61"/>
    <col min="2562" max="2562" width="11" style="61" customWidth="1"/>
    <col min="2563" max="2563" width="4.42578125" style="61" customWidth="1"/>
    <col min="2564" max="2564" width="10.42578125" style="61" customWidth="1"/>
    <col min="2565" max="2565" width="4.42578125" style="61" customWidth="1"/>
    <col min="2566" max="2566" width="12.42578125" style="61" customWidth="1"/>
    <col min="2567" max="2568" width="11.5703125" style="61" customWidth="1"/>
    <col min="2569" max="2569" width="11.42578125" style="61" customWidth="1"/>
    <col min="2570" max="2570" width="4.42578125" style="61" customWidth="1"/>
    <col min="2571" max="2574" width="12.5703125" style="61" customWidth="1"/>
    <col min="2575" max="2817" width="9.42578125" style="61"/>
    <col min="2818" max="2818" width="11" style="61" customWidth="1"/>
    <col min="2819" max="2819" width="4.42578125" style="61" customWidth="1"/>
    <col min="2820" max="2820" width="10.42578125" style="61" customWidth="1"/>
    <col min="2821" max="2821" width="4.42578125" style="61" customWidth="1"/>
    <col min="2822" max="2822" width="12.42578125" style="61" customWidth="1"/>
    <col min="2823" max="2824" width="11.5703125" style="61" customWidth="1"/>
    <col min="2825" max="2825" width="11.42578125" style="61" customWidth="1"/>
    <col min="2826" max="2826" width="4.42578125" style="61" customWidth="1"/>
    <col min="2827" max="2830" width="12.5703125" style="61" customWidth="1"/>
    <col min="2831" max="3073" width="9.42578125" style="61"/>
    <col min="3074" max="3074" width="11" style="61" customWidth="1"/>
    <col min="3075" max="3075" width="4.42578125" style="61" customWidth="1"/>
    <col min="3076" max="3076" width="10.42578125" style="61" customWidth="1"/>
    <col min="3077" max="3077" width="4.42578125" style="61" customWidth="1"/>
    <col min="3078" max="3078" width="12.42578125" style="61" customWidth="1"/>
    <col min="3079" max="3080" width="11.5703125" style="61" customWidth="1"/>
    <col min="3081" max="3081" width="11.42578125" style="61" customWidth="1"/>
    <col min="3082" max="3082" width="4.42578125" style="61" customWidth="1"/>
    <col min="3083" max="3086" width="12.5703125" style="61" customWidth="1"/>
    <col min="3087" max="3329" width="9.42578125" style="61"/>
    <col min="3330" max="3330" width="11" style="61" customWidth="1"/>
    <col min="3331" max="3331" width="4.42578125" style="61" customWidth="1"/>
    <col min="3332" max="3332" width="10.42578125" style="61" customWidth="1"/>
    <col min="3333" max="3333" width="4.42578125" style="61" customWidth="1"/>
    <col min="3334" max="3334" width="12.42578125" style="61" customWidth="1"/>
    <col min="3335" max="3336" width="11.5703125" style="61" customWidth="1"/>
    <col min="3337" max="3337" width="11.42578125" style="61" customWidth="1"/>
    <col min="3338" max="3338" width="4.42578125" style="61" customWidth="1"/>
    <col min="3339" max="3342" width="12.5703125" style="61" customWidth="1"/>
    <col min="3343" max="3585" width="9.42578125" style="61"/>
    <col min="3586" max="3586" width="11" style="61" customWidth="1"/>
    <col min="3587" max="3587" width="4.42578125" style="61" customWidth="1"/>
    <col min="3588" max="3588" width="10.42578125" style="61" customWidth="1"/>
    <col min="3589" max="3589" width="4.42578125" style="61" customWidth="1"/>
    <col min="3590" max="3590" width="12.42578125" style="61" customWidth="1"/>
    <col min="3591" max="3592" width="11.5703125" style="61" customWidth="1"/>
    <col min="3593" max="3593" width="11.42578125" style="61" customWidth="1"/>
    <col min="3594" max="3594" width="4.42578125" style="61" customWidth="1"/>
    <col min="3595" max="3598" width="12.5703125" style="61" customWidth="1"/>
    <col min="3599" max="3841" width="9.42578125" style="61"/>
    <col min="3842" max="3842" width="11" style="61" customWidth="1"/>
    <col min="3843" max="3843" width="4.42578125" style="61" customWidth="1"/>
    <col min="3844" max="3844" width="10.42578125" style="61" customWidth="1"/>
    <col min="3845" max="3845" width="4.42578125" style="61" customWidth="1"/>
    <col min="3846" max="3846" width="12.42578125" style="61" customWidth="1"/>
    <col min="3847" max="3848" width="11.5703125" style="61" customWidth="1"/>
    <col min="3849" max="3849" width="11.42578125" style="61" customWidth="1"/>
    <col min="3850" max="3850" width="4.42578125" style="61" customWidth="1"/>
    <col min="3851" max="3854" width="12.5703125" style="61" customWidth="1"/>
    <col min="3855" max="4097" width="9.42578125" style="61"/>
    <col min="4098" max="4098" width="11" style="61" customWidth="1"/>
    <col min="4099" max="4099" width="4.42578125" style="61" customWidth="1"/>
    <col min="4100" max="4100" width="10.42578125" style="61" customWidth="1"/>
    <col min="4101" max="4101" width="4.42578125" style="61" customWidth="1"/>
    <col min="4102" max="4102" width="12.42578125" style="61" customWidth="1"/>
    <col min="4103" max="4104" width="11.5703125" style="61" customWidth="1"/>
    <col min="4105" max="4105" width="11.42578125" style="61" customWidth="1"/>
    <col min="4106" max="4106" width="4.42578125" style="61" customWidth="1"/>
    <col min="4107" max="4110" width="12.5703125" style="61" customWidth="1"/>
    <col min="4111" max="4353" width="9.42578125" style="61"/>
    <col min="4354" max="4354" width="11" style="61" customWidth="1"/>
    <col min="4355" max="4355" width="4.42578125" style="61" customWidth="1"/>
    <col min="4356" max="4356" width="10.42578125" style="61" customWidth="1"/>
    <col min="4357" max="4357" width="4.42578125" style="61" customWidth="1"/>
    <col min="4358" max="4358" width="12.42578125" style="61" customWidth="1"/>
    <col min="4359" max="4360" width="11.5703125" style="61" customWidth="1"/>
    <col min="4361" max="4361" width="11.42578125" style="61" customWidth="1"/>
    <col min="4362" max="4362" width="4.42578125" style="61" customWidth="1"/>
    <col min="4363" max="4366" width="12.5703125" style="61" customWidth="1"/>
    <col min="4367" max="4609" width="9.42578125" style="61"/>
    <col min="4610" max="4610" width="11" style="61" customWidth="1"/>
    <col min="4611" max="4611" width="4.42578125" style="61" customWidth="1"/>
    <col min="4612" max="4612" width="10.42578125" style="61" customWidth="1"/>
    <col min="4613" max="4613" width="4.42578125" style="61" customWidth="1"/>
    <col min="4614" max="4614" width="12.42578125" style="61" customWidth="1"/>
    <col min="4615" max="4616" width="11.5703125" style="61" customWidth="1"/>
    <col min="4617" max="4617" width="11.42578125" style="61" customWidth="1"/>
    <col min="4618" max="4618" width="4.42578125" style="61" customWidth="1"/>
    <col min="4619" max="4622" width="12.5703125" style="61" customWidth="1"/>
    <col min="4623" max="4865" width="9.42578125" style="61"/>
    <col min="4866" max="4866" width="11" style="61" customWidth="1"/>
    <col min="4867" max="4867" width="4.42578125" style="61" customWidth="1"/>
    <col min="4868" max="4868" width="10.42578125" style="61" customWidth="1"/>
    <col min="4869" max="4869" width="4.42578125" style="61" customWidth="1"/>
    <col min="4870" max="4870" width="12.42578125" style="61" customWidth="1"/>
    <col min="4871" max="4872" width="11.5703125" style="61" customWidth="1"/>
    <col min="4873" max="4873" width="11.42578125" style="61" customWidth="1"/>
    <col min="4874" max="4874" width="4.42578125" style="61" customWidth="1"/>
    <col min="4875" max="4878" width="12.5703125" style="61" customWidth="1"/>
    <col min="4879" max="5121" width="9.42578125" style="61"/>
    <col min="5122" max="5122" width="11" style="61" customWidth="1"/>
    <col min="5123" max="5123" width="4.42578125" style="61" customWidth="1"/>
    <col min="5124" max="5124" width="10.42578125" style="61" customWidth="1"/>
    <col min="5125" max="5125" width="4.42578125" style="61" customWidth="1"/>
    <col min="5126" max="5126" width="12.42578125" style="61" customWidth="1"/>
    <col min="5127" max="5128" width="11.5703125" style="61" customWidth="1"/>
    <col min="5129" max="5129" width="11.42578125" style="61" customWidth="1"/>
    <col min="5130" max="5130" width="4.42578125" style="61" customWidth="1"/>
    <col min="5131" max="5134" width="12.5703125" style="61" customWidth="1"/>
    <col min="5135" max="5377" width="9.42578125" style="61"/>
    <col min="5378" max="5378" width="11" style="61" customWidth="1"/>
    <col min="5379" max="5379" width="4.42578125" style="61" customWidth="1"/>
    <col min="5380" max="5380" width="10.42578125" style="61" customWidth="1"/>
    <col min="5381" max="5381" width="4.42578125" style="61" customWidth="1"/>
    <col min="5382" max="5382" width="12.42578125" style="61" customWidth="1"/>
    <col min="5383" max="5384" width="11.5703125" style="61" customWidth="1"/>
    <col min="5385" max="5385" width="11.42578125" style="61" customWidth="1"/>
    <col min="5386" max="5386" width="4.42578125" style="61" customWidth="1"/>
    <col min="5387" max="5390" width="12.5703125" style="61" customWidth="1"/>
    <col min="5391" max="5633" width="9.42578125" style="61"/>
    <col min="5634" max="5634" width="11" style="61" customWidth="1"/>
    <col min="5635" max="5635" width="4.42578125" style="61" customWidth="1"/>
    <col min="5636" max="5636" width="10.42578125" style="61" customWidth="1"/>
    <col min="5637" max="5637" width="4.42578125" style="61" customWidth="1"/>
    <col min="5638" max="5638" width="12.42578125" style="61" customWidth="1"/>
    <col min="5639" max="5640" width="11.5703125" style="61" customWidth="1"/>
    <col min="5641" max="5641" width="11.42578125" style="61" customWidth="1"/>
    <col min="5642" max="5642" width="4.42578125" style="61" customWidth="1"/>
    <col min="5643" max="5646" width="12.5703125" style="61" customWidth="1"/>
    <col min="5647" max="5889" width="9.42578125" style="61"/>
    <col min="5890" max="5890" width="11" style="61" customWidth="1"/>
    <col min="5891" max="5891" width="4.42578125" style="61" customWidth="1"/>
    <col min="5892" max="5892" width="10.42578125" style="61" customWidth="1"/>
    <col min="5893" max="5893" width="4.42578125" style="61" customWidth="1"/>
    <col min="5894" max="5894" width="12.42578125" style="61" customWidth="1"/>
    <col min="5895" max="5896" width="11.5703125" style="61" customWidth="1"/>
    <col min="5897" max="5897" width="11.42578125" style="61" customWidth="1"/>
    <col min="5898" max="5898" width="4.42578125" style="61" customWidth="1"/>
    <col min="5899" max="5902" width="12.5703125" style="61" customWidth="1"/>
    <col min="5903" max="6145" width="9.42578125" style="61"/>
    <col min="6146" max="6146" width="11" style="61" customWidth="1"/>
    <col min="6147" max="6147" width="4.42578125" style="61" customWidth="1"/>
    <col min="6148" max="6148" width="10.42578125" style="61" customWidth="1"/>
    <col min="6149" max="6149" width="4.42578125" style="61" customWidth="1"/>
    <col min="6150" max="6150" width="12.42578125" style="61" customWidth="1"/>
    <col min="6151" max="6152" width="11.5703125" style="61" customWidth="1"/>
    <col min="6153" max="6153" width="11.42578125" style="61" customWidth="1"/>
    <col min="6154" max="6154" width="4.42578125" style="61" customWidth="1"/>
    <col min="6155" max="6158" width="12.5703125" style="61" customWidth="1"/>
    <col min="6159" max="6401" width="9.42578125" style="61"/>
    <col min="6402" max="6402" width="11" style="61" customWidth="1"/>
    <col min="6403" max="6403" width="4.42578125" style="61" customWidth="1"/>
    <col min="6404" max="6404" width="10.42578125" style="61" customWidth="1"/>
    <col min="6405" max="6405" width="4.42578125" style="61" customWidth="1"/>
    <col min="6406" max="6406" width="12.42578125" style="61" customWidth="1"/>
    <col min="6407" max="6408" width="11.5703125" style="61" customWidth="1"/>
    <col min="6409" max="6409" width="11.42578125" style="61" customWidth="1"/>
    <col min="6410" max="6410" width="4.42578125" style="61" customWidth="1"/>
    <col min="6411" max="6414" width="12.5703125" style="61" customWidth="1"/>
    <col min="6415" max="6657" width="9.42578125" style="61"/>
    <col min="6658" max="6658" width="11" style="61" customWidth="1"/>
    <col min="6659" max="6659" width="4.42578125" style="61" customWidth="1"/>
    <col min="6660" max="6660" width="10.42578125" style="61" customWidth="1"/>
    <col min="6661" max="6661" width="4.42578125" style="61" customWidth="1"/>
    <col min="6662" max="6662" width="12.42578125" style="61" customWidth="1"/>
    <col min="6663" max="6664" width="11.5703125" style="61" customWidth="1"/>
    <col min="6665" max="6665" width="11.42578125" style="61" customWidth="1"/>
    <col min="6666" max="6666" width="4.42578125" style="61" customWidth="1"/>
    <col min="6667" max="6670" width="12.5703125" style="61" customWidth="1"/>
    <col min="6671" max="6913" width="9.42578125" style="61"/>
    <col min="6914" max="6914" width="11" style="61" customWidth="1"/>
    <col min="6915" max="6915" width="4.42578125" style="61" customWidth="1"/>
    <col min="6916" max="6916" width="10.42578125" style="61" customWidth="1"/>
    <col min="6917" max="6917" width="4.42578125" style="61" customWidth="1"/>
    <col min="6918" max="6918" width="12.42578125" style="61" customWidth="1"/>
    <col min="6919" max="6920" width="11.5703125" style="61" customWidth="1"/>
    <col min="6921" max="6921" width="11.42578125" style="61" customWidth="1"/>
    <col min="6922" max="6922" width="4.42578125" style="61" customWidth="1"/>
    <col min="6923" max="6926" width="12.5703125" style="61" customWidth="1"/>
    <col min="6927" max="7169" width="9.42578125" style="61"/>
    <col min="7170" max="7170" width="11" style="61" customWidth="1"/>
    <col min="7171" max="7171" width="4.42578125" style="61" customWidth="1"/>
    <col min="7172" max="7172" width="10.42578125" style="61" customWidth="1"/>
    <col min="7173" max="7173" width="4.42578125" style="61" customWidth="1"/>
    <col min="7174" max="7174" width="12.42578125" style="61" customWidth="1"/>
    <col min="7175" max="7176" width="11.5703125" style="61" customWidth="1"/>
    <col min="7177" max="7177" width="11.42578125" style="61" customWidth="1"/>
    <col min="7178" max="7178" width="4.42578125" style="61" customWidth="1"/>
    <col min="7179" max="7182" width="12.5703125" style="61" customWidth="1"/>
    <col min="7183" max="7425" width="9.42578125" style="61"/>
    <col min="7426" max="7426" width="11" style="61" customWidth="1"/>
    <col min="7427" max="7427" width="4.42578125" style="61" customWidth="1"/>
    <col min="7428" max="7428" width="10.42578125" style="61" customWidth="1"/>
    <col min="7429" max="7429" width="4.42578125" style="61" customWidth="1"/>
    <col min="7430" max="7430" width="12.42578125" style="61" customWidth="1"/>
    <col min="7431" max="7432" width="11.5703125" style="61" customWidth="1"/>
    <col min="7433" max="7433" width="11.42578125" style="61" customWidth="1"/>
    <col min="7434" max="7434" width="4.42578125" style="61" customWidth="1"/>
    <col min="7435" max="7438" width="12.5703125" style="61" customWidth="1"/>
    <col min="7439" max="7681" width="9.42578125" style="61"/>
    <col min="7682" max="7682" width="11" style="61" customWidth="1"/>
    <col min="7683" max="7683" width="4.42578125" style="61" customWidth="1"/>
    <col min="7684" max="7684" width="10.42578125" style="61" customWidth="1"/>
    <col min="7685" max="7685" width="4.42578125" style="61" customWidth="1"/>
    <col min="7686" max="7686" width="12.42578125" style="61" customWidth="1"/>
    <col min="7687" max="7688" width="11.5703125" style="61" customWidth="1"/>
    <col min="7689" max="7689" width="11.42578125" style="61" customWidth="1"/>
    <col min="7690" max="7690" width="4.42578125" style="61" customWidth="1"/>
    <col min="7691" max="7694" width="12.5703125" style="61" customWidth="1"/>
    <col min="7695" max="7937" width="9.42578125" style="61"/>
    <col min="7938" max="7938" width="11" style="61" customWidth="1"/>
    <col min="7939" max="7939" width="4.42578125" style="61" customWidth="1"/>
    <col min="7940" max="7940" width="10.42578125" style="61" customWidth="1"/>
    <col min="7941" max="7941" width="4.42578125" style="61" customWidth="1"/>
    <col min="7942" max="7942" width="12.42578125" style="61" customWidth="1"/>
    <col min="7943" max="7944" width="11.5703125" style="61" customWidth="1"/>
    <col min="7945" max="7945" width="11.42578125" style="61" customWidth="1"/>
    <col min="7946" max="7946" width="4.42578125" style="61" customWidth="1"/>
    <col min="7947" max="7950" width="12.5703125" style="61" customWidth="1"/>
    <col min="7951" max="8193" width="9.42578125" style="61"/>
    <col min="8194" max="8194" width="11" style="61" customWidth="1"/>
    <col min="8195" max="8195" width="4.42578125" style="61" customWidth="1"/>
    <col min="8196" max="8196" width="10.42578125" style="61" customWidth="1"/>
    <col min="8197" max="8197" width="4.42578125" style="61" customWidth="1"/>
    <col min="8198" max="8198" width="12.42578125" style="61" customWidth="1"/>
    <col min="8199" max="8200" width="11.5703125" style="61" customWidth="1"/>
    <col min="8201" max="8201" width="11.42578125" style="61" customWidth="1"/>
    <col min="8202" max="8202" width="4.42578125" style="61" customWidth="1"/>
    <col min="8203" max="8206" width="12.5703125" style="61" customWidth="1"/>
    <col min="8207" max="8449" width="9.42578125" style="61"/>
    <col min="8450" max="8450" width="11" style="61" customWidth="1"/>
    <col min="8451" max="8451" width="4.42578125" style="61" customWidth="1"/>
    <col min="8452" max="8452" width="10.42578125" style="61" customWidth="1"/>
    <col min="8453" max="8453" width="4.42578125" style="61" customWidth="1"/>
    <col min="8454" max="8454" width="12.42578125" style="61" customWidth="1"/>
    <col min="8455" max="8456" width="11.5703125" style="61" customWidth="1"/>
    <col min="8457" max="8457" width="11.42578125" style="61" customWidth="1"/>
    <col min="8458" max="8458" width="4.42578125" style="61" customWidth="1"/>
    <col min="8459" max="8462" width="12.5703125" style="61" customWidth="1"/>
    <col min="8463" max="8705" width="9.42578125" style="61"/>
    <col min="8706" max="8706" width="11" style="61" customWidth="1"/>
    <col min="8707" max="8707" width="4.42578125" style="61" customWidth="1"/>
    <col min="8708" max="8708" width="10.42578125" style="61" customWidth="1"/>
    <col min="8709" max="8709" width="4.42578125" style="61" customWidth="1"/>
    <col min="8710" max="8710" width="12.42578125" style="61" customWidth="1"/>
    <col min="8711" max="8712" width="11.5703125" style="61" customWidth="1"/>
    <col min="8713" max="8713" width="11.42578125" style="61" customWidth="1"/>
    <col min="8714" max="8714" width="4.42578125" style="61" customWidth="1"/>
    <col min="8715" max="8718" width="12.5703125" style="61" customWidth="1"/>
    <col min="8719" max="8961" width="9.42578125" style="61"/>
    <col min="8962" max="8962" width="11" style="61" customWidth="1"/>
    <col min="8963" max="8963" width="4.42578125" style="61" customWidth="1"/>
    <col min="8964" max="8964" width="10.42578125" style="61" customWidth="1"/>
    <col min="8965" max="8965" width="4.42578125" style="61" customWidth="1"/>
    <col min="8966" max="8966" width="12.42578125" style="61" customWidth="1"/>
    <col min="8967" max="8968" width="11.5703125" style="61" customWidth="1"/>
    <col min="8969" max="8969" width="11.42578125" style="61" customWidth="1"/>
    <col min="8970" max="8970" width="4.42578125" style="61" customWidth="1"/>
    <col min="8971" max="8974" width="12.5703125" style="61" customWidth="1"/>
    <col min="8975" max="9217" width="9.42578125" style="61"/>
    <col min="9218" max="9218" width="11" style="61" customWidth="1"/>
    <col min="9219" max="9219" width="4.42578125" style="61" customWidth="1"/>
    <col min="9220" max="9220" width="10.42578125" style="61" customWidth="1"/>
    <col min="9221" max="9221" width="4.42578125" style="61" customWidth="1"/>
    <col min="9222" max="9222" width="12.42578125" style="61" customWidth="1"/>
    <col min="9223" max="9224" width="11.5703125" style="61" customWidth="1"/>
    <col min="9225" max="9225" width="11.42578125" style="61" customWidth="1"/>
    <col min="9226" max="9226" width="4.42578125" style="61" customWidth="1"/>
    <col min="9227" max="9230" width="12.5703125" style="61" customWidth="1"/>
    <col min="9231" max="9473" width="9.42578125" style="61"/>
    <col min="9474" max="9474" width="11" style="61" customWidth="1"/>
    <col min="9475" max="9475" width="4.42578125" style="61" customWidth="1"/>
    <col min="9476" max="9476" width="10.42578125" style="61" customWidth="1"/>
    <col min="9477" max="9477" width="4.42578125" style="61" customWidth="1"/>
    <col min="9478" max="9478" width="12.42578125" style="61" customWidth="1"/>
    <col min="9479" max="9480" width="11.5703125" style="61" customWidth="1"/>
    <col min="9481" max="9481" width="11.42578125" style="61" customWidth="1"/>
    <col min="9482" max="9482" width="4.42578125" style="61" customWidth="1"/>
    <col min="9483" max="9486" width="12.5703125" style="61" customWidth="1"/>
    <col min="9487" max="9729" width="9.42578125" style="61"/>
    <col min="9730" max="9730" width="11" style="61" customWidth="1"/>
    <col min="9731" max="9731" width="4.42578125" style="61" customWidth="1"/>
    <col min="9732" max="9732" width="10.42578125" style="61" customWidth="1"/>
    <col min="9733" max="9733" width="4.42578125" style="61" customWidth="1"/>
    <col min="9734" max="9734" width="12.42578125" style="61" customWidth="1"/>
    <col min="9735" max="9736" width="11.5703125" style="61" customWidth="1"/>
    <col min="9737" max="9737" width="11.42578125" style="61" customWidth="1"/>
    <col min="9738" max="9738" width="4.42578125" style="61" customWidth="1"/>
    <col min="9739" max="9742" width="12.5703125" style="61" customWidth="1"/>
    <col min="9743" max="9985" width="9.42578125" style="61"/>
    <col min="9986" max="9986" width="11" style="61" customWidth="1"/>
    <col min="9987" max="9987" width="4.42578125" style="61" customWidth="1"/>
    <col min="9988" max="9988" width="10.42578125" style="61" customWidth="1"/>
    <col min="9989" max="9989" width="4.42578125" style="61" customWidth="1"/>
    <col min="9990" max="9990" width="12.42578125" style="61" customWidth="1"/>
    <col min="9991" max="9992" width="11.5703125" style="61" customWidth="1"/>
    <col min="9993" max="9993" width="11.42578125" style="61" customWidth="1"/>
    <col min="9994" max="9994" width="4.42578125" style="61" customWidth="1"/>
    <col min="9995" max="9998" width="12.5703125" style="61" customWidth="1"/>
    <col min="9999" max="10241" width="9.42578125" style="61"/>
    <col min="10242" max="10242" width="11" style="61" customWidth="1"/>
    <col min="10243" max="10243" width="4.42578125" style="61" customWidth="1"/>
    <col min="10244" max="10244" width="10.42578125" style="61" customWidth="1"/>
    <col min="10245" max="10245" width="4.42578125" style="61" customWidth="1"/>
    <col min="10246" max="10246" width="12.42578125" style="61" customWidth="1"/>
    <col min="10247" max="10248" width="11.5703125" style="61" customWidth="1"/>
    <col min="10249" max="10249" width="11.42578125" style="61" customWidth="1"/>
    <col min="10250" max="10250" width="4.42578125" style="61" customWidth="1"/>
    <col min="10251" max="10254" width="12.5703125" style="61" customWidth="1"/>
    <col min="10255" max="10497" width="9.42578125" style="61"/>
    <col min="10498" max="10498" width="11" style="61" customWidth="1"/>
    <col min="10499" max="10499" width="4.42578125" style="61" customWidth="1"/>
    <col min="10500" max="10500" width="10.42578125" style="61" customWidth="1"/>
    <col min="10501" max="10501" width="4.42578125" style="61" customWidth="1"/>
    <col min="10502" max="10502" width="12.42578125" style="61" customWidth="1"/>
    <col min="10503" max="10504" width="11.5703125" style="61" customWidth="1"/>
    <col min="10505" max="10505" width="11.42578125" style="61" customWidth="1"/>
    <col min="10506" max="10506" width="4.42578125" style="61" customWidth="1"/>
    <col min="10507" max="10510" width="12.5703125" style="61" customWidth="1"/>
    <col min="10511" max="10753" width="9.42578125" style="61"/>
    <col min="10754" max="10754" width="11" style="61" customWidth="1"/>
    <col min="10755" max="10755" width="4.42578125" style="61" customWidth="1"/>
    <col min="10756" max="10756" width="10.42578125" style="61" customWidth="1"/>
    <col min="10757" max="10757" width="4.42578125" style="61" customWidth="1"/>
    <col min="10758" max="10758" width="12.42578125" style="61" customWidth="1"/>
    <col min="10759" max="10760" width="11.5703125" style="61" customWidth="1"/>
    <col min="10761" max="10761" width="11.42578125" style="61" customWidth="1"/>
    <col min="10762" max="10762" width="4.42578125" style="61" customWidth="1"/>
    <col min="10763" max="10766" width="12.5703125" style="61" customWidth="1"/>
    <col min="10767" max="11009" width="9.42578125" style="61"/>
    <col min="11010" max="11010" width="11" style="61" customWidth="1"/>
    <col min="11011" max="11011" width="4.42578125" style="61" customWidth="1"/>
    <col min="11012" max="11012" width="10.42578125" style="61" customWidth="1"/>
    <col min="11013" max="11013" width="4.42578125" style="61" customWidth="1"/>
    <col min="11014" max="11014" width="12.42578125" style="61" customWidth="1"/>
    <col min="11015" max="11016" width="11.5703125" style="61" customWidth="1"/>
    <col min="11017" max="11017" width="11.42578125" style="61" customWidth="1"/>
    <col min="11018" max="11018" width="4.42578125" style="61" customWidth="1"/>
    <col min="11019" max="11022" width="12.5703125" style="61" customWidth="1"/>
    <col min="11023" max="11265" width="9.42578125" style="61"/>
    <col min="11266" max="11266" width="11" style="61" customWidth="1"/>
    <col min="11267" max="11267" width="4.42578125" style="61" customWidth="1"/>
    <col min="11268" max="11268" width="10.42578125" style="61" customWidth="1"/>
    <col min="11269" max="11269" width="4.42578125" style="61" customWidth="1"/>
    <col min="11270" max="11270" width="12.42578125" style="61" customWidth="1"/>
    <col min="11271" max="11272" width="11.5703125" style="61" customWidth="1"/>
    <col min="11273" max="11273" width="11.42578125" style="61" customWidth="1"/>
    <col min="11274" max="11274" width="4.42578125" style="61" customWidth="1"/>
    <col min="11275" max="11278" width="12.5703125" style="61" customWidth="1"/>
    <col min="11279" max="11521" width="9.42578125" style="61"/>
    <col min="11522" max="11522" width="11" style="61" customWidth="1"/>
    <col min="11523" max="11523" width="4.42578125" style="61" customWidth="1"/>
    <col min="11524" max="11524" width="10.42578125" style="61" customWidth="1"/>
    <col min="11525" max="11525" width="4.42578125" style="61" customWidth="1"/>
    <col min="11526" max="11526" width="12.42578125" style="61" customWidth="1"/>
    <col min="11527" max="11528" width="11.5703125" style="61" customWidth="1"/>
    <col min="11529" max="11529" width="11.42578125" style="61" customWidth="1"/>
    <col min="11530" max="11530" width="4.42578125" style="61" customWidth="1"/>
    <col min="11531" max="11534" width="12.5703125" style="61" customWidth="1"/>
    <col min="11535" max="11777" width="9.42578125" style="61"/>
    <col min="11778" max="11778" width="11" style="61" customWidth="1"/>
    <col min="11779" max="11779" width="4.42578125" style="61" customWidth="1"/>
    <col min="11780" max="11780" width="10.42578125" style="61" customWidth="1"/>
    <col min="11781" max="11781" width="4.42578125" style="61" customWidth="1"/>
    <col min="11782" max="11782" width="12.42578125" style="61" customWidth="1"/>
    <col min="11783" max="11784" width="11.5703125" style="61" customWidth="1"/>
    <col min="11785" max="11785" width="11.42578125" style="61" customWidth="1"/>
    <col min="11786" max="11786" width="4.42578125" style="61" customWidth="1"/>
    <col min="11787" max="11790" width="12.5703125" style="61" customWidth="1"/>
    <col min="11791" max="12033" width="9.42578125" style="61"/>
    <col min="12034" max="12034" width="11" style="61" customWidth="1"/>
    <col min="12035" max="12035" width="4.42578125" style="61" customWidth="1"/>
    <col min="12036" max="12036" width="10.42578125" style="61" customWidth="1"/>
    <col min="12037" max="12037" width="4.42578125" style="61" customWidth="1"/>
    <col min="12038" max="12038" width="12.42578125" style="61" customWidth="1"/>
    <col min="12039" max="12040" width="11.5703125" style="61" customWidth="1"/>
    <col min="12041" max="12041" width="11.42578125" style="61" customWidth="1"/>
    <col min="12042" max="12042" width="4.42578125" style="61" customWidth="1"/>
    <col min="12043" max="12046" width="12.5703125" style="61" customWidth="1"/>
    <col min="12047" max="12289" width="9.42578125" style="61"/>
    <col min="12290" max="12290" width="11" style="61" customWidth="1"/>
    <col min="12291" max="12291" width="4.42578125" style="61" customWidth="1"/>
    <col min="12292" max="12292" width="10.42578125" style="61" customWidth="1"/>
    <col min="12293" max="12293" width="4.42578125" style="61" customWidth="1"/>
    <col min="12294" max="12294" width="12.42578125" style="61" customWidth="1"/>
    <col min="12295" max="12296" width="11.5703125" style="61" customWidth="1"/>
    <col min="12297" max="12297" width="11.42578125" style="61" customWidth="1"/>
    <col min="12298" max="12298" width="4.42578125" style="61" customWidth="1"/>
    <col min="12299" max="12302" width="12.5703125" style="61" customWidth="1"/>
    <col min="12303" max="12545" width="9.42578125" style="61"/>
    <col min="12546" max="12546" width="11" style="61" customWidth="1"/>
    <col min="12547" max="12547" width="4.42578125" style="61" customWidth="1"/>
    <col min="12548" max="12548" width="10.42578125" style="61" customWidth="1"/>
    <col min="12549" max="12549" width="4.42578125" style="61" customWidth="1"/>
    <col min="12550" max="12550" width="12.42578125" style="61" customWidth="1"/>
    <col min="12551" max="12552" width="11.5703125" style="61" customWidth="1"/>
    <col min="12553" max="12553" width="11.42578125" style="61" customWidth="1"/>
    <col min="12554" max="12554" width="4.42578125" style="61" customWidth="1"/>
    <col min="12555" max="12558" width="12.5703125" style="61" customWidth="1"/>
    <col min="12559" max="12801" width="9.42578125" style="61"/>
    <col min="12802" max="12802" width="11" style="61" customWidth="1"/>
    <col min="12803" max="12803" width="4.42578125" style="61" customWidth="1"/>
    <col min="12804" max="12804" width="10.42578125" style="61" customWidth="1"/>
    <col min="12805" max="12805" width="4.42578125" style="61" customWidth="1"/>
    <col min="12806" max="12806" width="12.42578125" style="61" customWidth="1"/>
    <col min="12807" max="12808" width="11.5703125" style="61" customWidth="1"/>
    <col min="12809" max="12809" width="11.42578125" style="61" customWidth="1"/>
    <col min="12810" max="12810" width="4.42578125" style="61" customWidth="1"/>
    <col min="12811" max="12814" width="12.5703125" style="61" customWidth="1"/>
    <col min="12815" max="13057" width="9.42578125" style="61"/>
    <col min="13058" max="13058" width="11" style="61" customWidth="1"/>
    <col min="13059" max="13059" width="4.42578125" style="61" customWidth="1"/>
    <col min="13060" max="13060" width="10.42578125" style="61" customWidth="1"/>
    <col min="13061" max="13061" width="4.42578125" style="61" customWidth="1"/>
    <col min="13062" max="13062" width="12.42578125" style="61" customWidth="1"/>
    <col min="13063" max="13064" width="11.5703125" style="61" customWidth="1"/>
    <col min="13065" max="13065" width="11.42578125" style="61" customWidth="1"/>
    <col min="13066" max="13066" width="4.42578125" style="61" customWidth="1"/>
    <col min="13067" max="13070" width="12.5703125" style="61" customWidth="1"/>
    <col min="13071" max="13313" width="9.42578125" style="61"/>
    <col min="13314" max="13314" width="11" style="61" customWidth="1"/>
    <col min="13315" max="13315" width="4.42578125" style="61" customWidth="1"/>
    <col min="13316" max="13316" width="10.42578125" style="61" customWidth="1"/>
    <col min="13317" max="13317" width="4.42578125" style="61" customWidth="1"/>
    <col min="13318" max="13318" width="12.42578125" style="61" customWidth="1"/>
    <col min="13319" max="13320" width="11.5703125" style="61" customWidth="1"/>
    <col min="13321" max="13321" width="11.42578125" style="61" customWidth="1"/>
    <col min="13322" max="13322" width="4.42578125" style="61" customWidth="1"/>
    <col min="13323" max="13326" width="12.5703125" style="61" customWidth="1"/>
    <col min="13327" max="13569" width="9.42578125" style="61"/>
    <col min="13570" max="13570" width="11" style="61" customWidth="1"/>
    <col min="13571" max="13571" width="4.42578125" style="61" customWidth="1"/>
    <col min="13572" max="13572" width="10.42578125" style="61" customWidth="1"/>
    <col min="13573" max="13573" width="4.42578125" style="61" customWidth="1"/>
    <col min="13574" max="13574" width="12.42578125" style="61" customWidth="1"/>
    <col min="13575" max="13576" width="11.5703125" style="61" customWidth="1"/>
    <col min="13577" max="13577" width="11.42578125" style="61" customWidth="1"/>
    <col min="13578" max="13578" width="4.42578125" style="61" customWidth="1"/>
    <col min="13579" max="13582" width="12.5703125" style="61" customWidth="1"/>
    <col min="13583" max="13825" width="9.42578125" style="61"/>
    <col min="13826" max="13826" width="11" style="61" customWidth="1"/>
    <col min="13827" max="13827" width="4.42578125" style="61" customWidth="1"/>
    <col min="13828" max="13828" width="10.42578125" style="61" customWidth="1"/>
    <col min="13829" max="13829" width="4.42578125" style="61" customWidth="1"/>
    <col min="13830" max="13830" width="12.42578125" style="61" customWidth="1"/>
    <col min="13831" max="13832" width="11.5703125" style="61" customWidth="1"/>
    <col min="13833" max="13833" width="11.42578125" style="61" customWidth="1"/>
    <col min="13834" max="13834" width="4.42578125" style="61" customWidth="1"/>
    <col min="13835" max="13838" width="12.5703125" style="61" customWidth="1"/>
    <col min="13839" max="14081" width="9.42578125" style="61"/>
    <col min="14082" max="14082" width="11" style="61" customWidth="1"/>
    <col min="14083" max="14083" width="4.42578125" style="61" customWidth="1"/>
    <col min="14084" max="14084" width="10.42578125" style="61" customWidth="1"/>
    <col min="14085" max="14085" width="4.42578125" style="61" customWidth="1"/>
    <col min="14086" max="14086" width="12.42578125" style="61" customWidth="1"/>
    <col min="14087" max="14088" width="11.5703125" style="61" customWidth="1"/>
    <col min="14089" max="14089" width="11.42578125" style="61" customWidth="1"/>
    <col min="14090" max="14090" width="4.42578125" style="61" customWidth="1"/>
    <col min="14091" max="14094" width="12.5703125" style="61" customWidth="1"/>
    <col min="14095" max="14337" width="9.42578125" style="61"/>
    <col min="14338" max="14338" width="11" style="61" customWidth="1"/>
    <col min="14339" max="14339" width="4.42578125" style="61" customWidth="1"/>
    <col min="14340" max="14340" width="10.42578125" style="61" customWidth="1"/>
    <col min="14341" max="14341" width="4.42578125" style="61" customWidth="1"/>
    <col min="14342" max="14342" width="12.42578125" style="61" customWidth="1"/>
    <col min="14343" max="14344" width="11.5703125" style="61" customWidth="1"/>
    <col min="14345" max="14345" width="11.42578125" style="61" customWidth="1"/>
    <col min="14346" max="14346" width="4.42578125" style="61" customWidth="1"/>
    <col min="14347" max="14350" width="12.5703125" style="61" customWidth="1"/>
    <col min="14351" max="14593" width="9.42578125" style="61"/>
    <col min="14594" max="14594" width="11" style="61" customWidth="1"/>
    <col min="14595" max="14595" width="4.42578125" style="61" customWidth="1"/>
    <col min="14596" max="14596" width="10.42578125" style="61" customWidth="1"/>
    <col min="14597" max="14597" width="4.42578125" style="61" customWidth="1"/>
    <col min="14598" max="14598" width="12.42578125" style="61" customWidth="1"/>
    <col min="14599" max="14600" width="11.5703125" style="61" customWidth="1"/>
    <col min="14601" max="14601" width="11.42578125" style="61" customWidth="1"/>
    <col min="14602" max="14602" width="4.42578125" style="61" customWidth="1"/>
    <col min="14603" max="14606" width="12.5703125" style="61" customWidth="1"/>
    <col min="14607" max="14849" width="9.42578125" style="61"/>
    <col min="14850" max="14850" width="11" style="61" customWidth="1"/>
    <col min="14851" max="14851" width="4.42578125" style="61" customWidth="1"/>
    <col min="14852" max="14852" width="10.42578125" style="61" customWidth="1"/>
    <col min="14853" max="14853" width="4.42578125" style="61" customWidth="1"/>
    <col min="14854" max="14854" width="12.42578125" style="61" customWidth="1"/>
    <col min="14855" max="14856" width="11.5703125" style="61" customWidth="1"/>
    <col min="14857" max="14857" width="11.42578125" style="61" customWidth="1"/>
    <col min="14858" max="14858" width="4.42578125" style="61" customWidth="1"/>
    <col min="14859" max="14862" width="12.5703125" style="61" customWidth="1"/>
    <col min="14863" max="15105" width="9.42578125" style="61"/>
    <col min="15106" max="15106" width="11" style="61" customWidth="1"/>
    <col min="15107" max="15107" width="4.42578125" style="61" customWidth="1"/>
    <col min="15108" max="15108" width="10.42578125" style="61" customWidth="1"/>
    <col min="15109" max="15109" width="4.42578125" style="61" customWidth="1"/>
    <col min="15110" max="15110" width="12.42578125" style="61" customWidth="1"/>
    <col min="15111" max="15112" width="11.5703125" style="61" customWidth="1"/>
    <col min="15113" max="15113" width="11.42578125" style="61" customWidth="1"/>
    <col min="15114" max="15114" width="4.42578125" style="61" customWidth="1"/>
    <col min="15115" max="15118" width="12.5703125" style="61" customWidth="1"/>
    <col min="15119" max="15361" width="9.42578125" style="61"/>
    <col min="15362" max="15362" width="11" style="61" customWidth="1"/>
    <col min="15363" max="15363" width="4.42578125" style="61" customWidth="1"/>
    <col min="15364" max="15364" width="10.42578125" style="61" customWidth="1"/>
    <col min="15365" max="15365" width="4.42578125" style="61" customWidth="1"/>
    <col min="15366" max="15366" width="12.42578125" style="61" customWidth="1"/>
    <col min="15367" max="15368" width="11.5703125" style="61" customWidth="1"/>
    <col min="15369" max="15369" width="11.42578125" style="61" customWidth="1"/>
    <col min="15370" max="15370" width="4.42578125" style="61" customWidth="1"/>
    <col min="15371" max="15374" width="12.5703125" style="61" customWidth="1"/>
    <col min="15375" max="15617" width="9.42578125" style="61"/>
    <col min="15618" max="15618" width="11" style="61" customWidth="1"/>
    <col min="15619" max="15619" width="4.42578125" style="61" customWidth="1"/>
    <col min="15620" max="15620" width="10.42578125" style="61" customWidth="1"/>
    <col min="15621" max="15621" width="4.42578125" style="61" customWidth="1"/>
    <col min="15622" max="15622" width="12.42578125" style="61" customWidth="1"/>
    <col min="15623" max="15624" width="11.5703125" style="61" customWidth="1"/>
    <col min="15625" max="15625" width="11.42578125" style="61" customWidth="1"/>
    <col min="15626" max="15626" width="4.42578125" style="61" customWidth="1"/>
    <col min="15627" max="15630" width="12.5703125" style="61" customWidth="1"/>
    <col min="15631" max="15873" width="9.42578125" style="61"/>
    <col min="15874" max="15874" width="11" style="61" customWidth="1"/>
    <col min="15875" max="15875" width="4.42578125" style="61" customWidth="1"/>
    <col min="15876" max="15876" width="10.42578125" style="61" customWidth="1"/>
    <col min="15877" max="15877" width="4.42578125" style="61" customWidth="1"/>
    <col min="15878" max="15878" width="12.42578125" style="61" customWidth="1"/>
    <col min="15879" max="15880" width="11.5703125" style="61" customWidth="1"/>
    <col min="15881" max="15881" width="11.42578125" style="61" customWidth="1"/>
    <col min="15882" max="15882" width="4.42578125" style="61" customWidth="1"/>
    <col min="15883" max="15886" width="12.5703125" style="61" customWidth="1"/>
    <col min="15887" max="16129" width="9.42578125" style="61"/>
    <col min="16130" max="16130" width="11" style="61" customWidth="1"/>
    <col min="16131" max="16131" width="4.42578125" style="61" customWidth="1"/>
    <col min="16132" max="16132" width="10.42578125" style="61" customWidth="1"/>
    <col min="16133" max="16133" width="4.42578125" style="61" customWidth="1"/>
    <col min="16134" max="16134" width="12.42578125" style="61" customWidth="1"/>
    <col min="16135" max="16136" width="11.5703125" style="61" customWidth="1"/>
    <col min="16137" max="16137" width="11.42578125" style="61" customWidth="1"/>
    <col min="16138" max="16138" width="4.42578125" style="61" customWidth="1"/>
    <col min="16139" max="16142" width="12.5703125" style="61" customWidth="1"/>
    <col min="16143" max="16384" width="9.42578125" style="61"/>
  </cols>
  <sheetData>
    <row r="1" spans="1:24" ht="18" x14ac:dyDescent="0.2">
      <c r="A1" s="29" t="s">
        <v>185</v>
      </c>
      <c r="E1" s="77"/>
      <c r="N1" s="77"/>
    </row>
    <row r="2" spans="1:24" ht="14.25" x14ac:dyDescent="0.2">
      <c r="A2" s="271" t="s">
        <v>206</v>
      </c>
      <c r="B2" s="101"/>
      <c r="C2" s="101"/>
      <c r="D2" s="101"/>
      <c r="E2" s="77"/>
      <c r="F2" s="101"/>
      <c r="G2" s="101"/>
      <c r="H2" s="101"/>
      <c r="I2" s="101"/>
      <c r="J2" s="101"/>
      <c r="K2" s="101"/>
      <c r="L2" s="101"/>
      <c r="M2" s="101"/>
      <c r="N2" s="77"/>
    </row>
    <row r="3" spans="1:24" x14ac:dyDescent="0.2">
      <c r="A3" s="50" t="s">
        <v>372</v>
      </c>
      <c r="B3" s="101"/>
      <c r="C3" s="101"/>
      <c r="D3" s="101"/>
      <c r="E3" s="77"/>
      <c r="F3" s="101"/>
      <c r="G3" s="101"/>
      <c r="H3" s="101"/>
      <c r="I3" s="101"/>
      <c r="J3" s="101"/>
      <c r="K3" s="101"/>
      <c r="L3" s="101"/>
      <c r="M3" s="101"/>
      <c r="N3" s="77"/>
    </row>
    <row r="4" spans="1:24" ht="13.5" thickBot="1" x14ac:dyDescent="0.25">
      <c r="A4" s="273"/>
      <c r="B4" s="273"/>
      <c r="C4" s="273"/>
      <c r="D4" s="273"/>
      <c r="E4" s="274"/>
      <c r="F4" s="273"/>
      <c r="G4" s="273"/>
      <c r="H4" s="273"/>
      <c r="I4" s="273"/>
      <c r="J4" s="273"/>
      <c r="K4" s="273"/>
      <c r="L4" s="273"/>
      <c r="M4" s="101"/>
      <c r="N4" s="77"/>
    </row>
    <row r="5" spans="1:24" s="104" customFormat="1" x14ac:dyDescent="0.2">
      <c r="C5" s="275" t="s">
        <v>11</v>
      </c>
      <c r="D5" s="287"/>
      <c r="E5" s="275"/>
      <c r="F5" s="275"/>
      <c r="G5" s="275"/>
      <c r="H5" s="275"/>
      <c r="I5" s="280" t="s">
        <v>10</v>
      </c>
      <c r="J5" s="275"/>
      <c r="K5" s="280"/>
      <c r="L5" s="287"/>
    </row>
    <row r="6" spans="1:24" s="104" customFormat="1" ht="27" x14ac:dyDescent="0.2">
      <c r="A6" s="283" t="s">
        <v>13</v>
      </c>
      <c r="B6" s="286" t="s">
        <v>21</v>
      </c>
      <c r="C6" s="80" t="s">
        <v>226</v>
      </c>
      <c r="D6" s="282" t="s">
        <v>161</v>
      </c>
      <c r="E6" s="282" t="s">
        <v>162</v>
      </c>
      <c r="F6" s="80" t="s">
        <v>231</v>
      </c>
      <c r="G6" s="282" t="s">
        <v>228</v>
      </c>
      <c r="H6" s="80" t="s">
        <v>186</v>
      </c>
      <c r="I6" s="282" t="s">
        <v>227</v>
      </c>
      <c r="J6" s="282" t="s">
        <v>162</v>
      </c>
      <c r="K6" s="282" t="s">
        <v>228</v>
      </c>
      <c r="L6" s="80" t="s">
        <v>229</v>
      </c>
    </row>
    <row r="7" spans="1:24" s="104" customFormat="1" x14ac:dyDescent="0.2">
      <c r="A7" s="56" t="s">
        <v>44</v>
      </c>
      <c r="B7" s="62"/>
      <c r="C7" s="136">
        <v>13918</v>
      </c>
      <c r="D7" s="118">
        <v>8535</v>
      </c>
      <c r="E7" s="118">
        <v>461</v>
      </c>
      <c r="F7" s="118">
        <v>8996</v>
      </c>
      <c r="G7" s="118">
        <v>4616</v>
      </c>
      <c r="H7" s="136">
        <v>13612</v>
      </c>
      <c r="I7" s="118">
        <v>4739.3922499999999</v>
      </c>
      <c r="J7" s="118">
        <v>264.90199999999999</v>
      </c>
      <c r="K7" s="118">
        <v>1503.7363100000002</v>
      </c>
      <c r="L7" s="134">
        <v>6508.0305600000002</v>
      </c>
    </row>
    <row r="8" spans="1:24" s="104" customFormat="1" x14ac:dyDescent="0.2">
      <c r="A8" s="56" t="s">
        <v>31</v>
      </c>
      <c r="B8" s="59"/>
      <c r="C8" s="135">
        <v>13239</v>
      </c>
      <c r="D8" s="118">
        <v>8680</v>
      </c>
      <c r="E8" s="118">
        <v>484</v>
      </c>
      <c r="F8" s="118">
        <v>9164</v>
      </c>
      <c r="G8" s="118">
        <v>4304</v>
      </c>
      <c r="H8" s="136">
        <v>13468</v>
      </c>
      <c r="I8" s="118">
        <v>4820.9788000000008</v>
      </c>
      <c r="J8" s="118">
        <v>265.6909</v>
      </c>
      <c r="K8" s="118">
        <v>1460.1631499999999</v>
      </c>
      <c r="L8" s="134">
        <v>6546.8328500000007</v>
      </c>
    </row>
    <row r="9" spans="1:24" s="104" customFormat="1" x14ac:dyDescent="0.2">
      <c r="A9" s="56" t="s">
        <v>32</v>
      </c>
      <c r="B9" s="59"/>
      <c r="C9" s="135">
        <v>13537</v>
      </c>
      <c r="D9" s="118">
        <v>8485</v>
      </c>
      <c r="E9" s="118">
        <v>504</v>
      </c>
      <c r="F9" s="118">
        <v>8989</v>
      </c>
      <c r="G9" s="118">
        <v>4375</v>
      </c>
      <c r="H9" s="136">
        <v>13364</v>
      </c>
      <c r="I9" s="118">
        <v>4949.2718800000002</v>
      </c>
      <c r="J9" s="118">
        <v>297.50913000000003</v>
      </c>
      <c r="K9" s="118">
        <v>1451.1587</v>
      </c>
      <c r="L9" s="134">
        <v>6697.9397100000006</v>
      </c>
    </row>
    <row r="10" spans="1:24" s="104" customFormat="1" x14ac:dyDescent="0.2">
      <c r="A10" s="56" t="s">
        <v>33</v>
      </c>
      <c r="B10" s="59"/>
      <c r="C10" s="136">
        <v>14745</v>
      </c>
      <c r="D10" s="122">
        <v>9376</v>
      </c>
      <c r="E10" s="122">
        <v>563</v>
      </c>
      <c r="F10" s="118">
        <v>9939</v>
      </c>
      <c r="G10" s="122">
        <v>4297</v>
      </c>
      <c r="H10" s="136">
        <v>14236</v>
      </c>
      <c r="I10" s="122">
        <v>5433.8377899999987</v>
      </c>
      <c r="J10" s="122">
        <v>342.59606000000002</v>
      </c>
      <c r="K10" s="122">
        <v>1457.3100499999998</v>
      </c>
      <c r="L10" s="134">
        <v>7233.7438999999995</v>
      </c>
      <c r="O10" s="473"/>
      <c r="P10" s="475"/>
      <c r="Q10" s="475"/>
      <c r="R10" s="475"/>
      <c r="S10" s="475"/>
      <c r="T10" s="474"/>
      <c r="U10" s="475"/>
      <c r="V10" s="475"/>
      <c r="W10" s="475"/>
      <c r="X10" s="477"/>
    </row>
    <row r="11" spans="1:24" s="104" customFormat="1" x14ac:dyDescent="0.2">
      <c r="A11" s="87" t="s">
        <v>34</v>
      </c>
      <c r="B11" s="59"/>
      <c r="C11" s="135">
        <v>14186</v>
      </c>
      <c r="D11" s="118">
        <v>9352</v>
      </c>
      <c r="E11" s="118">
        <v>568</v>
      </c>
      <c r="F11" s="118">
        <v>9920</v>
      </c>
      <c r="G11" s="118">
        <v>4101</v>
      </c>
      <c r="H11" s="136">
        <v>14021</v>
      </c>
      <c r="I11" s="118">
        <v>5269.1245199999994</v>
      </c>
      <c r="J11" s="118">
        <v>354.59891000000005</v>
      </c>
      <c r="K11" s="118">
        <v>1374.1196499999999</v>
      </c>
      <c r="L11" s="134">
        <v>6997.8430799999996</v>
      </c>
      <c r="N11" s="478"/>
      <c r="O11" s="474"/>
      <c r="P11" s="476"/>
      <c r="Q11" s="476"/>
      <c r="R11" s="475"/>
      <c r="S11" s="476"/>
      <c r="T11" s="474"/>
      <c r="U11" s="476"/>
      <c r="V11" s="476"/>
      <c r="W11" s="476"/>
      <c r="X11" s="477"/>
    </row>
    <row r="12" spans="1:24" s="104" customFormat="1" x14ac:dyDescent="0.2">
      <c r="A12" s="87" t="s">
        <v>30</v>
      </c>
      <c r="B12" s="59"/>
      <c r="C12" s="136">
        <v>15357</v>
      </c>
      <c r="D12" s="122">
        <v>9261</v>
      </c>
      <c r="E12" s="122">
        <v>536</v>
      </c>
      <c r="F12" s="118">
        <v>9797</v>
      </c>
      <c r="G12" s="122">
        <v>4826</v>
      </c>
      <c r="H12" s="136">
        <v>14623</v>
      </c>
      <c r="I12" s="122">
        <v>5028.9161000000004</v>
      </c>
      <c r="J12" s="122">
        <v>340.96285999999998</v>
      </c>
      <c r="K12" s="122">
        <v>1536.6015100000002</v>
      </c>
      <c r="L12" s="134">
        <v>6906.4804700000004</v>
      </c>
      <c r="O12" s="474"/>
      <c r="P12" s="476"/>
      <c r="Q12" s="476"/>
      <c r="R12" s="475"/>
      <c r="S12" s="476"/>
      <c r="T12" s="474"/>
      <c r="U12" s="476"/>
      <c r="V12" s="476"/>
      <c r="W12" s="476"/>
      <c r="X12" s="477"/>
    </row>
    <row r="13" spans="1:24" s="104" customFormat="1" x14ac:dyDescent="0.2">
      <c r="A13" s="87" t="s">
        <v>29</v>
      </c>
      <c r="B13" s="59"/>
      <c r="C13" s="136">
        <v>13609</v>
      </c>
      <c r="D13" s="122">
        <v>8623</v>
      </c>
      <c r="E13" s="122">
        <v>447</v>
      </c>
      <c r="F13" s="118">
        <v>9070</v>
      </c>
      <c r="G13" s="122">
        <v>4915</v>
      </c>
      <c r="H13" s="136">
        <v>13985</v>
      </c>
      <c r="I13" s="122">
        <v>4462.9666900000002</v>
      </c>
      <c r="J13" s="122">
        <v>261.42882000000003</v>
      </c>
      <c r="K13" s="122">
        <v>1557.4703599999998</v>
      </c>
      <c r="L13" s="134">
        <v>6281.8658700000005</v>
      </c>
    </row>
    <row r="14" spans="1:24" s="104" customFormat="1" x14ac:dyDescent="0.2">
      <c r="A14" s="87" t="s">
        <v>28</v>
      </c>
      <c r="B14" s="62"/>
      <c r="C14" s="136">
        <v>8438</v>
      </c>
      <c r="D14" s="122">
        <v>6285</v>
      </c>
      <c r="E14" s="122">
        <v>317</v>
      </c>
      <c r="F14" s="118">
        <v>6602</v>
      </c>
      <c r="G14" s="122">
        <v>3044</v>
      </c>
      <c r="H14" s="136">
        <v>9646</v>
      </c>
      <c r="I14" s="122">
        <v>3181.4226800000001</v>
      </c>
      <c r="J14" s="122">
        <v>187.54195999999999</v>
      </c>
      <c r="K14" s="122">
        <v>918.57616999999993</v>
      </c>
      <c r="L14" s="134">
        <v>4287.5408100000004</v>
      </c>
    </row>
    <row r="15" spans="1:24" s="235" customFormat="1" x14ac:dyDescent="0.2">
      <c r="A15" s="110" t="s">
        <v>118</v>
      </c>
      <c r="B15" s="207"/>
      <c r="C15" s="136">
        <v>8080</v>
      </c>
      <c r="D15" s="122">
        <v>4978</v>
      </c>
      <c r="E15" s="122">
        <v>199</v>
      </c>
      <c r="F15" s="118">
        <v>5177</v>
      </c>
      <c r="G15" s="122">
        <v>2676</v>
      </c>
      <c r="H15" s="136">
        <v>7853</v>
      </c>
      <c r="I15" s="122">
        <v>2254.4063499999997</v>
      </c>
      <c r="J15" s="122">
        <v>117.43899999999999</v>
      </c>
      <c r="K15" s="122">
        <v>773.07004000000006</v>
      </c>
      <c r="L15" s="134">
        <v>3144.9153899999997</v>
      </c>
    </row>
    <row r="16" spans="1:24" s="104" customFormat="1" x14ac:dyDescent="0.2">
      <c r="A16" s="82"/>
      <c r="B16" s="62"/>
      <c r="C16" s="136"/>
      <c r="D16" s="122"/>
      <c r="E16" s="122"/>
      <c r="F16" s="118"/>
      <c r="G16" s="122"/>
      <c r="H16" s="136"/>
      <c r="I16" s="122"/>
      <c r="J16" s="122"/>
      <c r="K16" s="122"/>
      <c r="L16" s="134"/>
    </row>
    <row r="17" spans="1:12" s="104" customFormat="1" x14ac:dyDescent="0.2">
      <c r="A17" s="83" t="s">
        <v>30</v>
      </c>
      <c r="B17" s="82" t="s">
        <v>22</v>
      </c>
      <c r="C17" s="136">
        <v>3781</v>
      </c>
      <c r="D17" s="122">
        <v>2235</v>
      </c>
      <c r="E17" s="122">
        <v>124</v>
      </c>
      <c r="F17" s="118">
        <v>2359</v>
      </c>
      <c r="G17" s="122">
        <v>1090</v>
      </c>
      <c r="H17" s="136">
        <v>3449</v>
      </c>
      <c r="I17" s="122">
        <v>1246.0930800000001</v>
      </c>
      <c r="J17" s="122">
        <v>81.403000000000006</v>
      </c>
      <c r="K17" s="122">
        <v>368.35906000000006</v>
      </c>
      <c r="L17" s="134">
        <v>1695.8551400000001</v>
      </c>
    </row>
    <row r="18" spans="1:12" s="104" customFormat="1" x14ac:dyDescent="0.2">
      <c r="A18" s="86"/>
      <c r="B18" s="85" t="s">
        <v>23</v>
      </c>
      <c r="C18" s="136">
        <v>4025</v>
      </c>
      <c r="D18" s="122">
        <v>2339</v>
      </c>
      <c r="E18" s="122">
        <v>142</v>
      </c>
      <c r="F18" s="118">
        <v>2481</v>
      </c>
      <c r="G18" s="122">
        <v>1246</v>
      </c>
      <c r="H18" s="136">
        <v>3727</v>
      </c>
      <c r="I18" s="122">
        <v>1294.12202</v>
      </c>
      <c r="J18" s="122">
        <v>91.270859999999999</v>
      </c>
      <c r="K18" s="122">
        <v>381.41557</v>
      </c>
      <c r="L18" s="134">
        <v>1766.8084500000002</v>
      </c>
    </row>
    <row r="19" spans="1:12" s="104" customFormat="1" x14ac:dyDescent="0.2">
      <c r="A19" s="86"/>
      <c r="B19" s="85" t="s">
        <v>24</v>
      </c>
      <c r="C19" s="136">
        <v>3735</v>
      </c>
      <c r="D19" s="122">
        <v>2291</v>
      </c>
      <c r="E19" s="122">
        <v>135</v>
      </c>
      <c r="F19" s="118">
        <v>2426</v>
      </c>
      <c r="G19" s="122">
        <v>1198</v>
      </c>
      <c r="H19" s="136">
        <v>3624</v>
      </c>
      <c r="I19" s="122">
        <v>1225.72784</v>
      </c>
      <c r="J19" s="122">
        <v>85.031000000000006</v>
      </c>
      <c r="K19" s="122">
        <v>379.79323000000005</v>
      </c>
      <c r="L19" s="134">
        <v>1690.55207</v>
      </c>
    </row>
    <row r="20" spans="1:12" s="104" customFormat="1" x14ac:dyDescent="0.2">
      <c r="A20" s="86"/>
      <c r="B20" s="82" t="s">
        <v>25</v>
      </c>
      <c r="C20" s="136">
        <v>3816</v>
      </c>
      <c r="D20" s="122">
        <v>2396</v>
      </c>
      <c r="E20" s="122">
        <v>135</v>
      </c>
      <c r="F20" s="118">
        <v>2531</v>
      </c>
      <c r="G20" s="122">
        <v>1292</v>
      </c>
      <c r="H20" s="136">
        <v>3823</v>
      </c>
      <c r="I20" s="122">
        <v>1262.9731600000002</v>
      </c>
      <c r="J20" s="122">
        <v>83.257999999999996</v>
      </c>
      <c r="K20" s="122">
        <v>407.03365000000002</v>
      </c>
      <c r="L20" s="134">
        <v>1753.2648100000001</v>
      </c>
    </row>
    <row r="21" spans="1:12" s="158" customFormat="1" ht="27" customHeight="1" x14ac:dyDescent="0.2">
      <c r="A21" s="276" t="s">
        <v>29</v>
      </c>
      <c r="B21" s="277" t="s">
        <v>22</v>
      </c>
      <c r="C21" s="252">
        <v>3566</v>
      </c>
      <c r="D21" s="336">
        <v>2373</v>
      </c>
      <c r="E21" s="336">
        <v>135</v>
      </c>
      <c r="F21" s="118">
        <v>2508</v>
      </c>
      <c r="G21" s="336">
        <v>1221</v>
      </c>
      <c r="H21" s="136">
        <v>3729</v>
      </c>
      <c r="I21" s="336">
        <v>1235.4499500000002</v>
      </c>
      <c r="J21" s="336">
        <v>80.400000000000006</v>
      </c>
      <c r="K21" s="336">
        <v>392.02858000000003</v>
      </c>
      <c r="L21" s="134">
        <v>1707.8785300000002</v>
      </c>
    </row>
    <row r="22" spans="1:12" s="104" customFormat="1" x14ac:dyDescent="0.2">
      <c r="A22" s="86"/>
      <c r="B22" s="85" t="s">
        <v>23</v>
      </c>
      <c r="C22" s="136">
        <v>3519</v>
      </c>
      <c r="D22" s="122">
        <v>2217</v>
      </c>
      <c r="E22" s="122">
        <v>105</v>
      </c>
      <c r="F22" s="118">
        <v>2322</v>
      </c>
      <c r="G22" s="122">
        <v>1254</v>
      </c>
      <c r="H22" s="136">
        <v>3576</v>
      </c>
      <c r="I22" s="122">
        <v>1162.1910800000001</v>
      </c>
      <c r="J22" s="122">
        <v>53.756140000000002</v>
      </c>
      <c r="K22" s="122">
        <v>381.24926000000005</v>
      </c>
      <c r="L22" s="134">
        <v>1597.1964800000001</v>
      </c>
    </row>
    <row r="23" spans="1:12" s="104" customFormat="1" x14ac:dyDescent="0.2">
      <c r="A23" s="86"/>
      <c r="B23" s="85" t="s">
        <v>24</v>
      </c>
      <c r="C23" s="136">
        <v>3242</v>
      </c>
      <c r="D23" s="122">
        <v>2129</v>
      </c>
      <c r="E23" s="122">
        <v>104</v>
      </c>
      <c r="F23" s="118">
        <v>2233</v>
      </c>
      <c r="G23" s="122">
        <v>1192</v>
      </c>
      <c r="H23" s="136">
        <v>3425</v>
      </c>
      <c r="I23" s="122">
        <v>1108.7264100000002</v>
      </c>
      <c r="J23" s="122">
        <v>61.875</v>
      </c>
      <c r="K23" s="122">
        <v>376.25813999999997</v>
      </c>
      <c r="L23" s="134">
        <v>1546.8595500000001</v>
      </c>
    </row>
    <row r="24" spans="1:12" s="104" customFormat="1" x14ac:dyDescent="0.2">
      <c r="A24" s="86"/>
      <c r="B24" s="82" t="s">
        <v>25</v>
      </c>
      <c r="C24" s="136">
        <v>3282</v>
      </c>
      <c r="D24" s="122">
        <v>1904</v>
      </c>
      <c r="E24" s="122">
        <v>103</v>
      </c>
      <c r="F24" s="118">
        <v>2007</v>
      </c>
      <c r="G24" s="122">
        <v>1248</v>
      </c>
      <c r="H24" s="136">
        <v>3255</v>
      </c>
      <c r="I24" s="122">
        <v>956.59924999999998</v>
      </c>
      <c r="J24" s="122">
        <v>65.397679999999994</v>
      </c>
      <c r="K24" s="122">
        <v>407.93438000000003</v>
      </c>
      <c r="L24" s="134">
        <v>1429.9313099999997</v>
      </c>
    </row>
    <row r="25" spans="1:12" s="158" customFormat="1" ht="27" customHeight="1" x14ac:dyDescent="0.2">
      <c r="A25" s="276" t="s">
        <v>28</v>
      </c>
      <c r="B25" s="277" t="s">
        <v>22</v>
      </c>
      <c r="C25" s="252">
        <v>2710</v>
      </c>
      <c r="D25" s="336">
        <v>2025</v>
      </c>
      <c r="E25" s="336">
        <v>105</v>
      </c>
      <c r="F25" s="118">
        <v>2130</v>
      </c>
      <c r="G25" s="336">
        <v>959</v>
      </c>
      <c r="H25" s="136">
        <v>3089</v>
      </c>
      <c r="I25" s="336">
        <v>1051.4011</v>
      </c>
      <c r="J25" s="336">
        <v>63.903959999999998</v>
      </c>
      <c r="K25" s="336">
        <v>287.91413</v>
      </c>
      <c r="L25" s="134">
        <v>1403.21919</v>
      </c>
    </row>
    <row r="26" spans="1:12" s="104" customFormat="1" x14ac:dyDescent="0.2">
      <c r="A26" s="86"/>
      <c r="B26" s="85" t="s">
        <v>23</v>
      </c>
      <c r="C26" s="136">
        <v>2092</v>
      </c>
      <c r="D26" s="122">
        <v>1673</v>
      </c>
      <c r="E26" s="122">
        <v>85</v>
      </c>
      <c r="F26" s="118">
        <v>1758</v>
      </c>
      <c r="G26" s="122">
        <v>781</v>
      </c>
      <c r="H26" s="136">
        <v>2539</v>
      </c>
      <c r="I26" s="122">
        <v>846.29574000000002</v>
      </c>
      <c r="J26" s="122">
        <v>54.354999999999997</v>
      </c>
      <c r="K26" s="122">
        <v>233.14598000000001</v>
      </c>
      <c r="L26" s="134">
        <v>1133.7967200000001</v>
      </c>
    </row>
    <row r="27" spans="1:12" s="104" customFormat="1" x14ac:dyDescent="0.2">
      <c r="A27" s="86"/>
      <c r="B27" s="85" t="s">
        <v>24</v>
      </c>
      <c r="C27" s="136">
        <v>1883</v>
      </c>
      <c r="D27" s="122">
        <v>1370</v>
      </c>
      <c r="E27" s="122">
        <v>61</v>
      </c>
      <c r="F27" s="118">
        <v>1431</v>
      </c>
      <c r="G27" s="122">
        <v>657</v>
      </c>
      <c r="H27" s="136">
        <v>2088</v>
      </c>
      <c r="I27" s="122">
        <v>688.13178000000005</v>
      </c>
      <c r="J27" s="122">
        <v>34.158999999999999</v>
      </c>
      <c r="K27" s="122">
        <v>202.8218</v>
      </c>
      <c r="L27" s="134">
        <v>925.11258000000009</v>
      </c>
    </row>
    <row r="28" spans="1:12" s="104" customFormat="1" x14ac:dyDescent="0.2">
      <c r="A28" s="86"/>
      <c r="B28" s="82" t="s">
        <v>25</v>
      </c>
      <c r="C28" s="136">
        <v>1753</v>
      </c>
      <c r="D28" s="122">
        <v>1217</v>
      </c>
      <c r="E28" s="122">
        <v>66</v>
      </c>
      <c r="F28" s="118">
        <v>1283</v>
      </c>
      <c r="G28" s="122">
        <v>647</v>
      </c>
      <c r="H28" s="136">
        <v>1930</v>
      </c>
      <c r="I28" s="122">
        <v>595.59406000000001</v>
      </c>
      <c r="J28" s="122">
        <v>35.124000000000002</v>
      </c>
      <c r="K28" s="122">
        <v>194.69426000000001</v>
      </c>
      <c r="L28" s="134">
        <v>825.41232000000002</v>
      </c>
    </row>
    <row r="29" spans="1:12" s="158" customFormat="1" ht="27" customHeight="1" x14ac:dyDescent="0.2">
      <c r="A29" s="276" t="s">
        <v>118</v>
      </c>
      <c r="B29" s="277" t="s">
        <v>22</v>
      </c>
      <c r="C29" s="252">
        <v>1787</v>
      </c>
      <c r="D29" s="336">
        <v>1161</v>
      </c>
      <c r="E29" s="336">
        <v>53</v>
      </c>
      <c r="F29" s="118">
        <v>1214</v>
      </c>
      <c r="G29" s="336">
        <v>548</v>
      </c>
      <c r="H29" s="136">
        <v>1762</v>
      </c>
      <c r="I29" s="336">
        <v>540.30582000000004</v>
      </c>
      <c r="J29" s="336">
        <v>33.363999999999997</v>
      </c>
      <c r="K29" s="336">
        <v>155.99545999999998</v>
      </c>
      <c r="L29" s="134">
        <v>729.66528000000005</v>
      </c>
    </row>
    <row r="30" spans="1:12" s="107" customFormat="1" x14ac:dyDescent="0.2">
      <c r="A30" s="86"/>
      <c r="B30" s="120" t="s">
        <v>23</v>
      </c>
      <c r="C30" s="136">
        <v>1915</v>
      </c>
      <c r="D30" s="122">
        <v>1220</v>
      </c>
      <c r="E30" s="122">
        <v>55</v>
      </c>
      <c r="F30" s="118">
        <v>1275</v>
      </c>
      <c r="G30" s="122">
        <v>650</v>
      </c>
      <c r="H30" s="136">
        <v>1925</v>
      </c>
      <c r="I30" s="122">
        <v>536.82195999999999</v>
      </c>
      <c r="J30" s="122">
        <v>30.109000000000002</v>
      </c>
      <c r="K30" s="122">
        <v>182.77260000000001</v>
      </c>
      <c r="L30" s="134">
        <v>749.70355999999992</v>
      </c>
    </row>
    <row r="31" spans="1:12" s="107" customFormat="1" x14ac:dyDescent="0.2">
      <c r="A31" s="232"/>
      <c r="B31" s="120" t="s">
        <v>24</v>
      </c>
      <c r="C31" s="136">
        <v>1997</v>
      </c>
      <c r="D31" s="122">
        <v>1232</v>
      </c>
      <c r="E31" s="122">
        <v>50</v>
      </c>
      <c r="F31" s="118">
        <v>1282</v>
      </c>
      <c r="G31" s="122">
        <v>701</v>
      </c>
      <c r="H31" s="136">
        <v>1983</v>
      </c>
      <c r="I31" s="122">
        <v>551.72578999999996</v>
      </c>
      <c r="J31" s="122">
        <v>31.223400000000002</v>
      </c>
      <c r="K31" s="122">
        <v>193.2139</v>
      </c>
      <c r="L31" s="134">
        <v>776.16309000000001</v>
      </c>
    </row>
    <row r="32" spans="1:12" s="107" customFormat="1" x14ac:dyDescent="0.2">
      <c r="A32" s="232"/>
      <c r="B32" s="45" t="s">
        <v>25</v>
      </c>
      <c r="C32" s="136">
        <v>2381</v>
      </c>
      <c r="D32" s="122">
        <v>1365</v>
      </c>
      <c r="E32" s="122">
        <v>41</v>
      </c>
      <c r="F32" s="118">
        <v>1406</v>
      </c>
      <c r="G32" s="122">
        <v>777</v>
      </c>
      <c r="H32" s="136">
        <v>2183</v>
      </c>
      <c r="I32" s="122">
        <v>625.55277999999987</v>
      </c>
      <c r="J32" s="122">
        <v>22.742599999999999</v>
      </c>
      <c r="K32" s="122">
        <v>241.08808000000002</v>
      </c>
      <c r="L32" s="134">
        <v>889.3834599999999</v>
      </c>
    </row>
    <row r="33" spans="1:14" s="158" customFormat="1" ht="27" customHeight="1" x14ac:dyDescent="0.2">
      <c r="A33" s="276" t="s">
        <v>339</v>
      </c>
      <c r="B33" s="277" t="s">
        <v>22</v>
      </c>
      <c r="C33" s="252">
        <v>2426</v>
      </c>
      <c r="D33" s="336">
        <v>1332</v>
      </c>
      <c r="E33" s="336">
        <v>41</v>
      </c>
      <c r="F33" s="118">
        <v>1373</v>
      </c>
      <c r="G33" s="336">
        <v>868</v>
      </c>
      <c r="H33" s="136">
        <v>2241</v>
      </c>
      <c r="I33" s="336">
        <v>631.46649000000002</v>
      </c>
      <c r="J33" s="336">
        <v>25.8186</v>
      </c>
      <c r="K33" s="336">
        <v>278.51926999999989</v>
      </c>
      <c r="L33" s="134">
        <v>935.80435999999986</v>
      </c>
    </row>
    <row r="34" spans="1:14" s="107" customFormat="1" x14ac:dyDescent="0.2">
      <c r="A34" s="232"/>
      <c r="B34" s="45" t="s">
        <v>23</v>
      </c>
      <c r="C34" s="136">
        <v>2275</v>
      </c>
      <c r="D34" s="122">
        <v>1326</v>
      </c>
      <c r="E34" s="122">
        <v>53</v>
      </c>
      <c r="F34" s="118">
        <v>1379</v>
      </c>
      <c r="G34" s="122">
        <v>814</v>
      </c>
      <c r="H34" s="136">
        <v>2193</v>
      </c>
      <c r="I34" s="122">
        <v>594.09891999999968</v>
      </c>
      <c r="J34" s="122">
        <v>31.028999999999996</v>
      </c>
      <c r="K34" s="122">
        <v>257.9258099999999</v>
      </c>
      <c r="L34" s="134">
        <v>883.05372999999963</v>
      </c>
    </row>
    <row r="35" spans="1:14" s="104" customFormat="1" ht="13.5" thickBot="1" x14ac:dyDescent="0.25">
      <c r="A35" s="183"/>
      <c r="B35" s="183"/>
      <c r="C35" s="183"/>
      <c r="D35" s="183"/>
      <c r="E35" s="183"/>
      <c r="F35" s="183"/>
      <c r="G35" s="183"/>
      <c r="H35" s="183"/>
      <c r="I35" s="183"/>
      <c r="J35" s="183"/>
      <c r="K35" s="183"/>
      <c r="L35" s="183"/>
    </row>
    <row r="36" spans="1:14" s="104" customFormat="1" x14ac:dyDescent="0.2">
      <c r="G36" s="119"/>
      <c r="I36" s="235"/>
      <c r="J36" s="235"/>
      <c r="K36" s="235"/>
    </row>
    <row r="37" spans="1:14" s="235" customFormat="1" ht="14.25" x14ac:dyDescent="0.2">
      <c r="A37" s="235" t="s">
        <v>243</v>
      </c>
      <c r="G37" s="119"/>
    </row>
    <row r="38" spans="1:14" s="104" customFormat="1" ht="25.5" customHeight="1" x14ac:dyDescent="0.2">
      <c r="A38" s="502" t="s">
        <v>291</v>
      </c>
      <c r="B38" s="502"/>
      <c r="C38" s="502"/>
      <c r="D38" s="502"/>
      <c r="E38" s="502"/>
      <c r="F38" s="502"/>
      <c r="G38" s="502"/>
      <c r="H38" s="502"/>
      <c r="I38" s="502"/>
      <c r="J38" s="502"/>
      <c r="K38" s="502"/>
      <c r="L38" s="502"/>
      <c r="M38" s="162"/>
      <c r="N38" s="162"/>
    </row>
    <row r="39" spans="1:14" s="104" customFormat="1" x14ac:dyDescent="0.2">
      <c r="A39" s="162"/>
      <c r="B39" s="162"/>
      <c r="C39" s="162"/>
      <c r="D39" s="162"/>
      <c r="E39" s="162"/>
      <c r="F39" s="162"/>
      <c r="G39" s="162"/>
      <c r="H39" s="162"/>
      <c r="I39" s="162"/>
      <c r="J39" s="162"/>
      <c r="K39" s="162"/>
      <c r="L39" s="162"/>
      <c r="M39" s="162"/>
      <c r="N39" s="162"/>
    </row>
    <row r="40" spans="1:14" s="104" customFormat="1" x14ac:dyDescent="0.2">
      <c r="I40" s="235"/>
      <c r="J40" s="235"/>
      <c r="K40" s="235"/>
    </row>
    <row r="41" spans="1:14" s="104" customFormat="1" x14ac:dyDescent="0.2">
      <c r="I41" s="235"/>
      <c r="J41" s="235"/>
      <c r="K41" s="235"/>
    </row>
    <row r="42" spans="1:14" s="104" customFormat="1" x14ac:dyDescent="0.2">
      <c r="I42" s="235"/>
      <c r="J42" s="235"/>
      <c r="K42" s="235"/>
    </row>
    <row r="43" spans="1:14" s="104" customFormat="1" x14ac:dyDescent="0.2">
      <c r="I43" s="235"/>
      <c r="J43" s="235"/>
      <c r="K43" s="235"/>
    </row>
    <row r="44" spans="1:14" s="104" customFormat="1" x14ac:dyDescent="0.2">
      <c r="I44" s="235"/>
      <c r="J44" s="235"/>
      <c r="K44" s="235"/>
    </row>
    <row r="45" spans="1:14" s="104" customFormat="1" x14ac:dyDescent="0.2">
      <c r="I45" s="235"/>
      <c r="J45" s="235"/>
      <c r="K45" s="235"/>
    </row>
    <row r="46" spans="1:14" s="104" customFormat="1" x14ac:dyDescent="0.2">
      <c r="I46" s="235"/>
      <c r="J46" s="235"/>
      <c r="K46" s="235"/>
    </row>
    <row r="47" spans="1:14" s="104" customFormat="1" x14ac:dyDescent="0.2">
      <c r="I47" s="235"/>
      <c r="J47" s="235"/>
      <c r="K47" s="235"/>
    </row>
    <row r="48" spans="1:14" s="104" customFormat="1" x14ac:dyDescent="0.2">
      <c r="I48" s="235"/>
      <c r="J48" s="235"/>
      <c r="K48" s="235"/>
    </row>
    <row r="49" spans="9:11" s="104" customFormat="1" x14ac:dyDescent="0.2">
      <c r="I49" s="235"/>
      <c r="J49" s="235"/>
      <c r="K49" s="235"/>
    </row>
    <row r="50" spans="9:11" s="104" customFormat="1" x14ac:dyDescent="0.2">
      <c r="I50" s="235"/>
      <c r="J50" s="235"/>
      <c r="K50" s="235"/>
    </row>
    <row r="51" spans="9:11" s="104" customFormat="1" x14ac:dyDescent="0.2">
      <c r="I51" s="235"/>
      <c r="J51" s="235"/>
      <c r="K51" s="235"/>
    </row>
    <row r="52" spans="9:11" s="104" customFormat="1" x14ac:dyDescent="0.2">
      <c r="I52" s="235"/>
      <c r="J52" s="235"/>
      <c r="K52" s="235"/>
    </row>
    <row r="53" spans="9:11" s="104" customFormat="1" x14ac:dyDescent="0.2">
      <c r="I53" s="235"/>
      <c r="J53" s="235"/>
      <c r="K53" s="235"/>
    </row>
    <row r="54" spans="9:11" s="104" customFormat="1" x14ac:dyDescent="0.2">
      <c r="I54" s="235"/>
      <c r="J54" s="235"/>
      <c r="K54" s="235"/>
    </row>
    <row r="55" spans="9:11" s="104" customFormat="1" x14ac:dyDescent="0.2">
      <c r="I55" s="235"/>
      <c r="J55" s="235"/>
      <c r="K55" s="235"/>
    </row>
    <row r="56" spans="9:11" s="104" customFormat="1" x14ac:dyDescent="0.2">
      <c r="I56" s="235"/>
      <c r="J56" s="235"/>
      <c r="K56" s="235"/>
    </row>
    <row r="57" spans="9:11" s="104" customFormat="1" x14ac:dyDescent="0.2">
      <c r="I57" s="235"/>
      <c r="J57" s="235"/>
      <c r="K57" s="235"/>
    </row>
    <row r="58" spans="9:11" s="104" customFormat="1" x14ac:dyDescent="0.2">
      <c r="I58" s="235"/>
      <c r="J58" s="235"/>
      <c r="K58" s="235"/>
    </row>
    <row r="59" spans="9:11" s="104" customFormat="1" x14ac:dyDescent="0.2">
      <c r="I59" s="235"/>
      <c r="J59" s="235"/>
      <c r="K59" s="235"/>
    </row>
  </sheetData>
  <mergeCells count="1">
    <mergeCell ref="A38:L38"/>
  </mergeCells>
  <pageMargins left="0.74803149606299213" right="0.74803149606299213" top="0.98425196850393704" bottom="0.98425196850393704" header="0.51181102362204722" footer="0.51181102362204722"/>
  <pageSetup paperSize="9" scale="87" orientation="landscape" r:id="rId1"/>
  <headerFooter alignWithMargins="0">
    <oddHeader>&amp;L&amp;"Arial,Bold"&amp;15Table 7.2: Mediation starts and outcomes
&amp;"Arial,Italic"&amp;10Mediation starts and mediation outcomes, volume and value, 2006-07 to 2015-16, with quarterly data from Apr-Jun 2011 to Jul-Sep 2015</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61"/>
  <sheetViews>
    <sheetView workbookViewId="0"/>
  </sheetViews>
  <sheetFormatPr defaultColWidth="9.42578125" defaultRowHeight="12.75" x14ac:dyDescent="0.2"/>
  <cols>
    <col min="1" max="1" width="9.42578125" style="43"/>
    <col min="2" max="2" width="8.42578125" style="43" customWidth="1"/>
    <col min="3" max="3" width="13.5703125" style="43" customWidth="1"/>
    <col min="4" max="4" width="15.42578125" style="43" customWidth="1"/>
    <col min="5" max="5" width="10.5703125" style="43" customWidth="1"/>
    <col min="6" max="6" width="14" style="43" customWidth="1"/>
    <col min="7" max="7" width="8.5703125" style="43" customWidth="1"/>
    <col min="8" max="8" width="12.42578125" style="43" customWidth="1"/>
    <col min="9" max="9" width="11.5703125" style="43" customWidth="1"/>
    <col min="10" max="10" width="10.42578125" style="43" customWidth="1"/>
    <col min="11" max="11" width="8.5703125" style="43" customWidth="1"/>
    <col min="12" max="12" width="9.5703125" style="43" customWidth="1"/>
    <col min="13" max="13" width="10.5703125" style="43" customWidth="1"/>
    <col min="14" max="14" width="11.42578125" style="43" customWidth="1"/>
    <col min="15" max="16384" width="9.42578125" style="43"/>
  </cols>
  <sheetData>
    <row r="1" spans="1:15" ht="18" x14ac:dyDescent="0.2">
      <c r="A1" s="44" t="s">
        <v>190</v>
      </c>
      <c r="C1" s="47"/>
    </row>
    <row r="2" spans="1:15" ht="18" x14ac:dyDescent="0.2">
      <c r="A2" s="44"/>
      <c r="C2" s="47"/>
    </row>
    <row r="3" spans="1:15" x14ac:dyDescent="0.2">
      <c r="A3" s="41" t="s">
        <v>373</v>
      </c>
      <c r="C3" s="47"/>
    </row>
    <row r="4" spans="1:15" s="224" customFormat="1" ht="13.5" thickBot="1" x14ac:dyDescent="0.25">
      <c r="A4" s="245"/>
      <c r="B4" s="245"/>
      <c r="C4" s="245"/>
      <c r="D4" s="245"/>
      <c r="E4" s="245"/>
      <c r="F4" s="245"/>
      <c r="G4" s="245"/>
      <c r="H4" s="245"/>
      <c r="I4" s="245"/>
      <c r="J4" s="245"/>
      <c r="K4" s="245"/>
      <c r="L4" s="245"/>
      <c r="M4" s="245"/>
      <c r="N4" s="245"/>
    </row>
    <row r="5" spans="1:15" s="224" customFormat="1" ht="12.75" customHeight="1" x14ac:dyDescent="0.2">
      <c r="A5" s="225"/>
      <c r="B5" s="338"/>
      <c r="C5" s="339"/>
      <c r="D5" s="340" t="s">
        <v>182</v>
      </c>
      <c r="E5" s="340"/>
      <c r="F5" s="258" t="s">
        <v>242</v>
      </c>
      <c r="G5" s="258"/>
      <c r="H5" s="258"/>
      <c r="I5" s="340"/>
      <c r="J5" s="258" t="s">
        <v>183</v>
      </c>
      <c r="K5" s="258"/>
      <c r="L5" s="258"/>
      <c r="M5" s="258"/>
      <c r="N5" s="258"/>
    </row>
    <row r="6" spans="1:15" s="224" customFormat="1" ht="38.25" x14ac:dyDescent="0.2">
      <c r="A6" s="341" t="s">
        <v>13</v>
      </c>
      <c r="B6" s="341" t="s">
        <v>21</v>
      </c>
      <c r="C6" s="341" t="s">
        <v>180</v>
      </c>
      <c r="D6" s="131" t="s">
        <v>181</v>
      </c>
      <c r="E6" s="342" t="s">
        <v>122</v>
      </c>
      <c r="F6" s="342" t="s">
        <v>241</v>
      </c>
      <c r="G6" s="342" t="s">
        <v>240</v>
      </c>
      <c r="H6" s="343" t="s">
        <v>119</v>
      </c>
      <c r="I6" s="342" t="s">
        <v>120</v>
      </c>
      <c r="J6" s="342" t="s">
        <v>123</v>
      </c>
      <c r="K6" s="342" t="s">
        <v>125</v>
      </c>
      <c r="L6" s="342" t="s">
        <v>124</v>
      </c>
      <c r="M6" s="342" t="s">
        <v>126</v>
      </c>
      <c r="N6" s="342" t="s">
        <v>121</v>
      </c>
      <c r="O6" s="288"/>
    </row>
    <row r="7" spans="1:15" s="224" customFormat="1" x14ac:dyDescent="0.2">
      <c r="A7" s="224" t="s">
        <v>28</v>
      </c>
      <c r="C7" s="236">
        <v>1516</v>
      </c>
      <c r="D7" s="238">
        <v>1516</v>
      </c>
      <c r="E7" s="238">
        <v>0</v>
      </c>
      <c r="F7" s="238">
        <v>1183</v>
      </c>
      <c r="G7" s="238">
        <v>333</v>
      </c>
      <c r="H7" s="238">
        <v>1438</v>
      </c>
      <c r="I7" s="238">
        <v>78</v>
      </c>
      <c r="J7" s="238">
        <v>70</v>
      </c>
      <c r="K7" s="238">
        <v>1048</v>
      </c>
      <c r="L7" s="238">
        <v>387</v>
      </c>
      <c r="M7" s="238">
        <v>9</v>
      </c>
      <c r="N7" s="238">
        <v>2</v>
      </c>
    </row>
    <row r="8" spans="1:15" s="224" customFormat="1" x14ac:dyDescent="0.2">
      <c r="A8" s="110" t="s">
        <v>118</v>
      </c>
      <c r="C8" s="236">
        <v>1172</v>
      </c>
      <c r="D8" s="238">
        <v>1168</v>
      </c>
      <c r="E8" s="238">
        <v>4</v>
      </c>
      <c r="F8" s="238">
        <v>898</v>
      </c>
      <c r="G8" s="238">
        <v>274</v>
      </c>
      <c r="H8" s="238">
        <v>1117</v>
      </c>
      <c r="I8" s="238">
        <v>55</v>
      </c>
      <c r="J8" s="238">
        <v>225</v>
      </c>
      <c r="K8" s="238">
        <v>680</v>
      </c>
      <c r="L8" s="238">
        <v>254</v>
      </c>
      <c r="M8" s="238">
        <v>7</v>
      </c>
      <c r="N8" s="238">
        <v>2</v>
      </c>
    </row>
    <row r="9" spans="1:15" s="224" customFormat="1" x14ac:dyDescent="0.2"/>
    <row r="10" spans="1:15" s="224" customFormat="1" x14ac:dyDescent="0.2">
      <c r="A10" s="45" t="s">
        <v>28</v>
      </c>
      <c r="B10" s="45" t="s">
        <v>22</v>
      </c>
      <c r="C10" s="240">
        <v>272</v>
      </c>
      <c r="D10" s="224">
        <v>272</v>
      </c>
      <c r="E10" s="237">
        <v>0</v>
      </c>
      <c r="F10" s="237">
        <v>234</v>
      </c>
      <c r="G10" s="237">
        <v>38</v>
      </c>
      <c r="H10" s="237">
        <v>252</v>
      </c>
      <c r="I10" s="237">
        <v>20</v>
      </c>
      <c r="J10" s="237">
        <v>7</v>
      </c>
      <c r="K10" s="237">
        <v>164</v>
      </c>
      <c r="L10" s="237">
        <v>101</v>
      </c>
      <c r="M10" s="237">
        <v>0</v>
      </c>
      <c r="N10" s="237">
        <v>0</v>
      </c>
    </row>
    <row r="11" spans="1:15" s="224" customFormat="1" x14ac:dyDescent="0.2">
      <c r="A11" s="225"/>
      <c r="B11" s="226" t="s">
        <v>23</v>
      </c>
      <c r="C11" s="240">
        <v>472</v>
      </c>
      <c r="D11" s="224">
        <v>472</v>
      </c>
      <c r="E11" s="237">
        <v>0</v>
      </c>
      <c r="F11" s="237">
        <v>372</v>
      </c>
      <c r="G11" s="237">
        <v>100</v>
      </c>
      <c r="H11" s="237">
        <v>444</v>
      </c>
      <c r="I11" s="237">
        <v>28</v>
      </c>
      <c r="J11" s="237">
        <v>13</v>
      </c>
      <c r="K11" s="237">
        <v>341</v>
      </c>
      <c r="L11" s="237">
        <v>118</v>
      </c>
      <c r="M11" s="237">
        <v>0</v>
      </c>
      <c r="N11" s="237">
        <v>0</v>
      </c>
    </row>
    <row r="12" spans="1:15" s="224" customFormat="1" x14ac:dyDescent="0.2">
      <c r="A12" s="225"/>
      <c r="B12" s="226" t="s">
        <v>24</v>
      </c>
      <c r="C12" s="240">
        <v>403</v>
      </c>
      <c r="D12" s="224">
        <v>403</v>
      </c>
      <c r="E12" s="237">
        <v>0</v>
      </c>
      <c r="F12" s="237">
        <v>301</v>
      </c>
      <c r="G12" s="237">
        <v>102</v>
      </c>
      <c r="H12" s="237">
        <v>385</v>
      </c>
      <c r="I12" s="237">
        <v>18</v>
      </c>
      <c r="J12" s="237">
        <v>24</v>
      </c>
      <c r="K12" s="237">
        <v>292</v>
      </c>
      <c r="L12" s="237">
        <v>83</v>
      </c>
      <c r="M12" s="237">
        <v>3</v>
      </c>
      <c r="N12" s="237">
        <v>1</v>
      </c>
    </row>
    <row r="13" spans="1:15" s="224" customFormat="1" x14ac:dyDescent="0.2">
      <c r="A13" s="225"/>
      <c r="B13" s="45" t="s">
        <v>25</v>
      </c>
      <c r="C13" s="236">
        <v>369</v>
      </c>
      <c r="D13" s="224">
        <v>369</v>
      </c>
      <c r="E13" s="238">
        <v>0</v>
      </c>
      <c r="F13" s="238">
        <v>276</v>
      </c>
      <c r="G13" s="238">
        <v>93</v>
      </c>
      <c r="H13" s="238">
        <v>357</v>
      </c>
      <c r="I13" s="238">
        <v>12</v>
      </c>
      <c r="J13" s="238">
        <v>26</v>
      </c>
      <c r="K13" s="238">
        <v>251</v>
      </c>
      <c r="L13" s="238">
        <v>85</v>
      </c>
      <c r="M13" s="238">
        <v>6</v>
      </c>
      <c r="N13" s="238">
        <v>1</v>
      </c>
    </row>
    <row r="14" spans="1:15" s="223" customFormat="1" ht="27" customHeight="1" x14ac:dyDescent="0.2">
      <c r="A14" s="226" t="s">
        <v>118</v>
      </c>
      <c r="B14" s="174" t="s">
        <v>22</v>
      </c>
      <c r="C14" s="382">
        <v>270</v>
      </c>
      <c r="D14" s="174">
        <v>270</v>
      </c>
      <c r="E14" s="174">
        <v>0</v>
      </c>
      <c r="F14" s="174">
        <v>208</v>
      </c>
      <c r="G14" s="174">
        <v>62</v>
      </c>
      <c r="H14" s="174">
        <v>258</v>
      </c>
      <c r="I14" s="174">
        <v>12</v>
      </c>
      <c r="J14" s="174">
        <v>38</v>
      </c>
      <c r="K14" s="174">
        <v>183</v>
      </c>
      <c r="L14" s="174">
        <v>47</v>
      </c>
      <c r="M14" s="174">
        <v>2</v>
      </c>
      <c r="N14" s="174">
        <v>0</v>
      </c>
    </row>
    <row r="15" spans="1:15" s="224" customFormat="1" x14ac:dyDescent="0.2">
      <c r="A15" s="225"/>
      <c r="B15" s="45" t="s">
        <v>23</v>
      </c>
      <c r="C15" s="236">
        <v>299</v>
      </c>
      <c r="D15" s="224">
        <v>299</v>
      </c>
      <c r="E15" s="238">
        <v>0</v>
      </c>
      <c r="F15" s="238">
        <v>221</v>
      </c>
      <c r="G15" s="238">
        <v>78</v>
      </c>
      <c r="H15" s="238">
        <v>294</v>
      </c>
      <c r="I15" s="238">
        <v>5</v>
      </c>
      <c r="J15" s="238">
        <v>50</v>
      </c>
      <c r="K15" s="238">
        <v>179</v>
      </c>
      <c r="L15" s="238">
        <v>68</v>
      </c>
      <c r="M15" s="238">
        <v>2</v>
      </c>
      <c r="N15" s="238">
        <v>0</v>
      </c>
    </row>
    <row r="16" spans="1:15" s="224" customFormat="1" x14ac:dyDescent="0.2">
      <c r="A16" s="225"/>
      <c r="B16" s="45" t="s">
        <v>24</v>
      </c>
      <c r="C16" s="236">
        <v>280</v>
      </c>
      <c r="D16" s="224">
        <v>278</v>
      </c>
      <c r="E16" s="238">
        <v>2</v>
      </c>
      <c r="F16" s="238">
        <v>209</v>
      </c>
      <c r="G16" s="238">
        <v>71</v>
      </c>
      <c r="H16" s="238">
        <v>271</v>
      </c>
      <c r="I16" s="238">
        <v>9</v>
      </c>
      <c r="J16" s="238">
        <v>71</v>
      </c>
      <c r="K16" s="238">
        <v>145</v>
      </c>
      <c r="L16" s="238">
        <v>60</v>
      </c>
      <c r="M16" s="238">
        <v>1</v>
      </c>
      <c r="N16" s="238">
        <v>1</v>
      </c>
    </row>
    <row r="17" spans="1:15" s="224" customFormat="1" x14ac:dyDescent="0.2">
      <c r="A17" s="225"/>
      <c r="B17" s="45" t="s">
        <v>25</v>
      </c>
      <c r="C17" s="236">
        <v>323</v>
      </c>
      <c r="D17" s="238">
        <v>321</v>
      </c>
      <c r="E17" s="238">
        <v>2</v>
      </c>
      <c r="F17" s="238">
        <v>260</v>
      </c>
      <c r="G17" s="238">
        <v>63</v>
      </c>
      <c r="H17" s="238">
        <v>294</v>
      </c>
      <c r="I17" s="238">
        <v>29</v>
      </c>
      <c r="J17" s="238">
        <v>66</v>
      </c>
      <c r="K17" s="238">
        <v>173</v>
      </c>
      <c r="L17" s="238">
        <v>79</v>
      </c>
      <c r="M17" s="238">
        <v>2</v>
      </c>
      <c r="N17" s="238">
        <v>1</v>
      </c>
    </row>
    <row r="18" spans="1:15" s="223" customFormat="1" ht="27" customHeight="1" x14ac:dyDescent="0.2">
      <c r="A18" s="226" t="s">
        <v>339</v>
      </c>
      <c r="B18" s="174" t="s">
        <v>22</v>
      </c>
      <c r="C18" s="382">
        <v>348</v>
      </c>
      <c r="D18" s="174">
        <v>340</v>
      </c>
      <c r="E18" s="174">
        <v>8</v>
      </c>
      <c r="F18" s="174">
        <v>281</v>
      </c>
      <c r="G18" s="174">
        <v>67</v>
      </c>
      <c r="H18" s="174">
        <v>321</v>
      </c>
      <c r="I18" s="174">
        <v>27</v>
      </c>
      <c r="J18" s="174">
        <v>125</v>
      </c>
      <c r="K18" s="174">
        <v>125</v>
      </c>
      <c r="L18" s="174">
        <v>87</v>
      </c>
      <c r="M18" s="174">
        <v>2</v>
      </c>
      <c r="N18" s="174">
        <v>1</v>
      </c>
    </row>
    <row r="19" spans="1:15" s="224" customFormat="1" x14ac:dyDescent="0.2">
      <c r="A19" s="225"/>
      <c r="B19" s="45" t="s">
        <v>23</v>
      </c>
      <c r="C19" s="236">
        <v>300</v>
      </c>
      <c r="D19" s="238">
        <v>282</v>
      </c>
      <c r="E19" s="238">
        <v>18</v>
      </c>
      <c r="F19" s="238">
        <v>245</v>
      </c>
      <c r="G19" s="238">
        <v>55</v>
      </c>
      <c r="H19" s="238">
        <v>275</v>
      </c>
      <c r="I19" s="238">
        <v>25</v>
      </c>
      <c r="J19" s="238">
        <v>132</v>
      </c>
      <c r="K19" s="238">
        <v>76</v>
      </c>
      <c r="L19" s="238">
        <v>72</v>
      </c>
      <c r="M19" s="238">
        <v>0</v>
      </c>
      <c r="N19" s="238">
        <v>2</v>
      </c>
    </row>
    <row r="20" spans="1:15" s="224" customFormat="1" ht="13.5" thickBot="1" x14ac:dyDescent="0.25">
      <c r="A20" s="245"/>
      <c r="B20" s="245"/>
      <c r="C20" s="302"/>
      <c r="D20" s="245"/>
      <c r="E20" s="245"/>
      <c r="F20" s="245"/>
      <c r="G20" s="245"/>
      <c r="H20" s="245"/>
      <c r="I20" s="245"/>
      <c r="J20" s="245"/>
      <c r="K20" s="245"/>
      <c r="L20" s="245"/>
      <c r="M20" s="245"/>
      <c r="N20" s="245"/>
      <c r="O20" s="225"/>
    </row>
    <row r="21" spans="1:15" s="224" customFormat="1" x14ac:dyDescent="0.2">
      <c r="A21" s="225"/>
      <c r="B21" s="225"/>
      <c r="C21" s="225"/>
      <c r="D21" s="225"/>
      <c r="E21" s="225"/>
      <c r="F21" s="225"/>
      <c r="G21" s="225"/>
      <c r="H21" s="225"/>
      <c r="I21" s="225"/>
      <c r="J21" s="225"/>
      <c r="K21" s="225"/>
      <c r="L21" s="225"/>
    </row>
    <row r="22" spans="1:15" s="224" customFormat="1" x14ac:dyDescent="0.2">
      <c r="A22" s="130" t="s">
        <v>239</v>
      </c>
    </row>
    <row r="23" spans="1:15" s="224" customFormat="1" x14ac:dyDescent="0.2"/>
    <row r="24" spans="1:15" s="224" customFormat="1" x14ac:dyDescent="0.2">
      <c r="B24" s="45"/>
      <c r="C24" s="237"/>
      <c r="D24" s="108"/>
      <c r="E24" s="108"/>
      <c r="F24" s="108"/>
      <c r="G24" s="108"/>
      <c r="H24" s="108"/>
      <c r="I24" s="108"/>
      <c r="J24" s="237"/>
      <c r="K24" s="108"/>
      <c r="L24" s="108"/>
    </row>
    <row r="25" spans="1:15" s="224" customFormat="1" x14ac:dyDescent="0.2"/>
    <row r="26" spans="1:15" s="224" customFormat="1" x14ac:dyDescent="0.2"/>
    <row r="27" spans="1:15" s="224" customFormat="1" x14ac:dyDescent="0.2"/>
    <row r="28" spans="1:15" s="224" customFormat="1" x14ac:dyDescent="0.2"/>
    <row r="29" spans="1:15" s="224" customFormat="1" x14ac:dyDescent="0.2"/>
    <row r="30" spans="1:15" s="224" customFormat="1" x14ac:dyDescent="0.2"/>
    <row r="31" spans="1:15" s="224" customFormat="1" x14ac:dyDescent="0.2"/>
    <row r="32" spans="1:15" s="224" customFormat="1" x14ac:dyDescent="0.2"/>
    <row r="33" s="224" customFormat="1" x14ac:dyDescent="0.2"/>
    <row r="34" s="224" customFormat="1" x14ac:dyDescent="0.2"/>
    <row r="35" s="224" customFormat="1" x14ac:dyDescent="0.2"/>
    <row r="36" s="224" customFormat="1" x14ac:dyDescent="0.2"/>
    <row r="37" s="224" customFormat="1" x14ac:dyDescent="0.2"/>
    <row r="38" s="224" customFormat="1" x14ac:dyDescent="0.2"/>
    <row r="39" s="224" customFormat="1" x14ac:dyDescent="0.2"/>
    <row r="40" s="224" customFormat="1" x14ac:dyDescent="0.2"/>
    <row r="41" s="224" customFormat="1" x14ac:dyDescent="0.2"/>
    <row r="42" s="224" customFormat="1" x14ac:dyDescent="0.2"/>
    <row r="43" s="224" customFormat="1" x14ac:dyDescent="0.2"/>
    <row r="44" s="224" customFormat="1" x14ac:dyDescent="0.2"/>
    <row r="45" s="224" customFormat="1" x14ac:dyDescent="0.2"/>
    <row r="46" s="224" customFormat="1" x14ac:dyDescent="0.2"/>
    <row r="47" s="224" customFormat="1" x14ac:dyDescent="0.2"/>
    <row r="48" s="224" customFormat="1" x14ac:dyDescent="0.2"/>
    <row r="49" s="224" customFormat="1" x14ac:dyDescent="0.2"/>
    <row r="50" s="224" customFormat="1" x14ac:dyDescent="0.2"/>
    <row r="51" s="224" customFormat="1" x14ac:dyDescent="0.2"/>
    <row r="52" s="224" customFormat="1" x14ac:dyDescent="0.2"/>
    <row r="53" s="224" customFormat="1" x14ac:dyDescent="0.2"/>
    <row r="54" s="224" customFormat="1" x14ac:dyDescent="0.2"/>
    <row r="55" s="224" customFormat="1" x14ac:dyDescent="0.2"/>
    <row r="56" s="224" customFormat="1" x14ac:dyDescent="0.2"/>
    <row r="57" s="224" customFormat="1" x14ac:dyDescent="0.2"/>
    <row r="58" s="224" customFormat="1" x14ac:dyDescent="0.2"/>
    <row r="59" s="224" customFormat="1" x14ac:dyDescent="0.2"/>
    <row r="60" s="224" customFormat="1" x14ac:dyDescent="0.2"/>
    <row r="61" s="224" customFormat="1" x14ac:dyDescent="0.2"/>
  </sheetData>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42"/>
  <sheetViews>
    <sheetView zoomScaleNormal="100" workbookViewId="0">
      <pane xSplit="2" topLeftCell="C1" activePane="topRight" state="frozen"/>
      <selection activeCell="E11" sqref="E11"/>
      <selection pane="topRight"/>
    </sheetView>
  </sheetViews>
  <sheetFormatPr defaultColWidth="9.42578125" defaultRowHeight="12.75" x14ac:dyDescent="0.2"/>
  <cols>
    <col min="1" max="1" width="9.5703125" style="43" customWidth="1"/>
    <col min="2" max="2" width="9.42578125" style="43"/>
    <col min="3" max="4" width="12.5703125" style="43" customWidth="1"/>
    <col min="5" max="5" width="9.42578125" style="43" customWidth="1"/>
    <col min="6" max="6" width="9" style="43" customWidth="1"/>
    <col min="7" max="7" width="10.42578125" style="43" customWidth="1"/>
    <col min="8" max="8" width="11.42578125" style="43" customWidth="1"/>
    <col min="9" max="11" width="9.42578125" style="43"/>
    <col min="12" max="12" width="11.42578125" style="43" customWidth="1"/>
    <col min="13" max="16384" width="9.42578125" style="43"/>
  </cols>
  <sheetData>
    <row r="1" spans="1:15" ht="18" x14ac:dyDescent="0.2">
      <c r="A1" s="44" t="s">
        <v>191</v>
      </c>
    </row>
    <row r="2" spans="1:15" ht="18" x14ac:dyDescent="0.2">
      <c r="A2" s="44"/>
    </row>
    <row r="3" spans="1:15" x14ac:dyDescent="0.2">
      <c r="A3" s="41" t="s">
        <v>374</v>
      </c>
    </row>
    <row r="4" spans="1:15" x14ac:dyDescent="0.2">
      <c r="A4" s="224"/>
      <c r="B4" s="224"/>
    </row>
    <row r="5" spans="1:15" ht="13.5" thickBot="1" x14ac:dyDescent="0.25">
      <c r="A5" s="302" t="s">
        <v>200</v>
      </c>
      <c r="B5" s="245"/>
      <c r="C5" s="182"/>
      <c r="D5" s="182"/>
      <c r="E5" s="182"/>
      <c r="F5" s="182"/>
      <c r="G5" s="182"/>
      <c r="H5" s="182"/>
      <c r="I5" s="182"/>
      <c r="J5" s="182"/>
      <c r="K5" s="182"/>
      <c r="L5" s="182"/>
      <c r="M5" s="182"/>
    </row>
    <row r="6" spans="1:15" x14ac:dyDescent="0.2">
      <c r="A6" s="109"/>
      <c r="B6" s="109"/>
      <c r="C6" s="258" t="s">
        <v>192</v>
      </c>
      <c r="D6" s="258"/>
      <c r="E6" s="258"/>
      <c r="F6" s="258"/>
      <c r="G6" s="258"/>
      <c r="H6" s="258"/>
      <c r="I6" s="258"/>
      <c r="J6" s="258"/>
      <c r="K6" s="258"/>
      <c r="L6" s="258"/>
      <c r="M6" s="258"/>
    </row>
    <row r="7" spans="1:15" ht="38.25" x14ac:dyDescent="0.2">
      <c r="A7" s="173" t="s">
        <v>13</v>
      </c>
      <c r="B7" s="272" t="s">
        <v>21</v>
      </c>
      <c r="C7" s="131" t="s">
        <v>196</v>
      </c>
      <c r="D7" s="131" t="s">
        <v>142</v>
      </c>
      <c r="E7" s="131" t="s">
        <v>143</v>
      </c>
      <c r="F7" s="131" t="s">
        <v>133</v>
      </c>
      <c r="G7" s="131" t="s">
        <v>197</v>
      </c>
      <c r="H7" s="131" t="s">
        <v>147</v>
      </c>
      <c r="I7" s="131" t="s">
        <v>193</v>
      </c>
      <c r="J7" s="131" t="s">
        <v>198</v>
      </c>
      <c r="K7" s="131" t="s">
        <v>194</v>
      </c>
      <c r="L7" s="131" t="s">
        <v>224</v>
      </c>
      <c r="M7" s="131" t="s">
        <v>195</v>
      </c>
    </row>
    <row r="8" spans="1:15" x14ac:dyDescent="0.2">
      <c r="A8" s="224" t="s">
        <v>28</v>
      </c>
      <c r="C8" s="43">
        <v>6</v>
      </c>
      <c r="D8" s="43">
        <v>1</v>
      </c>
      <c r="E8" s="43">
        <v>2</v>
      </c>
      <c r="F8" s="43">
        <v>819</v>
      </c>
      <c r="G8" s="43">
        <v>80</v>
      </c>
      <c r="H8" s="43">
        <v>234</v>
      </c>
      <c r="I8" s="43">
        <v>201</v>
      </c>
      <c r="J8" s="43">
        <v>13</v>
      </c>
      <c r="K8" s="43">
        <v>84</v>
      </c>
      <c r="L8" s="43">
        <v>65</v>
      </c>
      <c r="M8" s="43">
        <v>11</v>
      </c>
    </row>
    <row r="9" spans="1:15" x14ac:dyDescent="0.2">
      <c r="A9" s="110" t="s">
        <v>118</v>
      </c>
      <c r="C9" s="43">
        <v>0</v>
      </c>
      <c r="D9" s="43">
        <v>0</v>
      </c>
      <c r="E9" s="43">
        <v>3</v>
      </c>
      <c r="F9" s="43">
        <v>463</v>
      </c>
      <c r="G9" s="43">
        <v>29</v>
      </c>
      <c r="H9" s="43">
        <v>335</v>
      </c>
      <c r="I9" s="43">
        <v>225</v>
      </c>
      <c r="J9" s="43">
        <v>3</v>
      </c>
      <c r="K9" s="43">
        <v>94</v>
      </c>
      <c r="L9" s="43">
        <v>2</v>
      </c>
      <c r="M9" s="43">
        <v>18</v>
      </c>
    </row>
    <row r="11" spans="1:15" x14ac:dyDescent="0.2">
      <c r="A11" s="45" t="s">
        <v>28</v>
      </c>
      <c r="B11" s="45" t="s">
        <v>22</v>
      </c>
      <c r="C11" s="225">
        <v>0</v>
      </c>
      <c r="D11" s="225">
        <v>0</v>
      </c>
      <c r="E11" s="225">
        <v>0</v>
      </c>
      <c r="F11" s="225">
        <v>145</v>
      </c>
      <c r="G11" s="225">
        <v>18</v>
      </c>
      <c r="H11" s="225">
        <v>65</v>
      </c>
      <c r="I11" s="225">
        <v>20</v>
      </c>
      <c r="J11" s="225">
        <v>2</v>
      </c>
      <c r="K11" s="225">
        <v>17</v>
      </c>
      <c r="L11" s="225">
        <v>0</v>
      </c>
      <c r="M11" s="225">
        <v>5</v>
      </c>
    </row>
    <row r="12" spans="1:15" x14ac:dyDescent="0.2">
      <c r="A12" s="225"/>
      <c r="B12" s="226" t="s">
        <v>23</v>
      </c>
      <c r="C12" s="224">
        <v>5</v>
      </c>
      <c r="D12" s="224">
        <v>0</v>
      </c>
      <c r="E12" s="224">
        <v>1</v>
      </c>
      <c r="F12" s="224">
        <v>270</v>
      </c>
      <c r="G12" s="224">
        <v>27</v>
      </c>
      <c r="H12" s="224">
        <v>79</v>
      </c>
      <c r="I12" s="224">
        <v>58</v>
      </c>
      <c r="J12" s="224">
        <v>6</v>
      </c>
      <c r="K12" s="224">
        <v>19</v>
      </c>
      <c r="L12" s="224">
        <v>4</v>
      </c>
      <c r="M12" s="224">
        <v>3</v>
      </c>
    </row>
    <row r="13" spans="1:15" x14ac:dyDescent="0.2">
      <c r="A13" s="225"/>
      <c r="B13" s="226" t="s">
        <v>24</v>
      </c>
      <c r="C13" s="224">
        <v>0</v>
      </c>
      <c r="D13" s="224">
        <v>0</v>
      </c>
      <c r="E13" s="224">
        <v>0</v>
      </c>
      <c r="F13" s="224">
        <v>200</v>
      </c>
      <c r="G13" s="224">
        <v>20</v>
      </c>
      <c r="H13" s="224">
        <v>42</v>
      </c>
      <c r="I13" s="224">
        <v>62</v>
      </c>
      <c r="J13" s="224">
        <v>4</v>
      </c>
      <c r="K13" s="224">
        <v>25</v>
      </c>
      <c r="L13" s="224">
        <v>49</v>
      </c>
      <c r="M13" s="224">
        <v>1</v>
      </c>
    </row>
    <row r="14" spans="1:15" x14ac:dyDescent="0.2">
      <c r="A14" s="225"/>
      <c r="B14" s="45" t="s">
        <v>25</v>
      </c>
      <c r="C14" s="224">
        <v>1</v>
      </c>
      <c r="D14" s="224">
        <v>1</v>
      </c>
      <c r="E14" s="224">
        <v>1</v>
      </c>
      <c r="F14" s="224">
        <v>204</v>
      </c>
      <c r="G14" s="224">
        <v>15</v>
      </c>
      <c r="H14" s="224">
        <v>48</v>
      </c>
      <c r="I14" s="224">
        <v>61</v>
      </c>
      <c r="J14" s="224">
        <v>1</v>
      </c>
      <c r="K14" s="224">
        <v>23</v>
      </c>
      <c r="L14" s="224">
        <v>12</v>
      </c>
      <c r="M14" s="224">
        <v>2</v>
      </c>
    </row>
    <row r="15" spans="1:15" s="175" customFormat="1" ht="27" customHeight="1" x14ac:dyDescent="0.2">
      <c r="A15" s="226" t="s">
        <v>118</v>
      </c>
      <c r="B15" s="174" t="s">
        <v>22</v>
      </c>
      <c r="C15" s="223">
        <v>0</v>
      </c>
      <c r="D15" s="223">
        <v>0</v>
      </c>
      <c r="E15" s="223">
        <v>0</v>
      </c>
      <c r="F15" s="223">
        <v>124</v>
      </c>
      <c r="G15" s="223">
        <v>2</v>
      </c>
      <c r="H15" s="223">
        <v>45</v>
      </c>
      <c r="I15" s="223">
        <v>67</v>
      </c>
      <c r="J15" s="223">
        <v>1</v>
      </c>
      <c r="K15" s="223">
        <v>27</v>
      </c>
      <c r="L15" s="223">
        <v>1</v>
      </c>
      <c r="M15" s="223">
        <v>3</v>
      </c>
      <c r="N15" s="43"/>
      <c r="O15" s="43"/>
    </row>
    <row r="16" spans="1:15" x14ac:dyDescent="0.2">
      <c r="A16" s="225"/>
      <c r="B16" s="45" t="s">
        <v>23</v>
      </c>
      <c r="C16" s="224">
        <v>0</v>
      </c>
      <c r="D16" s="224">
        <v>0</v>
      </c>
      <c r="E16" s="224">
        <v>0</v>
      </c>
      <c r="F16" s="224">
        <v>129</v>
      </c>
      <c r="G16" s="224">
        <v>10</v>
      </c>
      <c r="H16" s="224">
        <v>81</v>
      </c>
      <c r="I16" s="224">
        <v>60</v>
      </c>
      <c r="J16" s="224">
        <v>2</v>
      </c>
      <c r="K16" s="224">
        <v>17</v>
      </c>
      <c r="L16" s="224">
        <v>0</v>
      </c>
      <c r="M16" s="224">
        <v>0</v>
      </c>
    </row>
    <row r="17" spans="1:18" x14ac:dyDescent="0.2">
      <c r="A17" s="225"/>
      <c r="B17" s="45" t="s">
        <v>24</v>
      </c>
      <c r="C17" s="224">
        <v>0</v>
      </c>
      <c r="D17" s="224">
        <v>0</v>
      </c>
      <c r="E17" s="224">
        <v>3</v>
      </c>
      <c r="F17" s="224">
        <v>104</v>
      </c>
      <c r="G17" s="224">
        <v>7</v>
      </c>
      <c r="H17" s="224">
        <v>78</v>
      </c>
      <c r="I17" s="224">
        <v>55</v>
      </c>
      <c r="J17" s="224">
        <v>0</v>
      </c>
      <c r="K17" s="224">
        <v>23</v>
      </c>
      <c r="L17" s="224">
        <v>1</v>
      </c>
      <c r="M17" s="224">
        <v>9</v>
      </c>
    </row>
    <row r="18" spans="1:18" x14ac:dyDescent="0.2">
      <c r="A18" s="225"/>
      <c r="B18" s="45" t="s">
        <v>25</v>
      </c>
      <c r="C18" s="224">
        <v>0</v>
      </c>
      <c r="D18" s="224">
        <v>0</v>
      </c>
      <c r="E18" s="224">
        <v>0</v>
      </c>
      <c r="F18" s="224">
        <v>106</v>
      </c>
      <c r="G18" s="224">
        <v>10</v>
      </c>
      <c r="H18" s="224">
        <v>131</v>
      </c>
      <c r="I18" s="224">
        <v>43</v>
      </c>
      <c r="J18" s="224">
        <v>0</v>
      </c>
      <c r="K18" s="224">
        <v>27</v>
      </c>
      <c r="L18" s="224">
        <v>0</v>
      </c>
      <c r="M18" s="224">
        <v>6</v>
      </c>
    </row>
    <row r="19" spans="1:18" s="175" customFormat="1" ht="27" customHeight="1" x14ac:dyDescent="0.2">
      <c r="A19" s="226" t="s">
        <v>339</v>
      </c>
      <c r="B19" s="174" t="s">
        <v>22</v>
      </c>
      <c r="C19" s="223">
        <v>0</v>
      </c>
      <c r="D19" s="223">
        <v>0</v>
      </c>
      <c r="E19" s="223">
        <v>0</v>
      </c>
      <c r="F19" s="223">
        <v>102</v>
      </c>
      <c r="G19" s="223">
        <v>17</v>
      </c>
      <c r="H19" s="223">
        <v>132</v>
      </c>
      <c r="I19" s="223">
        <v>55</v>
      </c>
      <c r="J19" s="223">
        <v>0</v>
      </c>
      <c r="K19" s="223">
        <v>39</v>
      </c>
      <c r="L19" s="223">
        <v>1</v>
      </c>
      <c r="M19" s="223">
        <v>2</v>
      </c>
      <c r="N19" s="43"/>
      <c r="O19" s="43"/>
    </row>
    <row r="20" spans="1:18" x14ac:dyDescent="0.2">
      <c r="A20" s="225"/>
      <c r="B20" s="45" t="s">
        <v>23</v>
      </c>
      <c r="C20" s="224">
        <v>0</v>
      </c>
      <c r="D20" s="224">
        <v>0</v>
      </c>
      <c r="E20" s="224">
        <v>0</v>
      </c>
      <c r="F20" s="224">
        <v>83</v>
      </c>
      <c r="G20" s="224">
        <v>22</v>
      </c>
      <c r="H20" s="224">
        <v>93</v>
      </c>
      <c r="I20" s="224">
        <v>65</v>
      </c>
      <c r="J20" s="224">
        <v>0</v>
      </c>
      <c r="K20" s="224">
        <v>35</v>
      </c>
      <c r="L20" s="224">
        <v>0</v>
      </c>
      <c r="M20" s="224">
        <v>2</v>
      </c>
    </row>
    <row r="21" spans="1:18" ht="13.5" thickBot="1" x14ac:dyDescent="0.25">
      <c r="A21" s="245"/>
      <c r="B21" s="245"/>
      <c r="C21" s="245"/>
      <c r="D21" s="245"/>
      <c r="E21" s="245"/>
      <c r="F21" s="245"/>
      <c r="G21" s="245"/>
      <c r="H21" s="245"/>
      <c r="I21" s="245"/>
      <c r="J21" s="245"/>
      <c r="K21" s="245"/>
      <c r="L21" s="245"/>
      <c r="M21" s="245"/>
      <c r="R21" s="47"/>
    </row>
    <row r="22" spans="1:18" x14ac:dyDescent="0.2">
      <c r="A22" s="225"/>
      <c r="B22" s="225"/>
      <c r="C22" s="224"/>
      <c r="D22" s="224"/>
      <c r="E22" s="224"/>
      <c r="F22" s="224"/>
      <c r="G22" s="224"/>
      <c r="H22" s="224"/>
      <c r="I22" s="224"/>
      <c r="J22" s="224"/>
      <c r="K22" s="224"/>
      <c r="L22" s="224"/>
      <c r="M22" s="224"/>
      <c r="R22" s="47"/>
    </row>
    <row r="23" spans="1:18" ht="13.5" thickBot="1" x14ac:dyDescent="0.25">
      <c r="A23" s="302" t="s">
        <v>201</v>
      </c>
      <c r="B23" s="245"/>
      <c r="C23" s="245"/>
      <c r="D23" s="245"/>
      <c r="E23" s="245"/>
      <c r="F23" s="245"/>
      <c r="G23" s="245"/>
      <c r="H23" s="245"/>
      <c r="I23" s="245"/>
      <c r="J23" s="245"/>
      <c r="K23" s="245"/>
      <c r="L23" s="245"/>
      <c r="M23" s="245"/>
      <c r="R23" s="47"/>
    </row>
    <row r="24" spans="1:18" x14ac:dyDescent="0.2">
      <c r="A24" s="109"/>
      <c r="B24" s="109"/>
      <c r="C24" s="258" t="s">
        <v>192</v>
      </c>
      <c r="D24" s="258"/>
      <c r="E24" s="258"/>
      <c r="F24" s="258"/>
      <c r="G24" s="258"/>
      <c r="H24" s="258"/>
      <c r="I24" s="258"/>
      <c r="J24" s="258"/>
      <c r="K24" s="258"/>
      <c r="L24" s="258"/>
      <c r="M24" s="258"/>
      <c r="R24" s="47"/>
    </row>
    <row r="25" spans="1:18" ht="38.25" x14ac:dyDescent="0.2">
      <c r="A25" s="173" t="s">
        <v>13</v>
      </c>
      <c r="B25" s="272" t="s">
        <v>21</v>
      </c>
      <c r="C25" s="131" t="s">
        <v>196</v>
      </c>
      <c r="D25" s="131" t="s">
        <v>142</v>
      </c>
      <c r="E25" s="131" t="s">
        <v>143</v>
      </c>
      <c r="F25" s="131" t="s">
        <v>133</v>
      </c>
      <c r="G25" s="131" t="s">
        <v>197</v>
      </c>
      <c r="H25" s="131" t="s">
        <v>147</v>
      </c>
      <c r="I25" s="131" t="s">
        <v>193</v>
      </c>
      <c r="J25" s="131" t="s">
        <v>198</v>
      </c>
      <c r="K25" s="131" t="s">
        <v>194</v>
      </c>
      <c r="L25" s="131" t="s">
        <v>224</v>
      </c>
      <c r="M25" s="131" t="s">
        <v>195</v>
      </c>
      <c r="R25" s="47"/>
    </row>
    <row r="26" spans="1:18" x14ac:dyDescent="0.2">
      <c r="A26" s="224" t="s">
        <v>28</v>
      </c>
      <c r="C26" s="224">
        <v>0</v>
      </c>
      <c r="D26" s="224">
        <v>0</v>
      </c>
      <c r="E26" s="224">
        <v>0</v>
      </c>
      <c r="F26" s="224">
        <v>9</v>
      </c>
      <c r="G26" s="224">
        <v>1</v>
      </c>
      <c r="H26" s="224">
        <v>4</v>
      </c>
      <c r="I26" s="224">
        <v>54</v>
      </c>
      <c r="J26" s="224">
        <v>1</v>
      </c>
      <c r="K26" s="224">
        <v>1</v>
      </c>
      <c r="L26" s="224">
        <v>0</v>
      </c>
      <c r="M26" s="224">
        <v>0</v>
      </c>
    </row>
    <row r="27" spans="1:18" x14ac:dyDescent="0.2">
      <c r="A27" s="110" t="s">
        <v>118</v>
      </c>
      <c r="C27" s="224">
        <v>0</v>
      </c>
      <c r="D27" s="224">
        <v>0</v>
      </c>
      <c r="E27" s="224">
        <v>0</v>
      </c>
      <c r="F27" s="224">
        <v>48</v>
      </c>
      <c r="G27" s="224">
        <v>3</v>
      </c>
      <c r="H27" s="224">
        <v>57</v>
      </c>
      <c r="I27" s="224">
        <v>106</v>
      </c>
      <c r="J27" s="224">
        <v>1</v>
      </c>
      <c r="K27" s="224">
        <v>7</v>
      </c>
      <c r="L27" s="224">
        <v>0</v>
      </c>
      <c r="M27" s="224">
        <v>3</v>
      </c>
    </row>
    <row r="28" spans="1:18" x14ac:dyDescent="0.2">
      <c r="C28" s="224"/>
      <c r="D28" s="224"/>
      <c r="E28" s="224"/>
      <c r="F28" s="224"/>
      <c r="G28" s="224"/>
      <c r="H28" s="224"/>
      <c r="I28" s="224"/>
      <c r="J28" s="224"/>
      <c r="K28" s="224"/>
      <c r="L28" s="224"/>
      <c r="M28" s="224"/>
    </row>
    <row r="29" spans="1:18" x14ac:dyDescent="0.2">
      <c r="A29" s="45" t="s">
        <v>28</v>
      </c>
      <c r="B29" s="45" t="s">
        <v>22</v>
      </c>
      <c r="C29" s="224">
        <v>0</v>
      </c>
      <c r="D29" s="224">
        <v>0</v>
      </c>
      <c r="E29" s="224">
        <v>0</v>
      </c>
      <c r="F29" s="224">
        <v>2</v>
      </c>
      <c r="G29" s="224">
        <v>0</v>
      </c>
      <c r="H29" s="224">
        <v>1</v>
      </c>
      <c r="I29" s="224">
        <v>4</v>
      </c>
      <c r="J29" s="224">
        <v>0</v>
      </c>
      <c r="K29" s="224">
        <v>0</v>
      </c>
      <c r="L29" s="224">
        <v>0</v>
      </c>
      <c r="M29" s="224">
        <v>0</v>
      </c>
    </row>
    <row r="30" spans="1:18" x14ac:dyDescent="0.2">
      <c r="A30" s="225"/>
      <c r="B30" s="226" t="s">
        <v>23</v>
      </c>
      <c r="C30" s="224">
        <v>0</v>
      </c>
      <c r="D30" s="224">
        <v>0</v>
      </c>
      <c r="E30" s="224">
        <v>0</v>
      </c>
      <c r="F30" s="224">
        <v>2</v>
      </c>
      <c r="G30" s="224">
        <v>1</v>
      </c>
      <c r="H30" s="224">
        <v>1</v>
      </c>
      <c r="I30" s="224">
        <v>8</v>
      </c>
      <c r="J30" s="224">
        <v>1</v>
      </c>
      <c r="K30" s="224">
        <v>0</v>
      </c>
      <c r="L30" s="224">
        <v>0</v>
      </c>
      <c r="M30" s="224">
        <v>0</v>
      </c>
    </row>
    <row r="31" spans="1:18" x14ac:dyDescent="0.2">
      <c r="A31" s="225"/>
      <c r="B31" s="226" t="s">
        <v>24</v>
      </c>
      <c r="C31" s="224">
        <v>0</v>
      </c>
      <c r="D31" s="224">
        <v>0</v>
      </c>
      <c r="E31" s="224">
        <v>0</v>
      </c>
      <c r="F31" s="224">
        <v>4</v>
      </c>
      <c r="G31" s="224">
        <v>0</v>
      </c>
      <c r="H31" s="224">
        <v>1</v>
      </c>
      <c r="I31" s="224">
        <v>18</v>
      </c>
      <c r="J31" s="224">
        <v>0</v>
      </c>
      <c r="K31" s="224">
        <v>1</v>
      </c>
      <c r="L31" s="224">
        <v>0</v>
      </c>
      <c r="M31" s="224">
        <v>0</v>
      </c>
    </row>
    <row r="32" spans="1:18" s="175" customFormat="1" x14ac:dyDescent="0.2">
      <c r="A32" s="225"/>
      <c r="B32" s="45" t="s">
        <v>25</v>
      </c>
      <c r="C32" s="224">
        <v>0</v>
      </c>
      <c r="D32" s="224">
        <v>0</v>
      </c>
      <c r="E32" s="224">
        <v>0</v>
      </c>
      <c r="F32" s="224">
        <v>1</v>
      </c>
      <c r="G32" s="224">
        <v>0</v>
      </c>
      <c r="H32" s="224">
        <v>1</v>
      </c>
      <c r="I32" s="224">
        <v>24</v>
      </c>
      <c r="J32" s="224">
        <v>0</v>
      </c>
      <c r="K32" s="224">
        <v>0</v>
      </c>
      <c r="L32" s="224">
        <v>0</v>
      </c>
      <c r="M32" s="224">
        <v>0</v>
      </c>
    </row>
    <row r="33" spans="1:13" ht="26.25" customHeight="1" x14ac:dyDescent="0.2">
      <c r="A33" s="226" t="s">
        <v>118</v>
      </c>
      <c r="B33" s="174" t="s">
        <v>22</v>
      </c>
      <c r="C33" s="223">
        <v>0</v>
      </c>
      <c r="D33" s="223">
        <v>0</v>
      </c>
      <c r="E33" s="223">
        <v>0</v>
      </c>
      <c r="F33" s="223">
        <v>7</v>
      </c>
      <c r="G33" s="223">
        <v>0</v>
      </c>
      <c r="H33" s="223">
        <v>9</v>
      </c>
      <c r="I33" s="223">
        <v>22</v>
      </c>
      <c r="J33" s="223">
        <v>0</v>
      </c>
      <c r="K33" s="223">
        <v>0</v>
      </c>
      <c r="L33" s="223">
        <v>0</v>
      </c>
      <c r="M33" s="223">
        <v>0</v>
      </c>
    </row>
    <row r="34" spans="1:13" x14ac:dyDescent="0.2">
      <c r="A34" s="225"/>
      <c r="B34" s="45" t="s">
        <v>23</v>
      </c>
      <c r="C34" s="224">
        <v>0</v>
      </c>
      <c r="D34" s="224">
        <v>0</v>
      </c>
      <c r="E34" s="224">
        <v>0</v>
      </c>
      <c r="F34" s="224">
        <v>6</v>
      </c>
      <c r="G34" s="224">
        <v>1</v>
      </c>
      <c r="H34" s="224">
        <v>16</v>
      </c>
      <c r="I34" s="224">
        <v>24</v>
      </c>
      <c r="J34" s="224">
        <v>1</v>
      </c>
      <c r="K34" s="224">
        <v>2</v>
      </c>
      <c r="L34" s="224">
        <v>0</v>
      </c>
      <c r="M34" s="224">
        <v>0</v>
      </c>
    </row>
    <row r="35" spans="1:13" x14ac:dyDescent="0.2">
      <c r="A35" s="225"/>
      <c r="B35" s="45" t="s">
        <v>24</v>
      </c>
      <c r="C35" s="224">
        <v>0</v>
      </c>
      <c r="D35" s="224">
        <v>0</v>
      </c>
      <c r="E35" s="224">
        <v>0</v>
      </c>
      <c r="F35" s="224">
        <v>13</v>
      </c>
      <c r="G35" s="224">
        <v>1</v>
      </c>
      <c r="H35" s="224">
        <v>15</v>
      </c>
      <c r="I35" s="224">
        <v>36</v>
      </c>
      <c r="J35" s="224">
        <v>0</v>
      </c>
      <c r="K35" s="224">
        <v>4</v>
      </c>
      <c r="L35" s="224">
        <v>0</v>
      </c>
      <c r="M35" s="224">
        <v>2</v>
      </c>
    </row>
    <row r="36" spans="1:13" x14ac:dyDescent="0.2">
      <c r="A36" s="225"/>
      <c r="B36" s="45" t="s">
        <v>25</v>
      </c>
      <c r="C36" s="224">
        <v>0</v>
      </c>
      <c r="D36" s="224">
        <v>0</v>
      </c>
      <c r="E36" s="224">
        <v>0</v>
      </c>
      <c r="F36" s="224">
        <v>22</v>
      </c>
      <c r="G36" s="224">
        <v>1</v>
      </c>
      <c r="H36" s="224">
        <v>17</v>
      </c>
      <c r="I36" s="224">
        <v>24</v>
      </c>
      <c r="J36" s="224">
        <v>0</v>
      </c>
      <c r="K36" s="224">
        <v>1</v>
      </c>
      <c r="L36" s="224">
        <v>0</v>
      </c>
      <c r="M36" s="224">
        <v>1</v>
      </c>
    </row>
    <row r="37" spans="1:13" ht="26.25" customHeight="1" x14ac:dyDescent="0.2">
      <c r="A37" s="226" t="s">
        <v>339</v>
      </c>
      <c r="B37" s="174" t="s">
        <v>22</v>
      </c>
      <c r="C37" s="223">
        <v>0</v>
      </c>
      <c r="D37" s="223">
        <v>0</v>
      </c>
      <c r="E37" s="223">
        <v>0</v>
      </c>
      <c r="F37" s="223">
        <v>33</v>
      </c>
      <c r="G37" s="223">
        <v>0</v>
      </c>
      <c r="H37" s="223">
        <v>51</v>
      </c>
      <c r="I37" s="223">
        <v>33</v>
      </c>
      <c r="J37" s="223">
        <v>0</v>
      </c>
      <c r="K37" s="223">
        <v>6</v>
      </c>
      <c r="L37" s="223">
        <v>1</v>
      </c>
      <c r="M37" s="223">
        <v>1</v>
      </c>
    </row>
    <row r="38" spans="1:13" x14ac:dyDescent="0.2">
      <c r="A38" s="225"/>
      <c r="B38" s="45" t="s">
        <v>23</v>
      </c>
      <c r="C38" s="224">
        <v>0</v>
      </c>
      <c r="D38" s="224">
        <v>0</v>
      </c>
      <c r="E38" s="224">
        <v>0</v>
      </c>
      <c r="F38" s="224">
        <v>30</v>
      </c>
      <c r="G38" s="224">
        <v>1</v>
      </c>
      <c r="H38" s="224">
        <v>70</v>
      </c>
      <c r="I38" s="224">
        <v>29</v>
      </c>
      <c r="J38" s="224">
        <v>0</v>
      </c>
      <c r="K38" s="224">
        <v>2</v>
      </c>
      <c r="L38" s="224">
        <v>0</v>
      </c>
      <c r="M38" s="224">
        <v>0</v>
      </c>
    </row>
    <row r="39" spans="1:13" ht="13.5" thickBot="1" x14ac:dyDescent="0.25">
      <c r="A39" s="245"/>
      <c r="B39" s="245"/>
      <c r="C39" s="182"/>
      <c r="D39" s="182"/>
      <c r="E39" s="182"/>
      <c r="F39" s="182"/>
      <c r="G39" s="182"/>
      <c r="H39" s="182"/>
      <c r="I39" s="182"/>
      <c r="J39" s="182"/>
      <c r="K39" s="182"/>
      <c r="L39" s="182"/>
      <c r="M39" s="182"/>
    </row>
    <row r="40" spans="1:13" x14ac:dyDescent="0.2">
      <c r="A40" s="225"/>
      <c r="B40" s="225"/>
    </row>
    <row r="41" spans="1:13" x14ac:dyDescent="0.2">
      <c r="A41" s="224" t="s">
        <v>254</v>
      </c>
      <c r="B41" s="225"/>
    </row>
    <row r="42" spans="1:13" x14ac:dyDescent="0.2">
      <c r="B42" s="224"/>
      <c r="J42" s="176"/>
    </row>
  </sheetData>
  <pageMargins left="0.70866141732283472" right="0.70866141732283472" top="0.74803149606299213" bottom="0.74803149606299213"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58"/>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2.75" x14ac:dyDescent="0.2"/>
  <cols>
    <col min="1" max="1" width="9.5703125" style="53" customWidth="1"/>
    <col min="2" max="2" width="7.5703125" style="54" bestFit="1" customWidth="1"/>
    <col min="3" max="3" width="13.42578125" style="53" customWidth="1"/>
    <col min="4" max="4" width="11.42578125" style="53" customWidth="1"/>
    <col min="5" max="5" width="13.85546875" style="53" customWidth="1"/>
    <col min="6" max="8" width="11.42578125" style="53" customWidth="1"/>
    <col min="9" max="9" width="17.42578125" style="53" customWidth="1"/>
    <col min="10" max="10" width="12" style="53" customWidth="1"/>
    <col min="11" max="11" width="11.5703125" style="53" customWidth="1"/>
    <col min="12" max="12" width="11.42578125" style="53" customWidth="1"/>
    <col min="13" max="14" width="11" style="53" customWidth="1"/>
    <col min="15" max="15" width="16.42578125" style="53" customWidth="1"/>
    <col min="16" max="16" width="11" style="53" customWidth="1"/>
    <col min="17" max="17" width="11.5703125" style="53" customWidth="1"/>
    <col min="18" max="18" width="10.140625" style="53" customWidth="1"/>
    <col min="19" max="19" width="13" style="53" customWidth="1"/>
    <col min="20" max="262" width="9.42578125" style="53"/>
    <col min="263" max="263" width="14.42578125" style="53" customWidth="1"/>
    <col min="264" max="264" width="7.5703125" style="53" bestFit="1" customWidth="1"/>
    <col min="265" max="265" width="2.42578125" style="53" customWidth="1"/>
    <col min="266" max="266" width="9.5703125" style="53" customWidth="1"/>
    <col min="267" max="269" width="11.42578125" style="53" customWidth="1"/>
    <col min="270" max="270" width="2.42578125" style="53" customWidth="1"/>
    <col min="271" max="271" width="11.5703125" style="53" customWidth="1"/>
    <col min="272" max="272" width="11" style="53" customWidth="1"/>
    <col min="273" max="273" width="11.5703125" style="53" customWidth="1"/>
    <col min="274" max="274" width="3.42578125" style="53" customWidth="1"/>
    <col min="275" max="275" width="13" style="53" customWidth="1"/>
    <col min="276" max="518" width="9.42578125" style="53"/>
    <col min="519" max="519" width="14.42578125" style="53" customWidth="1"/>
    <col min="520" max="520" width="7.5703125" style="53" bestFit="1" customWidth="1"/>
    <col min="521" max="521" width="2.42578125" style="53" customWidth="1"/>
    <col min="522" max="522" width="9.5703125" style="53" customWidth="1"/>
    <col min="523" max="525" width="11.42578125" style="53" customWidth="1"/>
    <col min="526" max="526" width="2.42578125" style="53" customWidth="1"/>
    <col min="527" max="527" width="11.5703125" style="53" customWidth="1"/>
    <col min="528" max="528" width="11" style="53" customWidth="1"/>
    <col min="529" max="529" width="11.5703125" style="53" customWidth="1"/>
    <col min="530" max="530" width="3.42578125" style="53" customWidth="1"/>
    <col min="531" max="531" width="13" style="53" customWidth="1"/>
    <col min="532" max="774" width="9.42578125" style="53"/>
    <col min="775" max="775" width="14.42578125" style="53" customWidth="1"/>
    <col min="776" max="776" width="7.5703125" style="53" bestFit="1" customWidth="1"/>
    <col min="777" max="777" width="2.42578125" style="53" customWidth="1"/>
    <col min="778" max="778" width="9.5703125" style="53" customWidth="1"/>
    <col min="779" max="781" width="11.42578125" style="53" customWidth="1"/>
    <col min="782" max="782" width="2.42578125" style="53" customWidth="1"/>
    <col min="783" max="783" width="11.5703125" style="53" customWidth="1"/>
    <col min="784" max="784" width="11" style="53" customWidth="1"/>
    <col min="785" max="785" width="11.5703125" style="53" customWidth="1"/>
    <col min="786" max="786" width="3.42578125" style="53" customWidth="1"/>
    <col min="787" max="787" width="13" style="53" customWidth="1"/>
    <col min="788" max="1030" width="9.42578125" style="53"/>
    <col min="1031" max="1031" width="14.42578125" style="53" customWidth="1"/>
    <col min="1032" max="1032" width="7.5703125" style="53" bestFit="1" customWidth="1"/>
    <col min="1033" max="1033" width="2.42578125" style="53" customWidth="1"/>
    <col min="1034" max="1034" width="9.5703125" style="53" customWidth="1"/>
    <col min="1035" max="1037" width="11.42578125" style="53" customWidth="1"/>
    <col min="1038" max="1038" width="2.42578125" style="53" customWidth="1"/>
    <col min="1039" max="1039" width="11.5703125" style="53" customWidth="1"/>
    <col min="1040" max="1040" width="11" style="53" customWidth="1"/>
    <col min="1041" max="1041" width="11.5703125" style="53" customWidth="1"/>
    <col min="1042" max="1042" width="3.42578125" style="53" customWidth="1"/>
    <col min="1043" max="1043" width="13" style="53" customWidth="1"/>
    <col min="1044" max="1286" width="9.42578125" style="53"/>
    <col min="1287" max="1287" width="14.42578125" style="53" customWidth="1"/>
    <col min="1288" max="1288" width="7.5703125" style="53" bestFit="1" customWidth="1"/>
    <col min="1289" max="1289" width="2.42578125" style="53" customWidth="1"/>
    <col min="1290" max="1290" width="9.5703125" style="53" customWidth="1"/>
    <col min="1291" max="1293" width="11.42578125" style="53" customWidth="1"/>
    <col min="1294" max="1294" width="2.42578125" style="53" customWidth="1"/>
    <col min="1295" max="1295" width="11.5703125" style="53" customWidth="1"/>
    <col min="1296" max="1296" width="11" style="53" customWidth="1"/>
    <col min="1297" max="1297" width="11.5703125" style="53" customWidth="1"/>
    <col min="1298" max="1298" width="3.42578125" style="53" customWidth="1"/>
    <col min="1299" max="1299" width="13" style="53" customWidth="1"/>
    <col min="1300" max="1542" width="9.42578125" style="53"/>
    <col min="1543" max="1543" width="14.42578125" style="53" customWidth="1"/>
    <col min="1544" max="1544" width="7.5703125" style="53" bestFit="1" customWidth="1"/>
    <col min="1545" max="1545" width="2.42578125" style="53" customWidth="1"/>
    <col min="1546" max="1546" width="9.5703125" style="53" customWidth="1"/>
    <col min="1547" max="1549" width="11.42578125" style="53" customWidth="1"/>
    <col min="1550" max="1550" width="2.42578125" style="53" customWidth="1"/>
    <col min="1551" max="1551" width="11.5703125" style="53" customWidth="1"/>
    <col min="1552" max="1552" width="11" style="53" customWidth="1"/>
    <col min="1553" max="1553" width="11.5703125" style="53" customWidth="1"/>
    <col min="1554" max="1554" width="3.42578125" style="53" customWidth="1"/>
    <col min="1555" max="1555" width="13" style="53" customWidth="1"/>
    <col min="1556" max="1798" width="9.42578125" style="53"/>
    <col min="1799" max="1799" width="14.42578125" style="53" customWidth="1"/>
    <col min="1800" max="1800" width="7.5703125" style="53" bestFit="1" customWidth="1"/>
    <col min="1801" max="1801" width="2.42578125" style="53" customWidth="1"/>
    <col min="1802" max="1802" width="9.5703125" style="53" customWidth="1"/>
    <col min="1803" max="1805" width="11.42578125" style="53" customWidth="1"/>
    <col min="1806" max="1806" width="2.42578125" style="53" customWidth="1"/>
    <col min="1807" max="1807" width="11.5703125" style="53" customWidth="1"/>
    <col min="1808" max="1808" width="11" style="53" customWidth="1"/>
    <col min="1809" max="1809" width="11.5703125" style="53" customWidth="1"/>
    <col min="1810" max="1810" width="3.42578125" style="53" customWidth="1"/>
    <col min="1811" max="1811" width="13" style="53" customWidth="1"/>
    <col min="1812" max="2054" width="9.42578125" style="53"/>
    <col min="2055" max="2055" width="14.42578125" style="53" customWidth="1"/>
    <col min="2056" max="2056" width="7.5703125" style="53" bestFit="1" customWidth="1"/>
    <col min="2057" max="2057" width="2.42578125" style="53" customWidth="1"/>
    <col min="2058" max="2058" width="9.5703125" style="53" customWidth="1"/>
    <col min="2059" max="2061" width="11.42578125" style="53" customWidth="1"/>
    <col min="2062" max="2062" width="2.42578125" style="53" customWidth="1"/>
    <col min="2063" max="2063" width="11.5703125" style="53" customWidth="1"/>
    <col min="2064" max="2064" width="11" style="53" customWidth="1"/>
    <col min="2065" max="2065" width="11.5703125" style="53" customWidth="1"/>
    <col min="2066" max="2066" width="3.42578125" style="53" customWidth="1"/>
    <col min="2067" max="2067" width="13" style="53" customWidth="1"/>
    <col min="2068" max="2310" width="9.42578125" style="53"/>
    <col min="2311" max="2311" width="14.42578125" style="53" customWidth="1"/>
    <col min="2312" max="2312" width="7.5703125" style="53" bestFit="1" customWidth="1"/>
    <col min="2313" max="2313" width="2.42578125" style="53" customWidth="1"/>
    <col min="2314" max="2314" width="9.5703125" style="53" customWidth="1"/>
    <col min="2315" max="2317" width="11.42578125" style="53" customWidth="1"/>
    <col min="2318" max="2318" width="2.42578125" style="53" customWidth="1"/>
    <col min="2319" max="2319" width="11.5703125" style="53" customWidth="1"/>
    <col min="2320" max="2320" width="11" style="53" customWidth="1"/>
    <col min="2321" max="2321" width="11.5703125" style="53" customWidth="1"/>
    <col min="2322" max="2322" width="3.42578125" style="53" customWidth="1"/>
    <col min="2323" max="2323" width="13" style="53" customWidth="1"/>
    <col min="2324" max="2566" width="9.42578125" style="53"/>
    <col min="2567" max="2567" width="14.42578125" style="53" customWidth="1"/>
    <col min="2568" max="2568" width="7.5703125" style="53" bestFit="1" customWidth="1"/>
    <col min="2569" max="2569" width="2.42578125" style="53" customWidth="1"/>
    <col min="2570" max="2570" width="9.5703125" style="53" customWidth="1"/>
    <col min="2571" max="2573" width="11.42578125" style="53" customWidth="1"/>
    <col min="2574" max="2574" width="2.42578125" style="53" customWidth="1"/>
    <col min="2575" max="2575" width="11.5703125" style="53" customWidth="1"/>
    <col min="2576" max="2576" width="11" style="53" customWidth="1"/>
    <col min="2577" max="2577" width="11.5703125" style="53" customWidth="1"/>
    <col min="2578" max="2578" width="3.42578125" style="53" customWidth="1"/>
    <col min="2579" max="2579" width="13" style="53" customWidth="1"/>
    <col min="2580" max="2822" width="9.42578125" style="53"/>
    <col min="2823" max="2823" width="14.42578125" style="53" customWidth="1"/>
    <col min="2824" max="2824" width="7.5703125" style="53" bestFit="1" customWidth="1"/>
    <col min="2825" max="2825" width="2.42578125" style="53" customWidth="1"/>
    <col min="2826" max="2826" width="9.5703125" style="53" customWidth="1"/>
    <col min="2827" max="2829" width="11.42578125" style="53" customWidth="1"/>
    <col min="2830" max="2830" width="2.42578125" style="53" customWidth="1"/>
    <col min="2831" max="2831" width="11.5703125" style="53" customWidth="1"/>
    <col min="2832" max="2832" width="11" style="53" customWidth="1"/>
    <col min="2833" max="2833" width="11.5703125" style="53" customWidth="1"/>
    <col min="2834" max="2834" width="3.42578125" style="53" customWidth="1"/>
    <col min="2835" max="2835" width="13" style="53" customWidth="1"/>
    <col min="2836" max="3078" width="9.42578125" style="53"/>
    <col min="3079" max="3079" width="14.42578125" style="53" customWidth="1"/>
    <col min="3080" max="3080" width="7.5703125" style="53" bestFit="1" customWidth="1"/>
    <col min="3081" max="3081" width="2.42578125" style="53" customWidth="1"/>
    <col min="3082" max="3082" width="9.5703125" style="53" customWidth="1"/>
    <col min="3083" max="3085" width="11.42578125" style="53" customWidth="1"/>
    <col min="3086" max="3086" width="2.42578125" style="53" customWidth="1"/>
    <col min="3087" max="3087" width="11.5703125" style="53" customWidth="1"/>
    <col min="3088" max="3088" width="11" style="53" customWidth="1"/>
    <col min="3089" max="3089" width="11.5703125" style="53" customWidth="1"/>
    <col min="3090" max="3090" width="3.42578125" style="53" customWidth="1"/>
    <col min="3091" max="3091" width="13" style="53" customWidth="1"/>
    <col min="3092" max="3334" width="9.42578125" style="53"/>
    <col min="3335" max="3335" width="14.42578125" style="53" customWidth="1"/>
    <col min="3336" max="3336" width="7.5703125" style="53" bestFit="1" customWidth="1"/>
    <col min="3337" max="3337" width="2.42578125" style="53" customWidth="1"/>
    <col min="3338" max="3338" width="9.5703125" style="53" customWidth="1"/>
    <col min="3339" max="3341" width="11.42578125" style="53" customWidth="1"/>
    <col min="3342" max="3342" width="2.42578125" style="53" customWidth="1"/>
    <col min="3343" max="3343" width="11.5703125" style="53" customWidth="1"/>
    <col min="3344" max="3344" width="11" style="53" customWidth="1"/>
    <col min="3345" max="3345" width="11.5703125" style="53" customWidth="1"/>
    <col min="3346" max="3346" width="3.42578125" style="53" customWidth="1"/>
    <col min="3347" max="3347" width="13" style="53" customWidth="1"/>
    <col min="3348" max="3590" width="9.42578125" style="53"/>
    <col min="3591" max="3591" width="14.42578125" style="53" customWidth="1"/>
    <col min="3592" max="3592" width="7.5703125" style="53" bestFit="1" customWidth="1"/>
    <col min="3593" max="3593" width="2.42578125" style="53" customWidth="1"/>
    <col min="3594" max="3594" width="9.5703125" style="53" customWidth="1"/>
    <col min="3595" max="3597" width="11.42578125" style="53" customWidth="1"/>
    <col min="3598" max="3598" width="2.42578125" style="53" customWidth="1"/>
    <col min="3599" max="3599" width="11.5703125" style="53" customWidth="1"/>
    <col min="3600" max="3600" width="11" style="53" customWidth="1"/>
    <col min="3601" max="3601" width="11.5703125" style="53" customWidth="1"/>
    <col min="3602" max="3602" width="3.42578125" style="53" customWidth="1"/>
    <col min="3603" max="3603" width="13" style="53" customWidth="1"/>
    <col min="3604" max="3846" width="9.42578125" style="53"/>
    <col min="3847" max="3847" width="14.42578125" style="53" customWidth="1"/>
    <col min="3848" max="3848" width="7.5703125" style="53" bestFit="1" customWidth="1"/>
    <col min="3849" max="3849" width="2.42578125" style="53" customWidth="1"/>
    <col min="3850" max="3850" width="9.5703125" style="53" customWidth="1"/>
    <col min="3851" max="3853" width="11.42578125" style="53" customWidth="1"/>
    <col min="3854" max="3854" width="2.42578125" style="53" customWidth="1"/>
    <col min="3855" max="3855" width="11.5703125" style="53" customWidth="1"/>
    <col min="3856" max="3856" width="11" style="53" customWidth="1"/>
    <col min="3857" max="3857" width="11.5703125" style="53" customWidth="1"/>
    <col min="3858" max="3858" width="3.42578125" style="53" customWidth="1"/>
    <col min="3859" max="3859" width="13" style="53" customWidth="1"/>
    <col min="3860" max="4102" width="9.42578125" style="53"/>
    <col min="4103" max="4103" width="14.42578125" style="53" customWidth="1"/>
    <col min="4104" max="4104" width="7.5703125" style="53" bestFit="1" customWidth="1"/>
    <col min="4105" max="4105" width="2.42578125" style="53" customWidth="1"/>
    <col min="4106" max="4106" width="9.5703125" style="53" customWidth="1"/>
    <col min="4107" max="4109" width="11.42578125" style="53" customWidth="1"/>
    <col min="4110" max="4110" width="2.42578125" style="53" customWidth="1"/>
    <col min="4111" max="4111" width="11.5703125" style="53" customWidth="1"/>
    <col min="4112" max="4112" width="11" style="53" customWidth="1"/>
    <col min="4113" max="4113" width="11.5703125" style="53" customWidth="1"/>
    <col min="4114" max="4114" width="3.42578125" style="53" customWidth="1"/>
    <col min="4115" max="4115" width="13" style="53" customWidth="1"/>
    <col min="4116" max="4358" width="9.42578125" style="53"/>
    <col min="4359" max="4359" width="14.42578125" style="53" customWidth="1"/>
    <col min="4360" max="4360" width="7.5703125" style="53" bestFit="1" customWidth="1"/>
    <col min="4361" max="4361" width="2.42578125" style="53" customWidth="1"/>
    <col min="4362" max="4362" width="9.5703125" style="53" customWidth="1"/>
    <col min="4363" max="4365" width="11.42578125" style="53" customWidth="1"/>
    <col min="4366" max="4366" width="2.42578125" style="53" customWidth="1"/>
    <col min="4367" max="4367" width="11.5703125" style="53" customWidth="1"/>
    <col min="4368" max="4368" width="11" style="53" customWidth="1"/>
    <col min="4369" max="4369" width="11.5703125" style="53" customWidth="1"/>
    <col min="4370" max="4370" width="3.42578125" style="53" customWidth="1"/>
    <col min="4371" max="4371" width="13" style="53" customWidth="1"/>
    <col min="4372" max="4614" width="9.42578125" style="53"/>
    <col min="4615" max="4615" width="14.42578125" style="53" customWidth="1"/>
    <col min="4616" max="4616" width="7.5703125" style="53" bestFit="1" customWidth="1"/>
    <col min="4617" max="4617" width="2.42578125" style="53" customWidth="1"/>
    <col min="4618" max="4618" width="9.5703125" style="53" customWidth="1"/>
    <col min="4619" max="4621" width="11.42578125" style="53" customWidth="1"/>
    <col min="4622" max="4622" width="2.42578125" style="53" customWidth="1"/>
    <col min="4623" max="4623" width="11.5703125" style="53" customWidth="1"/>
    <col min="4624" max="4624" width="11" style="53" customWidth="1"/>
    <col min="4625" max="4625" width="11.5703125" style="53" customWidth="1"/>
    <col min="4626" max="4626" width="3.42578125" style="53" customWidth="1"/>
    <col min="4627" max="4627" width="13" style="53" customWidth="1"/>
    <col min="4628" max="4870" width="9.42578125" style="53"/>
    <col min="4871" max="4871" width="14.42578125" style="53" customWidth="1"/>
    <col min="4872" max="4872" width="7.5703125" style="53" bestFit="1" customWidth="1"/>
    <col min="4873" max="4873" width="2.42578125" style="53" customWidth="1"/>
    <col min="4874" max="4874" width="9.5703125" style="53" customWidth="1"/>
    <col min="4875" max="4877" width="11.42578125" style="53" customWidth="1"/>
    <col min="4878" max="4878" width="2.42578125" style="53" customWidth="1"/>
    <col min="4879" max="4879" width="11.5703125" style="53" customWidth="1"/>
    <col min="4880" max="4880" width="11" style="53" customWidth="1"/>
    <col min="4881" max="4881" width="11.5703125" style="53" customWidth="1"/>
    <col min="4882" max="4882" width="3.42578125" style="53" customWidth="1"/>
    <col min="4883" max="4883" width="13" style="53" customWidth="1"/>
    <col min="4884" max="5126" width="9.42578125" style="53"/>
    <col min="5127" max="5127" width="14.42578125" style="53" customWidth="1"/>
    <col min="5128" max="5128" width="7.5703125" style="53" bestFit="1" customWidth="1"/>
    <col min="5129" max="5129" width="2.42578125" style="53" customWidth="1"/>
    <col min="5130" max="5130" width="9.5703125" style="53" customWidth="1"/>
    <col min="5131" max="5133" width="11.42578125" style="53" customWidth="1"/>
    <col min="5134" max="5134" width="2.42578125" style="53" customWidth="1"/>
    <col min="5135" max="5135" width="11.5703125" style="53" customWidth="1"/>
    <col min="5136" max="5136" width="11" style="53" customWidth="1"/>
    <col min="5137" max="5137" width="11.5703125" style="53" customWidth="1"/>
    <col min="5138" max="5138" width="3.42578125" style="53" customWidth="1"/>
    <col min="5139" max="5139" width="13" style="53" customWidth="1"/>
    <col min="5140" max="5382" width="9.42578125" style="53"/>
    <col min="5383" max="5383" width="14.42578125" style="53" customWidth="1"/>
    <col min="5384" max="5384" width="7.5703125" style="53" bestFit="1" customWidth="1"/>
    <col min="5385" max="5385" width="2.42578125" style="53" customWidth="1"/>
    <col min="5386" max="5386" width="9.5703125" style="53" customWidth="1"/>
    <col min="5387" max="5389" width="11.42578125" style="53" customWidth="1"/>
    <col min="5390" max="5390" width="2.42578125" style="53" customWidth="1"/>
    <col min="5391" max="5391" width="11.5703125" style="53" customWidth="1"/>
    <col min="5392" max="5392" width="11" style="53" customWidth="1"/>
    <col min="5393" max="5393" width="11.5703125" style="53" customWidth="1"/>
    <col min="5394" max="5394" width="3.42578125" style="53" customWidth="1"/>
    <col min="5395" max="5395" width="13" style="53" customWidth="1"/>
    <col min="5396" max="5638" width="9.42578125" style="53"/>
    <col min="5639" max="5639" width="14.42578125" style="53" customWidth="1"/>
    <col min="5640" max="5640" width="7.5703125" style="53" bestFit="1" customWidth="1"/>
    <col min="5641" max="5641" width="2.42578125" style="53" customWidth="1"/>
    <col min="5642" max="5642" width="9.5703125" style="53" customWidth="1"/>
    <col min="5643" max="5645" width="11.42578125" style="53" customWidth="1"/>
    <col min="5646" max="5646" width="2.42578125" style="53" customWidth="1"/>
    <col min="5647" max="5647" width="11.5703125" style="53" customWidth="1"/>
    <col min="5648" max="5648" width="11" style="53" customWidth="1"/>
    <col min="5649" max="5649" width="11.5703125" style="53" customWidth="1"/>
    <col min="5650" max="5650" width="3.42578125" style="53" customWidth="1"/>
    <col min="5651" max="5651" width="13" style="53" customWidth="1"/>
    <col min="5652" max="5894" width="9.42578125" style="53"/>
    <col min="5895" max="5895" width="14.42578125" style="53" customWidth="1"/>
    <col min="5896" max="5896" width="7.5703125" style="53" bestFit="1" customWidth="1"/>
    <col min="5897" max="5897" width="2.42578125" style="53" customWidth="1"/>
    <col min="5898" max="5898" width="9.5703125" style="53" customWidth="1"/>
    <col min="5899" max="5901" width="11.42578125" style="53" customWidth="1"/>
    <col min="5902" max="5902" width="2.42578125" style="53" customWidth="1"/>
    <col min="5903" max="5903" width="11.5703125" style="53" customWidth="1"/>
    <col min="5904" max="5904" width="11" style="53" customWidth="1"/>
    <col min="5905" max="5905" width="11.5703125" style="53" customWidth="1"/>
    <col min="5906" max="5906" width="3.42578125" style="53" customWidth="1"/>
    <col min="5907" max="5907" width="13" style="53" customWidth="1"/>
    <col min="5908" max="6150" width="9.42578125" style="53"/>
    <col min="6151" max="6151" width="14.42578125" style="53" customWidth="1"/>
    <col min="6152" max="6152" width="7.5703125" style="53" bestFit="1" customWidth="1"/>
    <col min="6153" max="6153" width="2.42578125" style="53" customWidth="1"/>
    <col min="6154" max="6154" width="9.5703125" style="53" customWidth="1"/>
    <col min="6155" max="6157" width="11.42578125" style="53" customWidth="1"/>
    <col min="6158" max="6158" width="2.42578125" style="53" customWidth="1"/>
    <col min="6159" max="6159" width="11.5703125" style="53" customWidth="1"/>
    <col min="6160" max="6160" width="11" style="53" customWidth="1"/>
    <col min="6161" max="6161" width="11.5703125" style="53" customWidth="1"/>
    <col min="6162" max="6162" width="3.42578125" style="53" customWidth="1"/>
    <col min="6163" max="6163" width="13" style="53" customWidth="1"/>
    <col min="6164" max="6406" width="9.42578125" style="53"/>
    <col min="6407" max="6407" width="14.42578125" style="53" customWidth="1"/>
    <col min="6408" max="6408" width="7.5703125" style="53" bestFit="1" customWidth="1"/>
    <col min="6409" max="6409" width="2.42578125" style="53" customWidth="1"/>
    <col min="6410" max="6410" width="9.5703125" style="53" customWidth="1"/>
    <col min="6411" max="6413" width="11.42578125" style="53" customWidth="1"/>
    <col min="6414" max="6414" width="2.42578125" style="53" customWidth="1"/>
    <col min="6415" max="6415" width="11.5703125" style="53" customWidth="1"/>
    <col min="6416" max="6416" width="11" style="53" customWidth="1"/>
    <col min="6417" max="6417" width="11.5703125" style="53" customWidth="1"/>
    <col min="6418" max="6418" width="3.42578125" style="53" customWidth="1"/>
    <col min="6419" max="6419" width="13" style="53" customWidth="1"/>
    <col min="6420" max="6662" width="9.42578125" style="53"/>
    <col min="6663" max="6663" width="14.42578125" style="53" customWidth="1"/>
    <col min="6664" max="6664" width="7.5703125" style="53" bestFit="1" customWidth="1"/>
    <col min="6665" max="6665" width="2.42578125" style="53" customWidth="1"/>
    <col min="6666" max="6666" width="9.5703125" style="53" customWidth="1"/>
    <col min="6667" max="6669" width="11.42578125" style="53" customWidth="1"/>
    <col min="6670" max="6670" width="2.42578125" style="53" customWidth="1"/>
    <col min="6671" max="6671" width="11.5703125" style="53" customWidth="1"/>
    <col min="6672" max="6672" width="11" style="53" customWidth="1"/>
    <col min="6673" max="6673" width="11.5703125" style="53" customWidth="1"/>
    <col min="6674" max="6674" width="3.42578125" style="53" customWidth="1"/>
    <col min="6675" max="6675" width="13" style="53" customWidth="1"/>
    <col min="6676" max="6918" width="9.42578125" style="53"/>
    <col min="6919" max="6919" width="14.42578125" style="53" customWidth="1"/>
    <col min="6920" max="6920" width="7.5703125" style="53" bestFit="1" customWidth="1"/>
    <col min="6921" max="6921" width="2.42578125" style="53" customWidth="1"/>
    <col min="6922" max="6922" width="9.5703125" style="53" customWidth="1"/>
    <col min="6923" max="6925" width="11.42578125" style="53" customWidth="1"/>
    <col min="6926" max="6926" width="2.42578125" style="53" customWidth="1"/>
    <col min="6927" max="6927" width="11.5703125" style="53" customWidth="1"/>
    <col min="6928" max="6928" width="11" style="53" customWidth="1"/>
    <col min="6929" max="6929" width="11.5703125" style="53" customWidth="1"/>
    <col min="6930" max="6930" width="3.42578125" style="53" customWidth="1"/>
    <col min="6931" max="6931" width="13" style="53" customWidth="1"/>
    <col min="6932" max="7174" width="9.42578125" style="53"/>
    <col min="7175" max="7175" width="14.42578125" style="53" customWidth="1"/>
    <col min="7176" max="7176" width="7.5703125" style="53" bestFit="1" customWidth="1"/>
    <col min="7177" max="7177" width="2.42578125" style="53" customWidth="1"/>
    <col min="7178" max="7178" width="9.5703125" style="53" customWidth="1"/>
    <col min="7179" max="7181" width="11.42578125" style="53" customWidth="1"/>
    <col min="7182" max="7182" width="2.42578125" style="53" customWidth="1"/>
    <col min="7183" max="7183" width="11.5703125" style="53" customWidth="1"/>
    <col min="7184" max="7184" width="11" style="53" customWidth="1"/>
    <col min="7185" max="7185" width="11.5703125" style="53" customWidth="1"/>
    <col min="7186" max="7186" width="3.42578125" style="53" customWidth="1"/>
    <col min="7187" max="7187" width="13" style="53" customWidth="1"/>
    <col min="7188" max="7430" width="9.42578125" style="53"/>
    <col min="7431" max="7431" width="14.42578125" style="53" customWidth="1"/>
    <col min="7432" max="7432" width="7.5703125" style="53" bestFit="1" customWidth="1"/>
    <col min="7433" max="7433" width="2.42578125" style="53" customWidth="1"/>
    <col min="7434" max="7434" width="9.5703125" style="53" customWidth="1"/>
    <col min="7435" max="7437" width="11.42578125" style="53" customWidth="1"/>
    <col min="7438" max="7438" width="2.42578125" style="53" customWidth="1"/>
    <col min="7439" max="7439" width="11.5703125" style="53" customWidth="1"/>
    <col min="7440" max="7440" width="11" style="53" customWidth="1"/>
    <col min="7441" max="7441" width="11.5703125" style="53" customWidth="1"/>
    <col min="7442" max="7442" width="3.42578125" style="53" customWidth="1"/>
    <col min="7443" max="7443" width="13" style="53" customWidth="1"/>
    <col min="7444" max="7686" width="9.42578125" style="53"/>
    <col min="7687" max="7687" width="14.42578125" style="53" customWidth="1"/>
    <col min="7688" max="7688" width="7.5703125" style="53" bestFit="1" customWidth="1"/>
    <col min="7689" max="7689" width="2.42578125" style="53" customWidth="1"/>
    <col min="7690" max="7690" width="9.5703125" style="53" customWidth="1"/>
    <col min="7691" max="7693" width="11.42578125" style="53" customWidth="1"/>
    <col min="7694" max="7694" width="2.42578125" style="53" customWidth="1"/>
    <col min="7695" max="7695" width="11.5703125" style="53" customWidth="1"/>
    <col min="7696" max="7696" width="11" style="53" customWidth="1"/>
    <col min="7697" max="7697" width="11.5703125" style="53" customWidth="1"/>
    <col min="7698" max="7698" width="3.42578125" style="53" customWidth="1"/>
    <col min="7699" max="7699" width="13" style="53" customWidth="1"/>
    <col min="7700" max="7942" width="9.42578125" style="53"/>
    <col min="7943" max="7943" width="14.42578125" style="53" customWidth="1"/>
    <col min="7944" max="7944" width="7.5703125" style="53" bestFit="1" customWidth="1"/>
    <col min="7945" max="7945" width="2.42578125" style="53" customWidth="1"/>
    <col min="7946" max="7946" width="9.5703125" style="53" customWidth="1"/>
    <col min="7947" max="7949" width="11.42578125" style="53" customWidth="1"/>
    <col min="7950" max="7950" width="2.42578125" style="53" customWidth="1"/>
    <col min="7951" max="7951" width="11.5703125" style="53" customWidth="1"/>
    <col min="7952" max="7952" width="11" style="53" customWidth="1"/>
    <col min="7953" max="7953" width="11.5703125" style="53" customWidth="1"/>
    <col min="7954" max="7954" width="3.42578125" style="53" customWidth="1"/>
    <col min="7955" max="7955" width="13" style="53" customWidth="1"/>
    <col min="7956" max="8198" width="9.42578125" style="53"/>
    <col min="8199" max="8199" width="14.42578125" style="53" customWidth="1"/>
    <col min="8200" max="8200" width="7.5703125" style="53" bestFit="1" customWidth="1"/>
    <col min="8201" max="8201" width="2.42578125" style="53" customWidth="1"/>
    <col min="8202" max="8202" width="9.5703125" style="53" customWidth="1"/>
    <col min="8203" max="8205" width="11.42578125" style="53" customWidth="1"/>
    <col min="8206" max="8206" width="2.42578125" style="53" customWidth="1"/>
    <col min="8207" max="8207" width="11.5703125" style="53" customWidth="1"/>
    <col min="8208" max="8208" width="11" style="53" customWidth="1"/>
    <col min="8209" max="8209" width="11.5703125" style="53" customWidth="1"/>
    <col min="8210" max="8210" width="3.42578125" style="53" customWidth="1"/>
    <col min="8211" max="8211" width="13" style="53" customWidth="1"/>
    <col min="8212" max="8454" width="9.42578125" style="53"/>
    <col min="8455" max="8455" width="14.42578125" style="53" customWidth="1"/>
    <col min="8456" max="8456" width="7.5703125" style="53" bestFit="1" customWidth="1"/>
    <col min="8457" max="8457" width="2.42578125" style="53" customWidth="1"/>
    <col min="8458" max="8458" width="9.5703125" style="53" customWidth="1"/>
    <col min="8459" max="8461" width="11.42578125" style="53" customWidth="1"/>
    <col min="8462" max="8462" width="2.42578125" style="53" customWidth="1"/>
    <col min="8463" max="8463" width="11.5703125" style="53" customWidth="1"/>
    <col min="8464" max="8464" width="11" style="53" customWidth="1"/>
    <col min="8465" max="8465" width="11.5703125" style="53" customWidth="1"/>
    <col min="8466" max="8466" width="3.42578125" style="53" customWidth="1"/>
    <col min="8467" max="8467" width="13" style="53" customWidth="1"/>
    <col min="8468" max="8710" width="9.42578125" style="53"/>
    <col min="8711" max="8711" width="14.42578125" style="53" customWidth="1"/>
    <col min="8712" max="8712" width="7.5703125" style="53" bestFit="1" customWidth="1"/>
    <col min="8713" max="8713" width="2.42578125" style="53" customWidth="1"/>
    <col min="8714" max="8714" width="9.5703125" style="53" customWidth="1"/>
    <col min="8715" max="8717" width="11.42578125" style="53" customWidth="1"/>
    <col min="8718" max="8718" width="2.42578125" style="53" customWidth="1"/>
    <col min="8719" max="8719" width="11.5703125" style="53" customWidth="1"/>
    <col min="8720" max="8720" width="11" style="53" customWidth="1"/>
    <col min="8721" max="8721" width="11.5703125" style="53" customWidth="1"/>
    <col min="8722" max="8722" width="3.42578125" style="53" customWidth="1"/>
    <col min="8723" max="8723" width="13" style="53" customWidth="1"/>
    <col min="8724" max="8966" width="9.42578125" style="53"/>
    <col min="8967" max="8967" width="14.42578125" style="53" customWidth="1"/>
    <col min="8968" max="8968" width="7.5703125" style="53" bestFit="1" customWidth="1"/>
    <col min="8969" max="8969" width="2.42578125" style="53" customWidth="1"/>
    <col min="8970" max="8970" width="9.5703125" style="53" customWidth="1"/>
    <col min="8971" max="8973" width="11.42578125" style="53" customWidth="1"/>
    <col min="8974" max="8974" width="2.42578125" style="53" customWidth="1"/>
    <col min="8975" max="8975" width="11.5703125" style="53" customWidth="1"/>
    <col min="8976" max="8976" width="11" style="53" customWidth="1"/>
    <col min="8977" max="8977" width="11.5703125" style="53" customWidth="1"/>
    <col min="8978" max="8978" width="3.42578125" style="53" customWidth="1"/>
    <col min="8979" max="8979" width="13" style="53" customWidth="1"/>
    <col min="8980" max="9222" width="9.42578125" style="53"/>
    <col min="9223" max="9223" width="14.42578125" style="53" customWidth="1"/>
    <col min="9224" max="9224" width="7.5703125" style="53" bestFit="1" customWidth="1"/>
    <col min="9225" max="9225" width="2.42578125" style="53" customWidth="1"/>
    <col min="9226" max="9226" width="9.5703125" style="53" customWidth="1"/>
    <col min="9227" max="9229" width="11.42578125" style="53" customWidth="1"/>
    <col min="9230" max="9230" width="2.42578125" style="53" customWidth="1"/>
    <col min="9231" max="9231" width="11.5703125" style="53" customWidth="1"/>
    <col min="9232" max="9232" width="11" style="53" customWidth="1"/>
    <col min="9233" max="9233" width="11.5703125" style="53" customWidth="1"/>
    <col min="9234" max="9234" width="3.42578125" style="53" customWidth="1"/>
    <col min="9235" max="9235" width="13" style="53" customWidth="1"/>
    <col min="9236" max="9478" width="9.42578125" style="53"/>
    <col min="9479" max="9479" width="14.42578125" style="53" customWidth="1"/>
    <col min="9480" max="9480" width="7.5703125" style="53" bestFit="1" customWidth="1"/>
    <col min="9481" max="9481" width="2.42578125" style="53" customWidth="1"/>
    <col min="9482" max="9482" width="9.5703125" style="53" customWidth="1"/>
    <col min="9483" max="9485" width="11.42578125" style="53" customWidth="1"/>
    <col min="9486" max="9486" width="2.42578125" style="53" customWidth="1"/>
    <col min="9487" max="9487" width="11.5703125" style="53" customWidth="1"/>
    <col min="9488" max="9488" width="11" style="53" customWidth="1"/>
    <col min="9489" max="9489" width="11.5703125" style="53" customWidth="1"/>
    <col min="9490" max="9490" width="3.42578125" style="53" customWidth="1"/>
    <col min="9491" max="9491" width="13" style="53" customWidth="1"/>
    <col min="9492" max="9734" width="9.42578125" style="53"/>
    <col min="9735" max="9735" width="14.42578125" style="53" customWidth="1"/>
    <col min="9736" max="9736" width="7.5703125" style="53" bestFit="1" customWidth="1"/>
    <col min="9737" max="9737" width="2.42578125" style="53" customWidth="1"/>
    <col min="9738" max="9738" width="9.5703125" style="53" customWidth="1"/>
    <col min="9739" max="9741" width="11.42578125" style="53" customWidth="1"/>
    <col min="9742" max="9742" width="2.42578125" style="53" customWidth="1"/>
    <col min="9743" max="9743" width="11.5703125" style="53" customWidth="1"/>
    <col min="9744" max="9744" width="11" style="53" customWidth="1"/>
    <col min="9745" max="9745" width="11.5703125" style="53" customWidth="1"/>
    <col min="9746" max="9746" width="3.42578125" style="53" customWidth="1"/>
    <col min="9747" max="9747" width="13" style="53" customWidth="1"/>
    <col min="9748" max="9990" width="9.42578125" style="53"/>
    <col min="9991" max="9991" width="14.42578125" style="53" customWidth="1"/>
    <col min="9992" max="9992" width="7.5703125" style="53" bestFit="1" customWidth="1"/>
    <col min="9993" max="9993" width="2.42578125" style="53" customWidth="1"/>
    <col min="9994" max="9994" width="9.5703125" style="53" customWidth="1"/>
    <col min="9995" max="9997" width="11.42578125" style="53" customWidth="1"/>
    <col min="9998" max="9998" width="2.42578125" style="53" customWidth="1"/>
    <col min="9999" max="9999" width="11.5703125" style="53" customWidth="1"/>
    <col min="10000" max="10000" width="11" style="53" customWidth="1"/>
    <col min="10001" max="10001" width="11.5703125" style="53" customWidth="1"/>
    <col min="10002" max="10002" width="3.42578125" style="53" customWidth="1"/>
    <col min="10003" max="10003" width="13" style="53" customWidth="1"/>
    <col min="10004" max="10246" width="9.42578125" style="53"/>
    <col min="10247" max="10247" width="14.42578125" style="53" customWidth="1"/>
    <col min="10248" max="10248" width="7.5703125" style="53" bestFit="1" customWidth="1"/>
    <col min="10249" max="10249" width="2.42578125" style="53" customWidth="1"/>
    <col min="10250" max="10250" width="9.5703125" style="53" customWidth="1"/>
    <col min="10251" max="10253" width="11.42578125" style="53" customWidth="1"/>
    <col min="10254" max="10254" width="2.42578125" style="53" customWidth="1"/>
    <col min="10255" max="10255" width="11.5703125" style="53" customWidth="1"/>
    <col min="10256" max="10256" width="11" style="53" customWidth="1"/>
    <col min="10257" max="10257" width="11.5703125" style="53" customWidth="1"/>
    <col min="10258" max="10258" width="3.42578125" style="53" customWidth="1"/>
    <col min="10259" max="10259" width="13" style="53" customWidth="1"/>
    <col min="10260" max="10502" width="9.42578125" style="53"/>
    <col min="10503" max="10503" width="14.42578125" style="53" customWidth="1"/>
    <col min="10504" max="10504" width="7.5703125" style="53" bestFit="1" customWidth="1"/>
    <col min="10505" max="10505" width="2.42578125" style="53" customWidth="1"/>
    <col min="10506" max="10506" width="9.5703125" style="53" customWidth="1"/>
    <col min="10507" max="10509" width="11.42578125" style="53" customWidth="1"/>
    <col min="10510" max="10510" width="2.42578125" style="53" customWidth="1"/>
    <col min="10511" max="10511" width="11.5703125" style="53" customWidth="1"/>
    <col min="10512" max="10512" width="11" style="53" customWidth="1"/>
    <col min="10513" max="10513" width="11.5703125" style="53" customWidth="1"/>
    <col min="10514" max="10514" width="3.42578125" style="53" customWidth="1"/>
    <col min="10515" max="10515" width="13" style="53" customWidth="1"/>
    <col min="10516" max="10758" width="9.42578125" style="53"/>
    <col min="10759" max="10759" width="14.42578125" style="53" customWidth="1"/>
    <col min="10760" max="10760" width="7.5703125" style="53" bestFit="1" customWidth="1"/>
    <col min="10761" max="10761" width="2.42578125" style="53" customWidth="1"/>
    <col min="10762" max="10762" width="9.5703125" style="53" customWidth="1"/>
    <col min="10763" max="10765" width="11.42578125" style="53" customWidth="1"/>
    <col min="10766" max="10766" width="2.42578125" style="53" customWidth="1"/>
    <col min="10767" max="10767" width="11.5703125" style="53" customWidth="1"/>
    <col min="10768" max="10768" width="11" style="53" customWidth="1"/>
    <col min="10769" max="10769" width="11.5703125" style="53" customWidth="1"/>
    <col min="10770" max="10770" width="3.42578125" style="53" customWidth="1"/>
    <col min="10771" max="10771" width="13" style="53" customWidth="1"/>
    <col min="10772" max="11014" width="9.42578125" style="53"/>
    <col min="11015" max="11015" width="14.42578125" style="53" customWidth="1"/>
    <col min="11016" max="11016" width="7.5703125" style="53" bestFit="1" customWidth="1"/>
    <col min="11017" max="11017" width="2.42578125" style="53" customWidth="1"/>
    <col min="11018" max="11018" width="9.5703125" style="53" customWidth="1"/>
    <col min="11019" max="11021" width="11.42578125" style="53" customWidth="1"/>
    <col min="11022" max="11022" width="2.42578125" style="53" customWidth="1"/>
    <col min="11023" max="11023" width="11.5703125" style="53" customWidth="1"/>
    <col min="11024" max="11024" width="11" style="53" customWidth="1"/>
    <col min="11025" max="11025" width="11.5703125" style="53" customWidth="1"/>
    <col min="11026" max="11026" width="3.42578125" style="53" customWidth="1"/>
    <col min="11027" max="11027" width="13" style="53" customWidth="1"/>
    <col min="11028" max="11270" width="9.42578125" style="53"/>
    <col min="11271" max="11271" width="14.42578125" style="53" customWidth="1"/>
    <col min="11272" max="11272" width="7.5703125" style="53" bestFit="1" customWidth="1"/>
    <col min="11273" max="11273" width="2.42578125" style="53" customWidth="1"/>
    <col min="11274" max="11274" width="9.5703125" style="53" customWidth="1"/>
    <col min="11275" max="11277" width="11.42578125" style="53" customWidth="1"/>
    <col min="11278" max="11278" width="2.42578125" style="53" customWidth="1"/>
    <col min="11279" max="11279" width="11.5703125" style="53" customWidth="1"/>
    <col min="11280" max="11280" width="11" style="53" customWidth="1"/>
    <col min="11281" max="11281" width="11.5703125" style="53" customWidth="1"/>
    <col min="11282" max="11282" width="3.42578125" style="53" customWidth="1"/>
    <col min="11283" max="11283" width="13" style="53" customWidth="1"/>
    <col min="11284" max="11526" width="9.42578125" style="53"/>
    <col min="11527" max="11527" width="14.42578125" style="53" customWidth="1"/>
    <col min="11528" max="11528" width="7.5703125" style="53" bestFit="1" customWidth="1"/>
    <col min="11529" max="11529" width="2.42578125" style="53" customWidth="1"/>
    <col min="11530" max="11530" width="9.5703125" style="53" customWidth="1"/>
    <col min="11531" max="11533" width="11.42578125" style="53" customWidth="1"/>
    <col min="11534" max="11534" width="2.42578125" style="53" customWidth="1"/>
    <col min="11535" max="11535" width="11.5703125" style="53" customWidth="1"/>
    <col min="11536" max="11536" width="11" style="53" customWidth="1"/>
    <col min="11537" max="11537" width="11.5703125" style="53" customWidth="1"/>
    <col min="11538" max="11538" width="3.42578125" style="53" customWidth="1"/>
    <col min="11539" max="11539" width="13" style="53" customWidth="1"/>
    <col min="11540" max="11782" width="9.42578125" style="53"/>
    <col min="11783" max="11783" width="14.42578125" style="53" customWidth="1"/>
    <col min="11784" max="11784" width="7.5703125" style="53" bestFit="1" customWidth="1"/>
    <col min="11785" max="11785" width="2.42578125" style="53" customWidth="1"/>
    <col min="11786" max="11786" width="9.5703125" style="53" customWidth="1"/>
    <col min="11787" max="11789" width="11.42578125" style="53" customWidth="1"/>
    <col min="11790" max="11790" width="2.42578125" style="53" customWidth="1"/>
    <col min="11791" max="11791" width="11.5703125" style="53" customWidth="1"/>
    <col min="11792" max="11792" width="11" style="53" customWidth="1"/>
    <col min="11793" max="11793" width="11.5703125" style="53" customWidth="1"/>
    <col min="11794" max="11794" width="3.42578125" style="53" customWidth="1"/>
    <col min="11795" max="11795" width="13" style="53" customWidth="1"/>
    <col min="11796" max="12038" width="9.42578125" style="53"/>
    <col min="12039" max="12039" width="14.42578125" style="53" customWidth="1"/>
    <col min="12040" max="12040" width="7.5703125" style="53" bestFit="1" customWidth="1"/>
    <col min="12041" max="12041" width="2.42578125" style="53" customWidth="1"/>
    <col min="12042" max="12042" width="9.5703125" style="53" customWidth="1"/>
    <col min="12043" max="12045" width="11.42578125" style="53" customWidth="1"/>
    <col min="12046" max="12046" width="2.42578125" style="53" customWidth="1"/>
    <col min="12047" max="12047" width="11.5703125" style="53" customWidth="1"/>
    <col min="12048" max="12048" width="11" style="53" customWidth="1"/>
    <col min="12049" max="12049" width="11.5703125" style="53" customWidth="1"/>
    <col min="12050" max="12050" width="3.42578125" style="53" customWidth="1"/>
    <col min="12051" max="12051" width="13" style="53" customWidth="1"/>
    <col min="12052" max="12294" width="9.42578125" style="53"/>
    <col min="12295" max="12295" width="14.42578125" style="53" customWidth="1"/>
    <col min="12296" max="12296" width="7.5703125" style="53" bestFit="1" customWidth="1"/>
    <col min="12297" max="12297" width="2.42578125" style="53" customWidth="1"/>
    <col min="12298" max="12298" width="9.5703125" style="53" customWidth="1"/>
    <col min="12299" max="12301" width="11.42578125" style="53" customWidth="1"/>
    <col min="12302" max="12302" width="2.42578125" style="53" customWidth="1"/>
    <col min="12303" max="12303" width="11.5703125" style="53" customWidth="1"/>
    <col min="12304" max="12304" width="11" style="53" customWidth="1"/>
    <col min="12305" max="12305" width="11.5703125" style="53" customWidth="1"/>
    <col min="12306" max="12306" width="3.42578125" style="53" customWidth="1"/>
    <col min="12307" max="12307" width="13" style="53" customWidth="1"/>
    <col min="12308" max="12550" width="9.42578125" style="53"/>
    <col min="12551" max="12551" width="14.42578125" style="53" customWidth="1"/>
    <col min="12552" max="12552" width="7.5703125" style="53" bestFit="1" customWidth="1"/>
    <col min="12553" max="12553" width="2.42578125" style="53" customWidth="1"/>
    <col min="12554" max="12554" width="9.5703125" style="53" customWidth="1"/>
    <col min="12555" max="12557" width="11.42578125" style="53" customWidth="1"/>
    <col min="12558" max="12558" width="2.42578125" style="53" customWidth="1"/>
    <col min="12559" max="12559" width="11.5703125" style="53" customWidth="1"/>
    <col min="12560" max="12560" width="11" style="53" customWidth="1"/>
    <col min="12561" max="12561" width="11.5703125" style="53" customWidth="1"/>
    <col min="12562" max="12562" width="3.42578125" style="53" customWidth="1"/>
    <col min="12563" max="12563" width="13" style="53" customWidth="1"/>
    <col min="12564" max="12806" width="9.42578125" style="53"/>
    <col min="12807" max="12807" width="14.42578125" style="53" customWidth="1"/>
    <col min="12808" max="12808" width="7.5703125" style="53" bestFit="1" customWidth="1"/>
    <col min="12809" max="12809" width="2.42578125" style="53" customWidth="1"/>
    <col min="12810" max="12810" width="9.5703125" style="53" customWidth="1"/>
    <col min="12811" max="12813" width="11.42578125" style="53" customWidth="1"/>
    <col min="12814" max="12814" width="2.42578125" style="53" customWidth="1"/>
    <col min="12815" max="12815" width="11.5703125" style="53" customWidth="1"/>
    <col min="12816" max="12816" width="11" style="53" customWidth="1"/>
    <col min="12817" max="12817" width="11.5703125" style="53" customWidth="1"/>
    <col min="12818" max="12818" width="3.42578125" style="53" customWidth="1"/>
    <col min="12819" max="12819" width="13" style="53" customWidth="1"/>
    <col min="12820" max="13062" width="9.42578125" style="53"/>
    <col min="13063" max="13063" width="14.42578125" style="53" customWidth="1"/>
    <col min="13064" max="13064" width="7.5703125" style="53" bestFit="1" customWidth="1"/>
    <col min="13065" max="13065" width="2.42578125" style="53" customWidth="1"/>
    <col min="13066" max="13066" width="9.5703125" style="53" customWidth="1"/>
    <col min="13067" max="13069" width="11.42578125" style="53" customWidth="1"/>
    <col min="13070" max="13070" width="2.42578125" style="53" customWidth="1"/>
    <col min="13071" max="13071" width="11.5703125" style="53" customWidth="1"/>
    <col min="13072" max="13072" width="11" style="53" customWidth="1"/>
    <col min="13073" max="13073" width="11.5703125" style="53" customWidth="1"/>
    <col min="13074" max="13074" width="3.42578125" style="53" customWidth="1"/>
    <col min="13075" max="13075" width="13" style="53" customWidth="1"/>
    <col min="13076" max="13318" width="9.42578125" style="53"/>
    <col min="13319" max="13319" width="14.42578125" style="53" customWidth="1"/>
    <col min="13320" max="13320" width="7.5703125" style="53" bestFit="1" customWidth="1"/>
    <col min="13321" max="13321" width="2.42578125" style="53" customWidth="1"/>
    <col min="13322" max="13322" width="9.5703125" style="53" customWidth="1"/>
    <col min="13323" max="13325" width="11.42578125" style="53" customWidth="1"/>
    <col min="13326" max="13326" width="2.42578125" style="53" customWidth="1"/>
    <col min="13327" max="13327" width="11.5703125" style="53" customWidth="1"/>
    <col min="13328" max="13328" width="11" style="53" customWidth="1"/>
    <col min="13329" max="13329" width="11.5703125" style="53" customWidth="1"/>
    <col min="13330" max="13330" width="3.42578125" style="53" customWidth="1"/>
    <col min="13331" max="13331" width="13" style="53" customWidth="1"/>
    <col min="13332" max="13574" width="9.42578125" style="53"/>
    <col min="13575" max="13575" width="14.42578125" style="53" customWidth="1"/>
    <col min="13576" max="13576" width="7.5703125" style="53" bestFit="1" customWidth="1"/>
    <col min="13577" max="13577" width="2.42578125" style="53" customWidth="1"/>
    <col min="13578" max="13578" width="9.5703125" style="53" customWidth="1"/>
    <col min="13579" max="13581" width="11.42578125" style="53" customWidth="1"/>
    <col min="13582" max="13582" width="2.42578125" style="53" customWidth="1"/>
    <col min="13583" max="13583" width="11.5703125" style="53" customWidth="1"/>
    <col min="13584" max="13584" width="11" style="53" customWidth="1"/>
    <col min="13585" max="13585" width="11.5703125" style="53" customWidth="1"/>
    <col min="13586" max="13586" width="3.42578125" style="53" customWidth="1"/>
    <col min="13587" max="13587" width="13" style="53" customWidth="1"/>
    <col min="13588" max="13830" width="9.42578125" style="53"/>
    <col min="13831" max="13831" width="14.42578125" style="53" customWidth="1"/>
    <col min="13832" max="13832" width="7.5703125" style="53" bestFit="1" customWidth="1"/>
    <col min="13833" max="13833" width="2.42578125" style="53" customWidth="1"/>
    <col min="13834" max="13834" width="9.5703125" style="53" customWidth="1"/>
    <col min="13835" max="13837" width="11.42578125" style="53" customWidth="1"/>
    <col min="13838" max="13838" width="2.42578125" style="53" customWidth="1"/>
    <col min="13839" max="13839" width="11.5703125" style="53" customWidth="1"/>
    <col min="13840" max="13840" width="11" style="53" customWidth="1"/>
    <col min="13841" max="13841" width="11.5703125" style="53" customWidth="1"/>
    <col min="13842" max="13842" width="3.42578125" style="53" customWidth="1"/>
    <col min="13843" max="13843" width="13" style="53" customWidth="1"/>
    <col min="13844" max="14086" width="9.42578125" style="53"/>
    <col min="14087" max="14087" width="14.42578125" style="53" customWidth="1"/>
    <col min="14088" max="14088" width="7.5703125" style="53" bestFit="1" customWidth="1"/>
    <col min="14089" max="14089" width="2.42578125" style="53" customWidth="1"/>
    <col min="14090" max="14090" width="9.5703125" style="53" customWidth="1"/>
    <col min="14091" max="14093" width="11.42578125" style="53" customWidth="1"/>
    <col min="14094" max="14094" width="2.42578125" style="53" customWidth="1"/>
    <col min="14095" max="14095" width="11.5703125" style="53" customWidth="1"/>
    <col min="14096" max="14096" width="11" style="53" customWidth="1"/>
    <col min="14097" max="14097" width="11.5703125" style="53" customWidth="1"/>
    <col min="14098" max="14098" width="3.42578125" style="53" customWidth="1"/>
    <col min="14099" max="14099" width="13" style="53" customWidth="1"/>
    <col min="14100" max="14342" width="9.42578125" style="53"/>
    <col min="14343" max="14343" width="14.42578125" style="53" customWidth="1"/>
    <col min="14344" max="14344" width="7.5703125" style="53" bestFit="1" customWidth="1"/>
    <col min="14345" max="14345" width="2.42578125" style="53" customWidth="1"/>
    <col min="14346" max="14346" width="9.5703125" style="53" customWidth="1"/>
    <col min="14347" max="14349" width="11.42578125" style="53" customWidth="1"/>
    <col min="14350" max="14350" width="2.42578125" style="53" customWidth="1"/>
    <col min="14351" max="14351" width="11.5703125" style="53" customWidth="1"/>
    <col min="14352" max="14352" width="11" style="53" customWidth="1"/>
    <col min="14353" max="14353" width="11.5703125" style="53" customWidth="1"/>
    <col min="14354" max="14354" width="3.42578125" style="53" customWidth="1"/>
    <col min="14355" max="14355" width="13" style="53" customWidth="1"/>
    <col min="14356" max="14598" width="9.42578125" style="53"/>
    <col min="14599" max="14599" width="14.42578125" style="53" customWidth="1"/>
    <col min="14600" max="14600" width="7.5703125" style="53" bestFit="1" customWidth="1"/>
    <col min="14601" max="14601" width="2.42578125" style="53" customWidth="1"/>
    <col min="14602" max="14602" width="9.5703125" style="53" customWidth="1"/>
    <col min="14603" max="14605" width="11.42578125" style="53" customWidth="1"/>
    <col min="14606" max="14606" width="2.42578125" style="53" customWidth="1"/>
    <col min="14607" max="14607" width="11.5703125" style="53" customWidth="1"/>
    <col min="14608" max="14608" width="11" style="53" customWidth="1"/>
    <col min="14609" max="14609" width="11.5703125" style="53" customWidth="1"/>
    <col min="14610" max="14610" width="3.42578125" style="53" customWidth="1"/>
    <col min="14611" max="14611" width="13" style="53" customWidth="1"/>
    <col min="14612" max="14854" width="9.42578125" style="53"/>
    <col min="14855" max="14855" width="14.42578125" style="53" customWidth="1"/>
    <col min="14856" max="14856" width="7.5703125" style="53" bestFit="1" customWidth="1"/>
    <col min="14857" max="14857" width="2.42578125" style="53" customWidth="1"/>
    <col min="14858" max="14858" width="9.5703125" style="53" customWidth="1"/>
    <col min="14859" max="14861" width="11.42578125" style="53" customWidth="1"/>
    <col min="14862" max="14862" width="2.42578125" style="53" customWidth="1"/>
    <col min="14863" max="14863" width="11.5703125" style="53" customWidth="1"/>
    <col min="14864" max="14864" width="11" style="53" customWidth="1"/>
    <col min="14865" max="14865" width="11.5703125" style="53" customWidth="1"/>
    <col min="14866" max="14866" width="3.42578125" style="53" customWidth="1"/>
    <col min="14867" max="14867" width="13" style="53" customWidth="1"/>
    <col min="14868" max="15110" width="9.42578125" style="53"/>
    <col min="15111" max="15111" width="14.42578125" style="53" customWidth="1"/>
    <col min="15112" max="15112" width="7.5703125" style="53" bestFit="1" customWidth="1"/>
    <col min="15113" max="15113" width="2.42578125" style="53" customWidth="1"/>
    <col min="15114" max="15114" width="9.5703125" style="53" customWidth="1"/>
    <col min="15115" max="15117" width="11.42578125" style="53" customWidth="1"/>
    <col min="15118" max="15118" width="2.42578125" style="53" customWidth="1"/>
    <col min="15119" max="15119" width="11.5703125" style="53" customWidth="1"/>
    <col min="15120" max="15120" width="11" style="53" customWidth="1"/>
    <col min="15121" max="15121" width="11.5703125" style="53" customWidth="1"/>
    <col min="15122" max="15122" width="3.42578125" style="53" customWidth="1"/>
    <col min="15123" max="15123" width="13" style="53" customWidth="1"/>
    <col min="15124" max="15366" width="9.42578125" style="53"/>
    <col min="15367" max="15367" width="14.42578125" style="53" customWidth="1"/>
    <col min="15368" max="15368" width="7.5703125" style="53" bestFit="1" customWidth="1"/>
    <col min="15369" max="15369" width="2.42578125" style="53" customWidth="1"/>
    <col min="15370" max="15370" width="9.5703125" style="53" customWidth="1"/>
    <col min="15371" max="15373" width="11.42578125" style="53" customWidth="1"/>
    <col min="15374" max="15374" width="2.42578125" style="53" customWidth="1"/>
    <col min="15375" max="15375" width="11.5703125" style="53" customWidth="1"/>
    <col min="15376" max="15376" width="11" style="53" customWidth="1"/>
    <col min="15377" max="15377" width="11.5703125" style="53" customWidth="1"/>
    <col min="15378" max="15378" width="3.42578125" style="53" customWidth="1"/>
    <col min="15379" max="15379" width="13" style="53" customWidth="1"/>
    <col min="15380" max="15622" width="9.42578125" style="53"/>
    <col min="15623" max="15623" width="14.42578125" style="53" customWidth="1"/>
    <col min="15624" max="15624" width="7.5703125" style="53" bestFit="1" customWidth="1"/>
    <col min="15625" max="15625" width="2.42578125" style="53" customWidth="1"/>
    <col min="15626" max="15626" width="9.5703125" style="53" customWidth="1"/>
    <col min="15627" max="15629" width="11.42578125" style="53" customWidth="1"/>
    <col min="15630" max="15630" width="2.42578125" style="53" customWidth="1"/>
    <col min="15631" max="15631" width="11.5703125" style="53" customWidth="1"/>
    <col min="15632" max="15632" width="11" style="53" customWidth="1"/>
    <col min="15633" max="15633" width="11.5703125" style="53" customWidth="1"/>
    <col min="15634" max="15634" width="3.42578125" style="53" customWidth="1"/>
    <col min="15635" max="15635" width="13" style="53" customWidth="1"/>
    <col min="15636" max="15878" width="9.42578125" style="53"/>
    <col min="15879" max="15879" width="14.42578125" style="53" customWidth="1"/>
    <col min="15880" max="15880" width="7.5703125" style="53" bestFit="1" customWidth="1"/>
    <col min="15881" max="15881" width="2.42578125" style="53" customWidth="1"/>
    <col min="15882" max="15882" width="9.5703125" style="53" customWidth="1"/>
    <col min="15883" max="15885" width="11.42578125" style="53" customWidth="1"/>
    <col min="15886" max="15886" width="2.42578125" style="53" customWidth="1"/>
    <col min="15887" max="15887" width="11.5703125" style="53" customWidth="1"/>
    <col min="15888" max="15888" width="11" style="53" customWidth="1"/>
    <col min="15889" max="15889" width="11.5703125" style="53" customWidth="1"/>
    <col min="15890" max="15890" width="3.42578125" style="53" customWidth="1"/>
    <col min="15891" max="15891" width="13" style="53" customWidth="1"/>
    <col min="15892" max="16134" width="9.42578125" style="53"/>
    <col min="16135" max="16135" width="14.42578125" style="53" customWidth="1"/>
    <col min="16136" max="16136" width="7.5703125" style="53" bestFit="1" customWidth="1"/>
    <col min="16137" max="16137" width="2.42578125" style="53" customWidth="1"/>
    <col min="16138" max="16138" width="9.5703125" style="53" customWidth="1"/>
    <col min="16139" max="16141" width="11.42578125" style="53" customWidth="1"/>
    <col min="16142" max="16142" width="2.42578125" style="53" customWidth="1"/>
    <col min="16143" max="16143" width="11.5703125" style="53" customWidth="1"/>
    <col min="16144" max="16144" width="11" style="53" customWidth="1"/>
    <col min="16145" max="16145" width="11.5703125" style="53" customWidth="1"/>
    <col min="16146" max="16146" width="3.42578125" style="53" customWidth="1"/>
    <col min="16147" max="16147" width="13" style="53" customWidth="1"/>
    <col min="16148" max="16377" width="9.42578125" style="53"/>
    <col min="16378" max="16382" width="9.42578125" style="53" customWidth="1"/>
    <col min="16383" max="16384" width="9.42578125" style="53"/>
  </cols>
  <sheetData>
    <row r="1" spans="1:21" ht="18" x14ac:dyDescent="0.2">
      <c r="A1" s="49" t="s">
        <v>376</v>
      </c>
      <c r="B1" s="95"/>
      <c r="C1" s="55"/>
      <c r="D1" s="55"/>
      <c r="E1" s="55"/>
      <c r="F1" s="55"/>
      <c r="G1" s="55"/>
      <c r="H1" s="55"/>
      <c r="I1" s="55"/>
      <c r="J1" s="55"/>
      <c r="K1" s="55"/>
      <c r="L1" s="55"/>
      <c r="M1" s="55"/>
      <c r="N1" s="55"/>
      <c r="O1" s="55"/>
      <c r="P1" s="55"/>
      <c r="Q1" s="55"/>
    </row>
    <row r="2" spans="1:21" x14ac:dyDescent="0.2">
      <c r="A2" s="94"/>
      <c r="B2" s="95"/>
      <c r="C2" s="55"/>
      <c r="D2" s="55"/>
      <c r="E2" s="55"/>
      <c r="F2" s="55"/>
      <c r="G2" s="55"/>
      <c r="H2" s="55"/>
      <c r="I2" s="55"/>
      <c r="J2" s="55"/>
      <c r="K2" s="55"/>
      <c r="L2" s="55"/>
      <c r="M2" s="55"/>
      <c r="N2" s="55"/>
      <c r="O2" s="55"/>
      <c r="P2" s="55"/>
      <c r="Q2" s="55"/>
    </row>
    <row r="3" spans="1:21" x14ac:dyDescent="0.2">
      <c r="A3" s="98" t="s">
        <v>353</v>
      </c>
      <c r="B3" s="99"/>
      <c r="C3" s="55"/>
      <c r="D3" s="55"/>
      <c r="E3" s="55"/>
      <c r="F3" s="55"/>
      <c r="G3" s="55"/>
      <c r="H3" s="55"/>
      <c r="I3" s="55"/>
      <c r="J3" s="55"/>
      <c r="K3" s="55"/>
      <c r="L3" s="55"/>
      <c r="M3" s="55"/>
      <c r="N3" s="55"/>
      <c r="O3" s="55"/>
      <c r="P3" s="55"/>
      <c r="Q3" s="55"/>
    </row>
    <row r="4" spans="1:21" ht="13.5" thickBot="1" x14ac:dyDescent="0.25">
      <c r="A4" s="189"/>
      <c r="B4" s="190"/>
      <c r="C4" s="191"/>
      <c r="D4" s="191"/>
      <c r="E4" s="191"/>
      <c r="F4" s="191"/>
      <c r="G4" s="191"/>
      <c r="H4" s="191"/>
      <c r="I4" s="191"/>
      <c r="J4" s="191"/>
      <c r="K4" s="191"/>
      <c r="L4" s="55"/>
      <c r="M4" s="55"/>
      <c r="N4" s="55"/>
      <c r="O4" s="55"/>
      <c r="P4" s="55"/>
      <c r="Q4" s="55"/>
    </row>
    <row r="5" spans="1:21" s="111" customFormat="1" ht="14.25" customHeight="1" x14ac:dyDescent="0.2">
      <c r="A5" s="254"/>
      <c r="B5" s="254"/>
      <c r="C5" s="255" t="s">
        <v>175</v>
      </c>
      <c r="D5" s="255"/>
      <c r="E5" s="256"/>
      <c r="F5" s="256"/>
      <c r="G5" s="255"/>
      <c r="H5" s="255"/>
      <c r="I5" s="194" t="s">
        <v>129</v>
      </c>
      <c r="J5" s="194"/>
      <c r="K5" s="194"/>
      <c r="L5" s="171"/>
      <c r="M5" s="186"/>
      <c r="N5" s="186"/>
      <c r="O5" s="186"/>
      <c r="P5" s="166"/>
      <c r="Q5" s="186"/>
      <c r="R5" s="146"/>
    </row>
    <row r="6" spans="1:21" s="111" customFormat="1" ht="66.75" customHeight="1" x14ac:dyDescent="0.2">
      <c r="A6" s="227" t="s">
        <v>13</v>
      </c>
      <c r="B6" s="227" t="s">
        <v>21</v>
      </c>
      <c r="C6" s="171" t="s">
        <v>391</v>
      </c>
      <c r="D6" s="171" t="s">
        <v>174</v>
      </c>
      <c r="E6" s="171" t="s">
        <v>341</v>
      </c>
      <c r="F6" s="171" t="s">
        <v>326</v>
      </c>
      <c r="G6" s="171" t="s">
        <v>130</v>
      </c>
      <c r="H6" s="171" t="s">
        <v>172</v>
      </c>
      <c r="I6" s="171" t="s">
        <v>131</v>
      </c>
      <c r="J6" s="501" t="s">
        <v>132</v>
      </c>
      <c r="K6" s="171" t="s">
        <v>309</v>
      </c>
      <c r="L6" s="169"/>
      <c r="M6" s="186"/>
      <c r="N6" s="186"/>
      <c r="O6" s="186"/>
      <c r="P6" s="186"/>
      <c r="Q6" s="186"/>
      <c r="R6" s="186"/>
      <c r="S6" s="186"/>
      <c r="T6" s="485"/>
      <c r="U6" s="186"/>
    </row>
    <row r="7" spans="1:21" s="111" customFormat="1" x14ac:dyDescent="0.2">
      <c r="A7" s="233" t="s">
        <v>184</v>
      </c>
      <c r="B7" s="203"/>
      <c r="C7" s="378">
        <v>803828</v>
      </c>
      <c r="D7" s="213">
        <v>761583</v>
      </c>
      <c r="E7" s="379" t="s">
        <v>12</v>
      </c>
      <c r="F7" s="379" t="s">
        <v>12</v>
      </c>
      <c r="G7" s="379" t="s">
        <v>12</v>
      </c>
      <c r="H7" s="379" t="s">
        <v>12</v>
      </c>
      <c r="I7" s="212" t="s">
        <v>15</v>
      </c>
      <c r="J7" s="212" t="s">
        <v>15</v>
      </c>
      <c r="K7" s="212" t="s">
        <v>15</v>
      </c>
      <c r="L7" s="345"/>
      <c r="M7" s="169"/>
      <c r="N7" s="169"/>
      <c r="O7" s="188"/>
      <c r="P7" s="188"/>
      <c r="Q7" s="188"/>
      <c r="R7" s="188"/>
    </row>
    <row r="8" spans="1:21" s="111" customFormat="1" x14ac:dyDescent="0.2">
      <c r="A8" s="233" t="s">
        <v>49</v>
      </c>
      <c r="B8" s="227"/>
      <c r="C8" s="378">
        <v>764697</v>
      </c>
      <c r="D8" s="213">
        <v>748890</v>
      </c>
      <c r="E8" s="379" t="s">
        <v>12</v>
      </c>
      <c r="F8" s="379" t="s">
        <v>12</v>
      </c>
      <c r="G8" s="379" t="s">
        <v>12</v>
      </c>
      <c r="H8" s="379" t="s">
        <v>12</v>
      </c>
      <c r="I8" s="212"/>
      <c r="J8" s="212"/>
      <c r="K8" s="212"/>
      <c r="L8" s="345"/>
      <c r="M8" s="169"/>
      <c r="N8" s="169"/>
      <c r="O8" s="188"/>
      <c r="P8" s="188"/>
      <c r="Q8" s="188"/>
      <c r="R8" s="188"/>
    </row>
    <row r="9" spans="1:21" s="111" customFormat="1" x14ac:dyDescent="0.2">
      <c r="A9" s="204" t="s">
        <v>48</v>
      </c>
      <c r="B9" s="203"/>
      <c r="C9" s="378">
        <v>811848</v>
      </c>
      <c r="D9" s="213">
        <v>798033</v>
      </c>
      <c r="E9" s="379" t="s">
        <v>12</v>
      </c>
      <c r="F9" s="379" t="s">
        <v>12</v>
      </c>
      <c r="G9" s="379" t="s">
        <v>12</v>
      </c>
      <c r="H9" s="379" t="s">
        <v>12</v>
      </c>
      <c r="I9" s="212" t="s">
        <v>15</v>
      </c>
      <c r="J9" s="212" t="s">
        <v>15</v>
      </c>
      <c r="K9" s="212" t="s">
        <v>15</v>
      </c>
      <c r="L9" s="345"/>
      <c r="M9" s="169"/>
      <c r="N9" s="169"/>
      <c r="O9" s="188"/>
      <c r="P9" s="188"/>
      <c r="Q9" s="188"/>
      <c r="R9" s="188"/>
    </row>
    <row r="10" spans="1:21" s="111" customFormat="1" x14ac:dyDescent="0.2">
      <c r="A10" s="204" t="s">
        <v>47</v>
      </c>
      <c r="B10" s="203"/>
      <c r="C10" s="378">
        <v>709769</v>
      </c>
      <c r="D10" s="213">
        <v>756569</v>
      </c>
      <c r="E10" s="379" t="s">
        <v>12</v>
      </c>
      <c r="F10" s="379" t="s">
        <v>12</v>
      </c>
      <c r="G10" s="379" t="s">
        <v>12</v>
      </c>
      <c r="H10" s="379" t="s">
        <v>12</v>
      </c>
      <c r="I10" s="212" t="s">
        <v>15</v>
      </c>
      <c r="J10" s="212" t="s">
        <v>15</v>
      </c>
      <c r="K10" s="212" t="s">
        <v>15</v>
      </c>
      <c r="L10" s="345"/>
      <c r="M10" s="169"/>
      <c r="N10" s="169"/>
      <c r="O10" s="188"/>
      <c r="P10" s="188"/>
      <c r="Q10" s="188"/>
      <c r="R10" s="188"/>
    </row>
    <row r="11" spans="1:21" s="111" customFormat="1" x14ac:dyDescent="0.2">
      <c r="A11" s="204" t="s">
        <v>46</v>
      </c>
      <c r="B11" s="203"/>
      <c r="C11" s="378">
        <v>654267</v>
      </c>
      <c r="D11" s="213">
        <v>715837</v>
      </c>
      <c r="E11" s="379" t="s">
        <v>12</v>
      </c>
      <c r="F11" s="379" t="s">
        <v>12</v>
      </c>
      <c r="G11" s="379" t="s">
        <v>12</v>
      </c>
      <c r="H11" s="379" t="s">
        <v>12</v>
      </c>
      <c r="I11" s="212" t="s">
        <v>15</v>
      </c>
      <c r="J11" s="212" t="s">
        <v>15</v>
      </c>
      <c r="K11" s="212" t="s">
        <v>15</v>
      </c>
      <c r="L11" s="345"/>
      <c r="M11" s="169"/>
      <c r="N11" s="169"/>
      <c r="O11" s="188"/>
      <c r="P11" s="188"/>
      <c r="Q11" s="188"/>
      <c r="R11" s="188"/>
    </row>
    <row r="12" spans="1:21" s="111" customFormat="1" x14ac:dyDescent="0.2">
      <c r="A12" s="204" t="s">
        <v>45</v>
      </c>
      <c r="B12" s="203"/>
      <c r="C12" s="378">
        <v>783455</v>
      </c>
      <c r="D12" s="213">
        <v>786522</v>
      </c>
      <c r="E12" s="379" t="s">
        <v>12</v>
      </c>
      <c r="F12" s="379" t="s">
        <v>12</v>
      </c>
      <c r="G12" s="379" t="s">
        <v>12</v>
      </c>
      <c r="H12" s="379" t="s">
        <v>12</v>
      </c>
      <c r="I12" s="212" t="s">
        <v>15</v>
      </c>
      <c r="J12" s="212" t="s">
        <v>15</v>
      </c>
      <c r="K12" s="212" t="s">
        <v>15</v>
      </c>
      <c r="L12" s="345"/>
      <c r="M12" s="169"/>
      <c r="N12" s="116"/>
      <c r="O12" s="57"/>
      <c r="P12" s="57"/>
      <c r="Q12" s="188"/>
      <c r="R12" s="188"/>
    </row>
    <row r="13" spans="1:21" s="16" customFormat="1" x14ac:dyDescent="0.2">
      <c r="A13" s="204" t="s">
        <v>44</v>
      </c>
      <c r="B13" s="203"/>
      <c r="C13" s="378">
        <v>851023</v>
      </c>
      <c r="D13" s="213">
        <v>876071</v>
      </c>
      <c r="E13" s="379" t="s">
        <v>12</v>
      </c>
      <c r="F13" s="379" t="s">
        <v>12</v>
      </c>
      <c r="G13" s="379" t="s">
        <v>12</v>
      </c>
      <c r="H13" s="379" t="s">
        <v>12</v>
      </c>
      <c r="I13" s="118">
        <v>191444</v>
      </c>
      <c r="J13" s="118">
        <v>157719</v>
      </c>
      <c r="K13" s="212" t="s">
        <v>15</v>
      </c>
      <c r="L13" s="134"/>
      <c r="M13" s="169"/>
      <c r="N13" s="116"/>
      <c r="O13" s="58"/>
      <c r="P13" s="58"/>
      <c r="Q13" s="188"/>
      <c r="R13" s="23"/>
    </row>
    <row r="14" spans="1:21" s="16" customFormat="1" x14ac:dyDescent="0.2">
      <c r="A14" s="204" t="s">
        <v>31</v>
      </c>
      <c r="B14" s="205"/>
      <c r="C14" s="378">
        <v>807459</v>
      </c>
      <c r="D14" s="213">
        <v>735436</v>
      </c>
      <c r="E14" s="379" t="s">
        <v>12</v>
      </c>
      <c r="F14" s="379" t="s">
        <v>12</v>
      </c>
      <c r="G14" s="379" t="s">
        <v>12</v>
      </c>
      <c r="H14" s="379" t="s">
        <v>12</v>
      </c>
      <c r="I14" s="118">
        <v>173190</v>
      </c>
      <c r="J14" s="118">
        <v>144865</v>
      </c>
      <c r="K14" s="212" t="s">
        <v>15</v>
      </c>
      <c r="L14" s="134"/>
      <c r="M14" s="169"/>
      <c r="N14" s="116"/>
      <c r="O14" s="58"/>
      <c r="P14" s="58"/>
      <c r="Q14" s="58"/>
      <c r="R14" s="23"/>
    </row>
    <row r="15" spans="1:21" s="16" customFormat="1" x14ac:dyDescent="0.2">
      <c r="A15" s="204" t="s">
        <v>32</v>
      </c>
      <c r="B15" s="205"/>
      <c r="C15" s="378">
        <v>886862</v>
      </c>
      <c r="D15" s="213">
        <v>756446</v>
      </c>
      <c r="E15" s="380">
        <v>33842</v>
      </c>
      <c r="F15" s="379" t="s">
        <v>12</v>
      </c>
      <c r="G15" s="380">
        <v>235947</v>
      </c>
      <c r="H15" s="380">
        <v>6950</v>
      </c>
      <c r="I15" s="118">
        <v>183438</v>
      </c>
      <c r="J15" s="118">
        <v>152657</v>
      </c>
      <c r="K15" s="377">
        <v>153272</v>
      </c>
      <c r="L15" s="450"/>
      <c r="M15" s="169"/>
      <c r="N15" s="116"/>
      <c r="O15" s="57"/>
      <c r="P15" s="57"/>
      <c r="Q15" s="57"/>
      <c r="R15" s="23"/>
    </row>
    <row r="16" spans="1:21" s="16" customFormat="1" x14ac:dyDescent="0.2">
      <c r="A16" s="204" t="s">
        <v>33</v>
      </c>
      <c r="B16" s="206"/>
      <c r="C16" s="378">
        <v>933815</v>
      </c>
      <c r="D16" s="213">
        <v>905969</v>
      </c>
      <c r="E16" s="380">
        <v>31831</v>
      </c>
      <c r="F16" s="379" t="s">
        <v>12</v>
      </c>
      <c r="G16" s="380">
        <v>290574</v>
      </c>
      <c r="H16" s="380">
        <v>9538</v>
      </c>
      <c r="I16" s="118">
        <v>203329</v>
      </c>
      <c r="J16" s="118">
        <v>168403</v>
      </c>
      <c r="K16" s="377">
        <v>137633</v>
      </c>
      <c r="L16" s="450"/>
      <c r="M16" s="169"/>
      <c r="N16" s="116"/>
      <c r="O16" s="57"/>
      <c r="P16" s="57"/>
      <c r="Q16" s="57"/>
      <c r="R16" s="187"/>
    </row>
    <row r="17" spans="1:22" s="104" customFormat="1" x14ac:dyDescent="0.2">
      <c r="A17" s="204" t="s">
        <v>34</v>
      </c>
      <c r="B17" s="206"/>
      <c r="C17" s="378">
        <v>785377</v>
      </c>
      <c r="D17" s="213">
        <v>812979</v>
      </c>
      <c r="E17" s="380">
        <v>29625</v>
      </c>
      <c r="F17" s="379" t="s">
        <v>12</v>
      </c>
      <c r="G17" s="380">
        <v>264339</v>
      </c>
      <c r="H17" s="380">
        <v>18515</v>
      </c>
      <c r="I17" s="118">
        <v>187591</v>
      </c>
      <c r="J17" s="118">
        <v>153603</v>
      </c>
      <c r="K17" s="377">
        <v>129473</v>
      </c>
      <c r="L17" s="450"/>
      <c r="M17" s="169"/>
      <c r="N17" s="201"/>
      <c r="O17" s="201"/>
      <c r="P17" s="201"/>
      <c r="Q17" s="201"/>
      <c r="R17" s="201"/>
      <c r="S17" s="201"/>
      <c r="T17" s="201"/>
      <c r="U17" s="201"/>
      <c r="V17" s="201"/>
    </row>
    <row r="18" spans="1:22" s="104" customFormat="1" x14ac:dyDescent="0.2">
      <c r="A18" s="204" t="s">
        <v>30</v>
      </c>
      <c r="B18" s="206"/>
      <c r="C18" s="378">
        <v>679771</v>
      </c>
      <c r="D18" s="213">
        <v>674225</v>
      </c>
      <c r="E18" s="381">
        <v>33752</v>
      </c>
      <c r="F18" s="379" t="s">
        <v>12</v>
      </c>
      <c r="G18" s="381">
        <v>200737</v>
      </c>
      <c r="H18" s="381">
        <v>25588</v>
      </c>
      <c r="I18" s="118">
        <v>176377</v>
      </c>
      <c r="J18" s="118">
        <v>148289</v>
      </c>
      <c r="K18" s="377">
        <v>138024</v>
      </c>
      <c r="L18" s="450"/>
      <c r="M18" s="169"/>
      <c r="N18" s="201"/>
      <c r="O18" s="201"/>
      <c r="P18" s="201"/>
      <c r="Q18" s="201"/>
      <c r="R18" s="201"/>
      <c r="S18" s="201"/>
      <c r="T18" s="201"/>
      <c r="U18" s="201"/>
      <c r="V18" s="201"/>
    </row>
    <row r="19" spans="1:22" s="104" customFormat="1" x14ac:dyDescent="0.2">
      <c r="A19" s="204" t="s">
        <v>29</v>
      </c>
      <c r="B19" s="206"/>
      <c r="C19" s="378">
        <v>573712</v>
      </c>
      <c r="D19" s="213">
        <v>600379</v>
      </c>
      <c r="E19" s="381">
        <v>33575</v>
      </c>
      <c r="F19" s="379" t="s">
        <v>12</v>
      </c>
      <c r="G19" s="381">
        <v>154945</v>
      </c>
      <c r="H19" s="381">
        <v>18816</v>
      </c>
      <c r="I19" s="118">
        <v>191135</v>
      </c>
      <c r="J19" s="118">
        <v>150525</v>
      </c>
      <c r="K19" s="377">
        <v>137123</v>
      </c>
      <c r="L19" s="450"/>
      <c r="M19" s="169"/>
      <c r="N19" s="231"/>
      <c r="O19" s="231"/>
      <c r="P19" s="231"/>
      <c r="Q19" s="231"/>
      <c r="R19" s="231"/>
      <c r="S19" s="231"/>
      <c r="T19" s="231"/>
      <c r="U19" s="231"/>
      <c r="V19" s="231"/>
    </row>
    <row r="20" spans="1:22" s="16" customFormat="1" x14ac:dyDescent="0.2">
      <c r="A20" s="204" t="s">
        <v>28</v>
      </c>
      <c r="B20" s="207"/>
      <c r="C20" s="378">
        <v>173476</v>
      </c>
      <c r="D20" s="213">
        <v>316880</v>
      </c>
      <c r="E20" s="214">
        <v>44860</v>
      </c>
      <c r="F20" s="379" t="s">
        <v>12</v>
      </c>
      <c r="G20" s="214">
        <v>161915</v>
      </c>
      <c r="H20" s="379" t="s">
        <v>12</v>
      </c>
      <c r="I20" s="118">
        <v>117559</v>
      </c>
      <c r="J20" s="118">
        <v>108592</v>
      </c>
      <c r="K20" s="377">
        <v>147951</v>
      </c>
      <c r="L20" s="450"/>
      <c r="M20" s="169"/>
      <c r="N20" s="231"/>
      <c r="O20" s="231"/>
      <c r="P20" s="231"/>
      <c r="Q20" s="231"/>
      <c r="R20" s="231"/>
      <c r="S20" s="231"/>
      <c r="T20" s="231"/>
      <c r="U20" s="231"/>
      <c r="V20" s="231"/>
    </row>
    <row r="21" spans="1:22" s="220" customFormat="1" x14ac:dyDescent="0.2">
      <c r="A21" s="204" t="s">
        <v>118</v>
      </c>
      <c r="B21" s="207"/>
      <c r="C21" s="378">
        <v>171533</v>
      </c>
      <c r="D21" s="213">
        <v>196048</v>
      </c>
      <c r="E21" s="214">
        <v>46745</v>
      </c>
      <c r="F21" s="214">
        <v>44591</v>
      </c>
      <c r="G21" s="214">
        <v>135928</v>
      </c>
      <c r="H21" s="379" t="s">
        <v>12</v>
      </c>
      <c r="I21" s="118">
        <v>107813</v>
      </c>
      <c r="J21" s="118">
        <v>92866</v>
      </c>
      <c r="K21" s="377">
        <v>120200</v>
      </c>
      <c r="L21" s="450"/>
      <c r="M21" s="169"/>
      <c r="N21" s="231"/>
      <c r="O21" s="321"/>
      <c r="P21" s="321"/>
      <c r="Q21" s="321"/>
      <c r="R21" s="107"/>
      <c r="S21" s="235"/>
      <c r="T21" s="235"/>
      <c r="U21" s="235"/>
    </row>
    <row r="22" spans="1:22" s="16" customFormat="1" x14ac:dyDescent="0.2">
      <c r="A22" s="208"/>
      <c r="B22" s="203"/>
      <c r="C22" s="214"/>
      <c r="D22" s="214"/>
      <c r="E22" s="213"/>
      <c r="F22" s="213"/>
      <c r="G22" s="214"/>
      <c r="H22" s="214"/>
      <c r="I22" s="118"/>
      <c r="J22" s="118"/>
      <c r="K22" s="377"/>
      <c r="L22" s="169"/>
      <c r="M22" s="169"/>
      <c r="N22" s="169"/>
      <c r="O22" s="169"/>
      <c r="P22" s="169"/>
      <c r="Q22" s="169"/>
      <c r="R22" s="169"/>
      <c r="S22" s="169"/>
      <c r="T22" s="169"/>
      <c r="U22" s="169"/>
    </row>
    <row r="23" spans="1:22" s="16" customFormat="1" x14ac:dyDescent="0.2">
      <c r="A23" s="209" t="s">
        <v>171</v>
      </c>
      <c r="B23" s="208" t="s">
        <v>22</v>
      </c>
      <c r="C23" s="378">
        <v>171392</v>
      </c>
      <c r="D23" s="213">
        <v>174735</v>
      </c>
      <c r="E23" s="129" t="s">
        <v>15</v>
      </c>
      <c r="F23" s="129" t="s">
        <v>15</v>
      </c>
      <c r="G23" s="213">
        <v>55221</v>
      </c>
      <c r="H23" s="129" t="s">
        <v>15</v>
      </c>
      <c r="I23" s="108">
        <v>42787</v>
      </c>
      <c r="J23" s="108">
        <v>34871</v>
      </c>
      <c r="K23" s="377">
        <v>31243</v>
      </c>
      <c r="L23" s="345"/>
      <c r="M23" s="169"/>
      <c r="N23" s="169"/>
      <c r="O23" s="169"/>
      <c r="P23" s="169"/>
      <c r="Q23" s="169"/>
      <c r="R23" s="169"/>
      <c r="S23" s="169"/>
      <c r="T23" s="169"/>
      <c r="U23" s="169"/>
    </row>
    <row r="24" spans="1:22" s="16" customFormat="1" x14ac:dyDescent="0.2">
      <c r="A24" s="202"/>
      <c r="B24" s="210" t="s">
        <v>23</v>
      </c>
      <c r="C24" s="378">
        <v>177174</v>
      </c>
      <c r="D24" s="213">
        <v>166354</v>
      </c>
      <c r="E24" s="129" t="s">
        <v>15</v>
      </c>
      <c r="F24" s="129" t="s">
        <v>15</v>
      </c>
      <c r="G24" s="213">
        <v>51637</v>
      </c>
      <c r="H24" s="129" t="s">
        <v>15</v>
      </c>
      <c r="I24" s="108">
        <v>45623</v>
      </c>
      <c r="J24" s="108">
        <v>37578</v>
      </c>
      <c r="K24" s="377">
        <v>36804</v>
      </c>
      <c r="L24" s="345"/>
      <c r="M24" s="169"/>
      <c r="N24" s="169"/>
      <c r="O24" s="169"/>
      <c r="P24" s="169"/>
      <c r="Q24" s="169"/>
      <c r="R24" s="169"/>
      <c r="S24" s="169"/>
      <c r="T24" s="169"/>
      <c r="U24" s="169"/>
    </row>
    <row r="25" spans="1:22" s="16" customFormat="1" x14ac:dyDescent="0.2">
      <c r="A25" s="202"/>
      <c r="B25" s="210" t="s">
        <v>24</v>
      </c>
      <c r="C25" s="378">
        <v>155333</v>
      </c>
      <c r="D25" s="213">
        <v>161207</v>
      </c>
      <c r="E25" s="129" t="s">
        <v>15</v>
      </c>
      <c r="F25" s="129" t="s">
        <v>15</v>
      </c>
      <c r="G25" s="213">
        <v>42429</v>
      </c>
      <c r="H25" s="129" t="s">
        <v>15</v>
      </c>
      <c r="I25" s="108">
        <v>43405</v>
      </c>
      <c r="J25" s="108">
        <v>37532</v>
      </c>
      <c r="K25" s="377">
        <v>34163</v>
      </c>
      <c r="L25" s="345"/>
      <c r="M25" s="169"/>
      <c r="N25" s="169"/>
      <c r="O25" s="169"/>
      <c r="P25" s="169"/>
      <c r="Q25" s="169"/>
      <c r="R25" s="169"/>
      <c r="S25" s="169"/>
      <c r="T25" s="169"/>
      <c r="U25" s="169"/>
    </row>
    <row r="26" spans="1:22" s="220" customFormat="1" x14ac:dyDescent="0.2">
      <c r="B26" s="229" t="s">
        <v>25</v>
      </c>
      <c r="C26" s="378">
        <v>175872</v>
      </c>
      <c r="D26" s="213">
        <v>171929</v>
      </c>
      <c r="E26" s="129" t="s">
        <v>15</v>
      </c>
      <c r="F26" s="129" t="s">
        <v>15</v>
      </c>
      <c r="G26" s="213">
        <v>51450</v>
      </c>
      <c r="H26" s="129" t="s">
        <v>15</v>
      </c>
      <c r="I26" s="108">
        <v>44562</v>
      </c>
      <c r="J26" s="108">
        <v>38308</v>
      </c>
      <c r="K26" s="377">
        <v>35814</v>
      </c>
      <c r="L26" s="345"/>
      <c r="M26" s="169"/>
      <c r="N26" s="169"/>
      <c r="O26" s="58"/>
      <c r="P26" s="58"/>
      <c r="Q26" s="58"/>
      <c r="R26" s="187"/>
    </row>
    <row r="27" spans="1:22" s="229" customFormat="1" ht="27" customHeight="1" x14ac:dyDescent="0.2">
      <c r="A27" s="145" t="s">
        <v>29</v>
      </c>
      <c r="B27" s="146" t="s">
        <v>22</v>
      </c>
      <c r="C27" s="378">
        <v>154297</v>
      </c>
      <c r="D27" s="213">
        <v>156113</v>
      </c>
      <c r="E27" s="129" t="s">
        <v>15</v>
      </c>
      <c r="F27" s="129" t="s">
        <v>15</v>
      </c>
      <c r="G27" s="213">
        <v>44067</v>
      </c>
      <c r="H27" s="129" t="s">
        <v>15</v>
      </c>
      <c r="I27" s="108">
        <v>43543</v>
      </c>
      <c r="J27" s="108">
        <v>36142</v>
      </c>
      <c r="K27" s="377">
        <v>34472</v>
      </c>
      <c r="L27" s="345"/>
      <c r="M27" s="169"/>
      <c r="N27" s="169"/>
      <c r="O27" s="148"/>
      <c r="P27" s="148"/>
      <c r="Q27" s="148"/>
      <c r="R27" s="172"/>
    </row>
    <row r="28" spans="1:22" s="16" customFormat="1" x14ac:dyDescent="0.2">
      <c r="A28" s="202"/>
      <c r="B28" s="210" t="s">
        <v>23</v>
      </c>
      <c r="C28" s="378">
        <v>153808</v>
      </c>
      <c r="D28" s="213">
        <v>154382</v>
      </c>
      <c r="E28" s="129" t="s">
        <v>15</v>
      </c>
      <c r="F28" s="129" t="s">
        <v>15</v>
      </c>
      <c r="G28" s="213">
        <v>43781</v>
      </c>
      <c r="H28" s="129" t="s">
        <v>15</v>
      </c>
      <c r="I28" s="108">
        <v>45517</v>
      </c>
      <c r="J28" s="108">
        <v>37793</v>
      </c>
      <c r="K28" s="377">
        <v>32892</v>
      </c>
      <c r="L28" s="345"/>
      <c r="M28" s="169"/>
      <c r="N28" s="169"/>
      <c r="O28" s="58"/>
      <c r="P28" s="58"/>
      <c r="Q28" s="58"/>
      <c r="R28" s="187"/>
    </row>
    <row r="29" spans="1:22" s="64" customFormat="1" x14ac:dyDescent="0.2">
      <c r="A29" s="202"/>
      <c r="B29" s="210" t="s">
        <v>24</v>
      </c>
      <c r="C29" s="378">
        <v>131100</v>
      </c>
      <c r="D29" s="213">
        <v>145089</v>
      </c>
      <c r="E29" s="129" t="s">
        <v>15</v>
      </c>
      <c r="F29" s="129" t="s">
        <v>15</v>
      </c>
      <c r="G29" s="213">
        <v>31871</v>
      </c>
      <c r="H29" s="129" t="s">
        <v>15</v>
      </c>
      <c r="I29" s="108">
        <v>44278</v>
      </c>
      <c r="J29" s="108">
        <v>36456</v>
      </c>
      <c r="K29" s="377">
        <v>34705</v>
      </c>
      <c r="L29" s="345"/>
      <c r="M29" s="169"/>
      <c r="N29" s="169"/>
      <c r="O29" s="148"/>
      <c r="P29" s="148"/>
      <c r="Q29" s="148"/>
      <c r="R29" s="172"/>
    </row>
    <row r="30" spans="1:22" s="229" customFormat="1" x14ac:dyDescent="0.2">
      <c r="A30" s="220"/>
      <c r="B30" s="229" t="s">
        <v>25</v>
      </c>
      <c r="C30" s="378">
        <v>134507</v>
      </c>
      <c r="D30" s="213">
        <v>144795</v>
      </c>
      <c r="E30" s="129" t="s">
        <v>15</v>
      </c>
      <c r="F30" s="129" t="s">
        <v>15</v>
      </c>
      <c r="G30" s="213">
        <v>35226</v>
      </c>
      <c r="H30" s="129" t="s">
        <v>15</v>
      </c>
      <c r="I30" s="108">
        <v>57797</v>
      </c>
      <c r="J30" s="108">
        <v>40134</v>
      </c>
      <c r="K30" s="377">
        <v>35054</v>
      </c>
      <c r="L30" s="345"/>
      <c r="M30" s="169"/>
      <c r="N30" s="169"/>
      <c r="O30" s="148"/>
      <c r="P30" s="148"/>
      <c r="Q30" s="148"/>
      <c r="R30" s="172"/>
    </row>
    <row r="31" spans="1:22" s="229" customFormat="1" ht="27" customHeight="1" x14ac:dyDescent="0.2">
      <c r="A31" s="146" t="s">
        <v>28</v>
      </c>
      <c r="B31" s="146" t="s">
        <v>22</v>
      </c>
      <c r="C31" s="378">
        <v>41401</v>
      </c>
      <c r="D31" s="213">
        <v>107830</v>
      </c>
      <c r="E31" s="395">
        <v>12170</v>
      </c>
      <c r="F31" s="129" t="s">
        <v>15</v>
      </c>
      <c r="G31" s="213">
        <v>46818</v>
      </c>
      <c r="H31" s="129" t="s">
        <v>15</v>
      </c>
      <c r="I31" s="108">
        <v>35370</v>
      </c>
      <c r="J31" s="108">
        <v>34900</v>
      </c>
      <c r="K31" s="377">
        <v>36496</v>
      </c>
      <c r="L31" s="345"/>
      <c r="M31" s="169"/>
      <c r="N31" s="169"/>
      <c r="O31" s="148"/>
      <c r="P31" s="148"/>
      <c r="Q31" s="148"/>
      <c r="R31" s="172"/>
    </row>
    <row r="32" spans="1:22" s="64" customFormat="1" x14ac:dyDescent="0.2">
      <c r="A32" s="202"/>
      <c r="B32" s="210" t="s">
        <v>23</v>
      </c>
      <c r="C32" s="378">
        <v>43896</v>
      </c>
      <c r="D32" s="213">
        <v>81656</v>
      </c>
      <c r="E32" s="395">
        <v>11462</v>
      </c>
      <c r="F32" s="129" t="s">
        <v>15</v>
      </c>
      <c r="G32" s="213">
        <v>41659</v>
      </c>
      <c r="H32" s="129" t="s">
        <v>15</v>
      </c>
      <c r="I32" s="108">
        <v>27243</v>
      </c>
      <c r="J32" s="108">
        <v>25261</v>
      </c>
      <c r="K32" s="377">
        <v>35256</v>
      </c>
      <c r="L32" s="345"/>
      <c r="M32" s="169"/>
      <c r="N32" s="169"/>
      <c r="O32" s="148"/>
      <c r="P32" s="148"/>
      <c r="Q32" s="148"/>
      <c r="R32" s="172"/>
    </row>
    <row r="33" spans="1:19" s="16" customFormat="1" x14ac:dyDescent="0.2">
      <c r="A33" s="202"/>
      <c r="B33" s="210" t="s">
        <v>24</v>
      </c>
      <c r="C33" s="378">
        <v>42107</v>
      </c>
      <c r="D33" s="213">
        <v>65730</v>
      </c>
      <c r="E33" s="395">
        <v>10257</v>
      </c>
      <c r="F33" s="129" t="s">
        <v>15</v>
      </c>
      <c r="G33" s="213">
        <v>35287</v>
      </c>
      <c r="H33" s="129" t="s">
        <v>15</v>
      </c>
      <c r="I33" s="108">
        <v>27582</v>
      </c>
      <c r="J33" s="108">
        <v>23660</v>
      </c>
      <c r="K33" s="377">
        <v>36650</v>
      </c>
      <c r="L33" s="345"/>
      <c r="M33" s="169"/>
      <c r="N33" s="169"/>
      <c r="O33" s="57"/>
      <c r="P33" s="57"/>
      <c r="Q33" s="57"/>
      <c r="R33" s="187"/>
    </row>
    <row r="34" spans="1:19" s="220" customFormat="1" x14ac:dyDescent="0.2">
      <c r="B34" s="229" t="s">
        <v>25</v>
      </c>
      <c r="C34" s="378">
        <v>46072</v>
      </c>
      <c r="D34" s="213">
        <v>61664</v>
      </c>
      <c r="E34" s="395">
        <v>10971</v>
      </c>
      <c r="F34" s="129" t="s">
        <v>15</v>
      </c>
      <c r="G34" s="213">
        <v>38151</v>
      </c>
      <c r="H34" s="129" t="s">
        <v>15</v>
      </c>
      <c r="I34" s="108">
        <v>27364</v>
      </c>
      <c r="J34" s="108">
        <v>24771</v>
      </c>
      <c r="K34" s="377">
        <v>39549</v>
      </c>
      <c r="L34" s="345"/>
      <c r="M34" s="169"/>
      <c r="N34" s="169"/>
      <c r="O34" s="57"/>
      <c r="P34" s="57"/>
      <c r="Q34" s="57"/>
      <c r="R34" s="187"/>
    </row>
    <row r="35" spans="1:19" s="229" customFormat="1" ht="27" customHeight="1" x14ac:dyDescent="0.2">
      <c r="A35" s="229" t="s">
        <v>118</v>
      </c>
      <c r="B35" s="146" t="s">
        <v>22</v>
      </c>
      <c r="C35" s="378">
        <v>41557</v>
      </c>
      <c r="D35" s="213">
        <v>50545</v>
      </c>
      <c r="E35" s="395">
        <v>10771</v>
      </c>
      <c r="F35" s="214">
        <v>12023</v>
      </c>
      <c r="G35" s="213">
        <v>33333</v>
      </c>
      <c r="H35" s="129" t="s">
        <v>15</v>
      </c>
      <c r="I35" s="108">
        <v>26542</v>
      </c>
      <c r="J35" s="108">
        <v>23480</v>
      </c>
      <c r="K35" s="377">
        <v>34230</v>
      </c>
      <c r="L35" s="345"/>
      <c r="M35" s="169"/>
      <c r="S35" s="158"/>
    </row>
    <row r="36" spans="1:19" s="16" customFormat="1" x14ac:dyDescent="0.2">
      <c r="A36" s="202"/>
      <c r="B36" s="208" t="s">
        <v>23</v>
      </c>
      <c r="C36" s="378">
        <v>43280</v>
      </c>
      <c r="D36" s="213">
        <v>49596</v>
      </c>
      <c r="E36" s="395">
        <v>11420</v>
      </c>
      <c r="F36" s="214">
        <v>11323</v>
      </c>
      <c r="G36" s="213">
        <v>36418</v>
      </c>
      <c r="H36" s="129" t="s">
        <v>15</v>
      </c>
      <c r="I36" s="108">
        <v>27870</v>
      </c>
      <c r="J36" s="108">
        <v>24075</v>
      </c>
      <c r="K36" s="377">
        <v>30693</v>
      </c>
      <c r="L36" s="345"/>
      <c r="M36" s="169"/>
      <c r="S36" s="104"/>
    </row>
    <row r="37" spans="1:19" s="220" customFormat="1" ht="12" customHeight="1" x14ac:dyDescent="0.2">
      <c r="B37" s="228" t="s">
        <v>24</v>
      </c>
      <c r="C37" s="378">
        <v>42832</v>
      </c>
      <c r="D37" s="213">
        <v>46675</v>
      </c>
      <c r="E37" s="395">
        <v>11404</v>
      </c>
      <c r="F37" s="214">
        <v>10218</v>
      </c>
      <c r="G37" s="213">
        <v>31322</v>
      </c>
      <c r="H37" s="129" t="s">
        <v>15</v>
      </c>
      <c r="I37" s="108">
        <v>26306</v>
      </c>
      <c r="J37" s="108">
        <v>22278</v>
      </c>
      <c r="K37" s="377">
        <v>28518</v>
      </c>
      <c r="L37" s="345"/>
      <c r="M37" s="169"/>
      <c r="S37" s="235"/>
    </row>
    <row r="38" spans="1:19" s="220" customFormat="1" ht="12" customHeight="1" x14ac:dyDescent="0.2">
      <c r="B38" s="228" t="s">
        <v>25</v>
      </c>
      <c r="C38" s="378">
        <v>43864</v>
      </c>
      <c r="D38" s="213">
        <v>49232</v>
      </c>
      <c r="E38" s="395">
        <v>13150</v>
      </c>
      <c r="F38" s="214">
        <v>11027</v>
      </c>
      <c r="G38" s="213">
        <v>34855</v>
      </c>
      <c r="H38" s="129" t="s">
        <v>15</v>
      </c>
      <c r="I38" s="108">
        <v>27095</v>
      </c>
      <c r="J38" s="108">
        <v>23033</v>
      </c>
      <c r="K38" s="377">
        <v>26759</v>
      </c>
      <c r="L38" s="345"/>
      <c r="M38" s="169"/>
      <c r="S38" s="235"/>
    </row>
    <row r="39" spans="1:19" s="229" customFormat="1" ht="27" customHeight="1" x14ac:dyDescent="0.2">
      <c r="A39" s="229" t="s">
        <v>339</v>
      </c>
      <c r="B39" s="146" t="s">
        <v>22</v>
      </c>
      <c r="C39" s="378">
        <v>40874</v>
      </c>
      <c r="D39" s="378">
        <v>44657</v>
      </c>
      <c r="E39" s="378">
        <v>9792</v>
      </c>
      <c r="F39" s="378">
        <v>10234</v>
      </c>
      <c r="G39" s="378">
        <v>37151</v>
      </c>
      <c r="H39" s="129" t="s">
        <v>15</v>
      </c>
      <c r="I39" s="108">
        <v>26767</v>
      </c>
      <c r="J39" s="108">
        <v>24136</v>
      </c>
      <c r="K39" s="377">
        <v>26407</v>
      </c>
      <c r="L39" s="345"/>
      <c r="M39" s="169"/>
      <c r="S39" s="158"/>
    </row>
    <row r="40" spans="1:19" s="220" customFormat="1" x14ac:dyDescent="0.2">
      <c r="B40" s="228" t="s">
        <v>23</v>
      </c>
      <c r="C40" s="378">
        <v>39637</v>
      </c>
      <c r="D40" s="213">
        <v>42161</v>
      </c>
      <c r="E40" s="395">
        <v>9590</v>
      </c>
      <c r="F40" s="214">
        <v>10206</v>
      </c>
      <c r="G40" s="213">
        <v>34781</v>
      </c>
      <c r="H40" s="129" t="s">
        <v>15</v>
      </c>
      <c r="I40" s="108">
        <v>27759</v>
      </c>
      <c r="J40" s="108">
        <v>26237</v>
      </c>
      <c r="K40" s="377">
        <v>24550</v>
      </c>
      <c r="L40" s="345"/>
      <c r="M40" s="169"/>
      <c r="S40" s="235"/>
    </row>
    <row r="41" spans="1:19" s="16" customFormat="1" ht="12.75" customHeight="1" thickBot="1" x14ac:dyDescent="0.25">
      <c r="A41" s="192"/>
      <c r="B41" s="193"/>
      <c r="C41" s="183"/>
      <c r="D41" s="183"/>
      <c r="E41" s="183"/>
      <c r="F41" s="393"/>
      <c r="G41" s="183"/>
      <c r="H41" s="183"/>
      <c r="I41" s="192"/>
      <c r="J41" s="192"/>
      <c r="K41" s="192"/>
    </row>
    <row r="42" spans="1:19" s="16" customFormat="1" x14ac:dyDescent="0.2">
      <c r="A42" s="65"/>
      <c r="B42" s="65"/>
      <c r="F42" s="220"/>
    </row>
    <row r="43" spans="1:19" s="16" customFormat="1" ht="14.25" x14ac:dyDescent="0.2">
      <c r="A43" s="220" t="s">
        <v>177</v>
      </c>
      <c r="B43" s="229"/>
      <c r="C43" s="220"/>
      <c r="D43" s="220"/>
      <c r="E43" s="220"/>
      <c r="F43" s="220"/>
      <c r="G43" s="220"/>
      <c r="H43" s="220"/>
      <c r="I43" s="220"/>
      <c r="J43" s="220"/>
      <c r="K43" s="220"/>
      <c r="L43" s="220"/>
      <c r="M43" s="220"/>
      <c r="N43" s="220"/>
      <c r="O43" s="235"/>
      <c r="P43" s="202"/>
    </row>
    <row r="44" spans="1:19" s="16" customFormat="1" ht="14.25" x14ac:dyDescent="0.2">
      <c r="A44" s="230" t="s">
        <v>176</v>
      </c>
      <c r="B44" s="230"/>
      <c r="C44" s="220"/>
      <c r="D44" s="220"/>
      <c r="E44" s="220"/>
      <c r="F44" s="220"/>
      <c r="G44" s="220"/>
      <c r="H44" s="220"/>
      <c r="I44" s="220"/>
      <c r="J44" s="220"/>
      <c r="K44" s="220"/>
      <c r="L44" s="220"/>
      <c r="M44" s="220"/>
      <c r="N44" s="220"/>
      <c r="O44" s="220"/>
      <c r="P44" s="202"/>
    </row>
    <row r="45" spans="1:19" s="16" customFormat="1" x14ac:dyDescent="0.2">
      <c r="A45" s="220"/>
      <c r="B45" s="230"/>
      <c r="C45" s="220"/>
      <c r="D45" s="220"/>
      <c r="E45" s="220"/>
      <c r="F45" s="220"/>
      <c r="G45" s="220"/>
      <c r="H45" s="220"/>
      <c r="I45" s="220"/>
      <c r="J45" s="220"/>
      <c r="K45" s="220"/>
      <c r="L45" s="220"/>
      <c r="M45" s="220"/>
      <c r="N45" s="220"/>
      <c r="O45" s="220"/>
      <c r="P45" s="202"/>
    </row>
    <row r="46" spans="1:19" s="16" customFormat="1" x14ac:dyDescent="0.2">
      <c r="B46" s="229"/>
      <c r="C46" s="220"/>
      <c r="D46" s="220"/>
      <c r="E46" s="220"/>
      <c r="F46" s="220"/>
      <c r="G46" s="220"/>
      <c r="H46" s="220"/>
      <c r="I46" s="220"/>
      <c r="J46" s="220"/>
      <c r="K46" s="220"/>
      <c r="L46" s="220"/>
      <c r="M46" s="220"/>
      <c r="N46" s="220"/>
      <c r="O46" s="220"/>
      <c r="P46" s="202"/>
    </row>
    <row r="47" spans="1:19" s="16" customFormat="1" x14ac:dyDescent="0.2">
      <c r="B47" s="64"/>
      <c r="F47" s="220"/>
    </row>
    <row r="48" spans="1:19" s="16" customFormat="1" x14ac:dyDescent="0.2">
      <c r="B48" s="64"/>
      <c r="F48" s="220"/>
    </row>
    <row r="49" spans="1:6" s="16" customFormat="1" x14ac:dyDescent="0.2">
      <c r="B49" s="64"/>
      <c r="F49" s="220"/>
    </row>
    <row r="50" spans="1:6" s="16" customFormat="1" x14ac:dyDescent="0.2">
      <c r="B50" s="64"/>
      <c r="F50" s="220"/>
    </row>
    <row r="51" spans="1:6" s="16" customFormat="1" x14ac:dyDescent="0.2">
      <c r="B51" s="64"/>
      <c r="F51" s="220"/>
    </row>
    <row r="52" spans="1:6" s="16" customFormat="1" x14ac:dyDescent="0.2">
      <c r="B52" s="64"/>
      <c r="F52" s="220"/>
    </row>
    <row r="53" spans="1:6" s="16" customFormat="1" x14ac:dyDescent="0.2">
      <c r="B53" s="64"/>
      <c r="F53" s="220"/>
    </row>
    <row r="54" spans="1:6" s="16" customFormat="1" x14ac:dyDescent="0.2">
      <c r="B54" s="64"/>
      <c r="F54" s="220"/>
    </row>
    <row r="55" spans="1:6" s="16" customFormat="1" x14ac:dyDescent="0.2">
      <c r="B55" s="64"/>
      <c r="F55" s="220"/>
    </row>
    <row r="56" spans="1:6" s="16" customFormat="1" x14ac:dyDescent="0.2">
      <c r="B56" s="64"/>
      <c r="F56" s="220"/>
    </row>
    <row r="57" spans="1:6" s="16" customFormat="1" x14ac:dyDescent="0.2">
      <c r="B57" s="64"/>
      <c r="F57" s="220"/>
    </row>
    <row r="58" spans="1:6" s="16" customFormat="1" x14ac:dyDescent="0.2">
      <c r="A58" s="53"/>
      <c r="B58" s="64"/>
      <c r="F58" s="220"/>
    </row>
  </sheetData>
  <pageMargins left="0.70866141732283472" right="0.70866141732283472" top="0.74803149606299213" bottom="0.74803149606299213" header="0.31496062992125984" footer="0.31496062992125984"/>
  <pageSetup paperSize="9" scale="75" orientation="landscape"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L45"/>
  <sheetViews>
    <sheetView zoomScaleNormal="100" workbookViewId="0">
      <pane xSplit="2" ySplit="6" topLeftCell="C7" activePane="bottomRight" state="frozen"/>
      <selection activeCell="L36" sqref="L36"/>
      <selection pane="topRight" activeCell="L36" sqref="L36"/>
      <selection pane="bottomLeft" activeCell="L36" sqref="L36"/>
      <selection pane="bottomRight"/>
    </sheetView>
  </sheetViews>
  <sheetFormatPr defaultColWidth="9.42578125" defaultRowHeight="12.75" outlineLevelCol="1" x14ac:dyDescent="0.2"/>
  <cols>
    <col min="1" max="1" width="10" style="43" customWidth="1"/>
    <col min="2" max="2" width="9.42578125" style="43"/>
    <col min="3" max="3" width="11.5703125" style="43" hidden="1" customWidth="1" outlineLevel="1"/>
    <col min="4" max="4" width="11.42578125" style="43" hidden="1" customWidth="1" outlineLevel="1"/>
    <col min="5" max="5" width="9.5703125" style="43" hidden="1" customWidth="1" outlineLevel="1"/>
    <col min="6" max="6" width="11" style="43" hidden="1" customWidth="1" outlineLevel="1"/>
    <col min="7" max="7" width="10" style="43" hidden="1" customWidth="1" outlineLevel="1"/>
    <col min="8" max="8" width="10.42578125" style="43" hidden="1" customWidth="1" outlineLevel="1"/>
    <col min="9" max="9" width="15" style="43" hidden="1" customWidth="1" outlineLevel="1"/>
    <col min="10" max="10" width="9.42578125" style="43" hidden="1" customWidth="1" outlineLevel="1"/>
    <col min="11" max="11" width="12.5703125" style="43" customWidth="1" collapsed="1"/>
    <col min="12" max="12" width="12.42578125" style="43" hidden="1" customWidth="1" outlineLevel="1"/>
    <col min="13" max="13" width="14.42578125" style="43" hidden="1" customWidth="1" outlineLevel="1"/>
    <col min="14" max="14" width="8.5703125" style="43" hidden="1" customWidth="1" outlineLevel="1"/>
    <col min="15" max="15" width="13.5703125" style="43" hidden="1" customWidth="1" outlineLevel="1"/>
    <col min="16" max="17" width="10.42578125" style="43" hidden="1" customWidth="1" outlineLevel="1"/>
    <col min="18" max="18" width="13.5703125" style="43" hidden="1" customWidth="1" outlineLevel="1"/>
    <col min="19" max="19" width="9.42578125" style="43" hidden="1" customWidth="1" outlineLevel="1"/>
    <col min="20" max="21" width="10.5703125" style="43" hidden="1" customWidth="1" outlineLevel="1"/>
    <col min="22" max="22" width="13.42578125" style="43" hidden="1" customWidth="1" outlineLevel="1"/>
    <col min="23" max="23" width="10.5703125" style="43" hidden="1" customWidth="1" outlineLevel="1"/>
    <col min="24" max="24" width="10.42578125" style="43" hidden="1" customWidth="1" outlineLevel="1"/>
    <col min="25" max="25" width="13.42578125" style="43" customWidth="1" collapsed="1"/>
    <col min="26" max="27" width="9.42578125" style="43" hidden="1" customWidth="1" outlineLevel="1"/>
    <col min="28" max="28" width="13.5703125" style="43" hidden="1" customWidth="1" outlineLevel="1"/>
    <col min="29" max="29" width="11.42578125" style="43" hidden="1" customWidth="1" outlineLevel="1"/>
    <col min="30" max="30" width="15.5703125" style="43" hidden="1" customWidth="1" outlineLevel="1"/>
    <col min="31" max="31" width="17" style="43" customWidth="1" collapsed="1"/>
    <col min="32" max="32" width="13" style="43" hidden="1" customWidth="1" outlineLevel="1"/>
    <col min="33" max="33" width="14.5703125" style="43" hidden="1" customWidth="1" outlineLevel="1"/>
    <col min="34" max="34" width="13.42578125" style="43" hidden="1" customWidth="1" outlineLevel="1"/>
    <col min="35" max="35" width="12" style="43" customWidth="1" collapsed="1"/>
    <col min="36" max="36" width="11.42578125" style="246" bestFit="1" customWidth="1"/>
    <col min="37" max="37" width="10.28515625" style="43" bestFit="1" customWidth="1"/>
    <col min="38" max="16384" width="9.42578125" style="43"/>
  </cols>
  <sheetData>
    <row r="1" spans="1:38" ht="18" x14ac:dyDescent="0.2">
      <c r="A1" s="268" t="s">
        <v>189</v>
      </c>
      <c r="B1" s="155"/>
      <c r="C1" s="288"/>
      <c r="D1" s="288"/>
      <c r="E1" s="288"/>
    </row>
    <row r="2" spans="1:38" ht="14.25" x14ac:dyDescent="0.2">
      <c r="A2" s="185" t="s">
        <v>206</v>
      </c>
      <c r="B2" s="155"/>
    </row>
    <row r="3" spans="1:38" x14ac:dyDescent="0.2">
      <c r="A3" s="156" t="s">
        <v>354</v>
      </c>
      <c r="B3" s="157"/>
    </row>
    <row r="4" spans="1:38" x14ac:dyDescent="0.2">
      <c r="A4" s="156"/>
      <c r="B4" s="157"/>
    </row>
    <row r="5" spans="1:38" ht="13.5" thickBot="1" x14ac:dyDescent="0.25">
      <c r="A5" s="180"/>
      <c r="B5" s="181"/>
      <c r="C5" s="296" t="s">
        <v>14</v>
      </c>
      <c r="D5" s="306"/>
      <c r="E5" s="306"/>
      <c r="F5" s="306"/>
      <c r="G5" s="306"/>
      <c r="H5" s="306"/>
      <c r="I5" s="306"/>
      <c r="J5" s="306"/>
      <c r="K5" s="182"/>
      <c r="L5" s="303" t="s">
        <v>255</v>
      </c>
      <c r="M5" s="304"/>
      <c r="N5" s="304"/>
      <c r="O5" s="304"/>
      <c r="P5" s="304"/>
      <c r="Q5" s="304"/>
      <c r="R5" s="304"/>
      <c r="S5" s="304"/>
      <c r="T5" s="304"/>
      <c r="U5" s="304"/>
      <c r="V5" s="304"/>
      <c r="W5" s="304"/>
      <c r="X5" s="304"/>
      <c r="Y5" s="182"/>
      <c r="Z5" s="307" t="s">
        <v>256</v>
      </c>
      <c r="AA5" s="308"/>
      <c r="AB5" s="308"/>
      <c r="AC5" s="308"/>
      <c r="AD5" s="308"/>
      <c r="AE5" s="182"/>
      <c r="AF5" s="305" t="s">
        <v>257</v>
      </c>
      <c r="AG5" s="305"/>
      <c r="AH5" s="305"/>
      <c r="AI5" s="182"/>
      <c r="AJ5" s="247"/>
    </row>
    <row r="6" spans="1:38" ht="56.25" customHeight="1" x14ac:dyDescent="0.2">
      <c r="A6" s="491" t="s">
        <v>13</v>
      </c>
      <c r="B6" s="355" t="s">
        <v>21</v>
      </c>
      <c r="C6" s="371" t="s">
        <v>50</v>
      </c>
      <c r="D6" s="371" t="s">
        <v>207</v>
      </c>
      <c r="E6" s="371" t="s">
        <v>52</v>
      </c>
      <c r="F6" s="371" t="s">
        <v>53</v>
      </c>
      <c r="G6" s="371" t="s">
        <v>54</v>
      </c>
      <c r="H6" s="371" t="s">
        <v>178</v>
      </c>
      <c r="I6" s="371" t="s">
        <v>55</v>
      </c>
      <c r="J6" s="371" t="s">
        <v>56</v>
      </c>
      <c r="K6" s="355" t="s">
        <v>219</v>
      </c>
      <c r="L6" s="371" t="s">
        <v>0</v>
      </c>
      <c r="M6" s="371" t="s">
        <v>1</v>
      </c>
      <c r="N6" s="371" t="s">
        <v>2</v>
      </c>
      <c r="O6" s="371" t="s">
        <v>57</v>
      </c>
      <c r="P6" s="371" t="s">
        <v>58</v>
      </c>
      <c r="Q6" s="371" t="s">
        <v>3</v>
      </c>
      <c r="R6" s="371" t="s">
        <v>59</v>
      </c>
      <c r="S6" s="371" t="s">
        <v>4</v>
      </c>
      <c r="T6" s="371" t="s">
        <v>5</v>
      </c>
      <c r="U6" s="371" t="s">
        <v>60</v>
      </c>
      <c r="V6" s="371" t="s">
        <v>61</v>
      </c>
      <c r="W6" s="371" t="s">
        <v>37</v>
      </c>
      <c r="X6" s="371" t="s">
        <v>62</v>
      </c>
      <c r="Y6" s="372" t="s">
        <v>26</v>
      </c>
      <c r="Z6" s="371" t="s">
        <v>63</v>
      </c>
      <c r="AA6" s="371" t="s">
        <v>64</v>
      </c>
      <c r="AB6" s="371" t="s">
        <v>65</v>
      </c>
      <c r="AC6" s="371" t="s">
        <v>66</v>
      </c>
      <c r="AD6" s="371" t="s">
        <v>67</v>
      </c>
      <c r="AE6" s="355" t="s">
        <v>311</v>
      </c>
      <c r="AF6" s="371" t="s">
        <v>37</v>
      </c>
      <c r="AG6" s="371" t="s">
        <v>36</v>
      </c>
      <c r="AH6" s="371" t="s">
        <v>35</v>
      </c>
      <c r="AI6" s="355" t="s">
        <v>208</v>
      </c>
      <c r="AJ6" s="355" t="s">
        <v>7</v>
      </c>
      <c r="AK6" s="166"/>
      <c r="AL6" s="166"/>
    </row>
    <row r="7" spans="1:38" x14ac:dyDescent="0.2">
      <c r="A7" s="159" t="s">
        <v>49</v>
      </c>
      <c r="B7" s="160"/>
      <c r="C7" s="231">
        <v>482373</v>
      </c>
      <c r="D7" s="231" t="s">
        <v>15</v>
      </c>
      <c r="E7" s="231">
        <v>31832</v>
      </c>
      <c r="F7" s="231">
        <v>133993</v>
      </c>
      <c r="G7" s="231" t="s">
        <v>15</v>
      </c>
      <c r="H7" s="231" t="s">
        <v>12</v>
      </c>
      <c r="I7" s="231">
        <v>24823</v>
      </c>
      <c r="J7" s="231">
        <v>1816</v>
      </c>
      <c r="K7" s="231">
        <v>674837</v>
      </c>
      <c r="L7" s="364">
        <v>82742</v>
      </c>
      <c r="M7" s="231" t="s">
        <v>12</v>
      </c>
      <c r="N7" s="231" t="s">
        <v>12</v>
      </c>
      <c r="O7" s="231" t="s">
        <v>12</v>
      </c>
      <c r="P7" s="364">
        <v>99192</v>
      </c>
      <c r="Q7" s="364">
        <v>31154</v>
      </c>
      <c r="R7" s="364">
        <v>779</v>
      </c>
      <c r="S7" s="364">
        <v>1695</v>
      </c>
      <c r="T7" s="231" t="s">
        <v>12</v>
      </c>
      <c r="U7" s="231" t="s">
        <v>12</v>
      </c>
      <c r="V7" s="364">
        <v>34911</v>
      </c>
      <c r="W7" s="364">
        <v>38171</v>
      </c>
      <c r="X7" s="231" t="s">
        <v>12</v>
      </c>
      <c r="Y7" s="364">
        <v>288644</v>
      </c>
      <c r="Z7" s="231">
        <v>470265</v>
      </c>
      <c r="AA7" s="231">
        <v>89733</v>
      </c>
      <c r="AB7" s="231">
        <v>38222</v>
      </c>
      <c r="AC7" s="231" t="s">
        <v>12</v>
      </c>
      <c r="AD7" s="231">
        <v>118146</v>
      </c>
      <c r="AE7" s="231">
        <v>716366</v>
      </c>
      <c r="AF7" s="125" t="s">
        <v>12</v>
      </c>
      <c r="AG7" s="125" t="s">
        <v>12</v>
      </c>
      <c r="AH7" s="125" t="s">
        <v>12</v>
      </c>
      <c r="AI7" s="72">
        <v>5247</v>
      </c>
      <c r="AJ7" s="365">
        <v>1685094</v>
      </c>
      <c r="AK7" s="492"/>
      <c r="AL7" s="47"/>
    </row>
    <row r="8" spans="1:38" x14ac:dyDescent="0.2">
      <c r="A8" s="159" t="s">
        <v>48</v>
      </c>
      <c r="B8" s="160"/>
      <c r="C8" s="231">
        <v>545901</v>
      </c>
      <c r="D8" s="231">
        <v>2428</v>
      </c>
      <c r="E8" s="231">
        <v>32769</v>
      </c>
      <c r="F8" s="231">
        <v>144059</v>
      </c>
      <c r="G8" s="231" t="s">
        <v>15</v>
      </c>
      <c r="H8" s="231" t="s">
        <v>12</v>
      </c>
      <c r="I8" s="231">
        <v>26127</v>
      </c>
      <c r="J8" s="231">
        <v>1717</v>
      </c>
      <c r="K8" s="231">
        <v>753001</v>
      </c>
      <c r="L8" s="364">
        <v>9701</v>
      </c>
      <c r="M8" s="231" t="s">
        <v>12</v>
      </c>
      <c r="N8" s="231" t="s">
        <v>12</v>
      </c>
      <c r="O8" s="231" t="s">
        <v>12</v>
      </c>
      <c r="P8" s="231" t="s">
        <v>12</v>
      </c>
      <c r="Q8" s="364">
        <v>27154</v>
      </c>
      <c r="R8" s="231"/>
      <c r="S8" s="364">
        <v>1522</v>
      </c>
      <c r="T8" s="364">
        <v>908</v>
      </c>
      <c r="U8" s="364">
        <v>1661</v>
      </c>
      <c r="V8" s="364">
        <v>34520</v>
      </c>
      <c r="W8" s="364">
        <v>44782</v>
      </c>
      <c r="X8" s="364">
        <v>289</v>
      </c>
      <c r="Y8" s="364">
        <v>120537</v>
      </c>
      <c r="Z8" s="231">
        <v>449921</v>
      </c>
      <c r="AA8" s="231">
        <v>91866</v>
      </c>
      <c r="AB8" s="231">
        <v>32818</v>
      </c>
      <c r="AC8" s="231">
        <v>921</v>
      </c>
      <c r="AD8" s="231">
        <v>89379</v>
      </c>
      <c r="AE8" s="231">
        <v>664905</v>
      </c>
      <c r="AF8" s="125" t="s">
        <v>12</v>
      </c>
      <c r="AG8" s="125" t="s">
        <v>12</v>
      </c>
      <c r="AH8" s="125" t="s">
        <v>12</v>
      </c>
      <c r="AI8" s="72">
        <v>11183</v>
      </c>
      <c r="AJ8" s="365">
        <v>1549626</v>
      </c>
      <c r="AK8" s="492"/>
    </row>
    <row r="9" spans="1:38" x14ac:dyDescent="0.2">
      <c r="A9" s="159" t="s">
        <v>47</v>
      </c>
      <c r="B9" s="160"/>
      <c r="C9" s="231">
        <v>563811</v>
      </c>
      <c r="D9" s="231">
        <v>4028</v>
      </c>
      <c r="E9" s="231">
        <v>33849</v>
      </c>
      <c r="F9" s="231">
        <v>147153</v>
      </c>
      <c r="G9" s="231" t="s">
        <v>15</v>
      </c>
      <c r="H9" s="231" t="s">
        <v>12</v>
      </c>
      <c r="I9" s="231">
        <v>20870</v>
      </c>
      <c r="J9" s="231">
        <v>1977</v>
      </c>
      <c r="K9" s="231">
        <v>771688</v>
      </c>
      <c r="L9" s="364">
        <v>20283</v>
      </c>
      <c r="M9" s="231" t="s">
        <v>12</v>
      </c>
      <c r="N9" s="231" t="s">
        <v>12</v>
      </c>
      <c r="O9" s="231" t="s">
        <v>12</v>
      </c>
      <c r="P9" s="231" t="s">
        <v>12</v>
      </c>
      <c r="Q9" s="364">
        <v>23982</v>
      </c>
      <c r="R9" s="231"/>
      <c r="S9" s="364">
        <v>1604</v>
      </c>
      <c r="T9" s="364">
        <v>612</v>
      </c>
      <c r="U9" s="364">
        <v>1587</v>
      </c>
      <c r="V9" s="364">
        <v>31277</v>
      </c>
      <c r="W9" s="364">
        <v>37257</v>
      </c>
      <c r="X9" s="231" t="s">
        <v>12</v>
      </c>
      <c r="Y9" s="364">
        <v>116602</v>
      </c>
      <c r="Z9" s="231">
        <v>467474</v>
      </c>
      <c r="AA9" s="231">
        <v>87086</v>
      </c>
      <c r="AB9" s="231">
        <v>33187</v>
      </c>
      <c r="AC9" s="231">
        <v>1526</v>
      </c>
      <c r="AD9" s="231">
        <v>88460</v>
      </c>
      <c r="AE9" s="231">
        <v>677733</v>
      </c>
      <c r="AF9" s="125" t="s">
        <v>12</v>
      </c>
      <c r="AG9" s="125" t="s">
        <v>12</v>
      </c>
      <c r="AH9" s="125" t="s">
        <v>12</v>
      </c>
      <c r="AI9" s="72">
        <v>13728</v>
      </c>
      <c r="AJ9" s="365">
        <v>1579751</v>
      </c>
      <c r="AK9" s="492"/>
    </row>
    <row r="10" spans="1:38" x14ac:dyDescent="0.2">
      <c r="A10" s="159" t="s">
        <v>46</v>
      </c>
      <c r="B10" s="160"/>
      <c r="C10" s="231">
        <v>575814</v>
      </c>
      <c r="D10" s="231">
        <v>3306</v>
      </c>
      <c r="E10" s="231">
        <v>34630</v>
      </c>
      <c r="F10" s="231">
        <v>150415</v>
      </c>
      <c r="G10" s="231" t="s">
        <v>15</v>
      </c>
      <c r="H10" s="231" t="s">
        <v>12</v>
      </c>
      <c r="I10" s="231">
        <v>14685</v>
      </c>
      <c r="J10" s="231">
        <v>2116</v>
      </c>
      <c r="K10" s="231">
        <v>780966</v>
      </c>
      <c r="L10" s="364">
        <v>19827</v>
      </c>
      <c r="M10" s="231" t="s">
        <v>12</v>
      </c>
      <c r="N10" s="231" t="s">
        <v>12</v>
      </c>
      <c r="O10" s="364">
        <v>5066</v>
      </c>
      <c r="P10" s="231" t="s">
        <v>12</v>
      </c>
      <c r="Q10" s="364">
        <v>6241</v>
      </c>
      <c r="R10" s="231"/>
      <c r="S10" s="364">
        <v>1984</v>
      </c>
      <c r="T10" s="364">
        <v>359</v>
      </c>
      <c r="U10" s="364">
        <v>1569</v>
      </c>
      <c r="V10" s="364">
        <v>4929</v>
      </c>
      <c r="W10" s="364">
        <v>9822</v>
      </c>
      <c r="X10" s="231" t="s">
        <v>12</v>
      </c>
      <c r="Y10" s="364">
        <v>49797</v>
      </c>
      <c r="Z10" s="231">
        <v>459233</v>
      </c>
      <c r="AA10" s="231">
        <v>82566</v>
      </c>
      <c r="AB10" s="231">
        <v>30065</v>
      </c>
      <c r="AC10" s="231">
        <v>1609</v>
      </c>
      <c r="AD10" s="231">
        <v>85740</v>
      </c>
      <c r="AE10" s="231">
        <v>659213</v>
      </c>
      <c r="AF10" s="125" t="s">
        <v>12</v>
      </c>
      <c r="AG10" s="125" t="s">
        <v>12</v>
      </c>
      <c r="AH10" s="125" t="s">
        <v>12</v>
      </c>
      <c r="AI10" s="72">
        <v>15698</v>
      </c>
      <c r="AJ10" s="365">
        <v>1505674</v>
      </c>
      <c r="AK10" s="492"/>
    </row>
    <row r="11" spans="1:38" x14ac:dyDescent="0.2">
      <c r="A11" s="159" t="s">
        <v>45</v>
      </c>
      <c r="B11" s="160"/>
      <c r="C11" s="231">
        <v>617362</v>
      </c>
      <c r="D11" s="231">
        <v>2555</v>
      </c>
      <c r="E11" s="231">
        <v>35023</v>
      </c>
      <c r="F11" s="231">
        <v>134615</v>
      </c>
      <c r="G11" s="231" t="s">
        <v>15</v>
      </c>
      <c r="H11" s="231" t="s">
        <v>12</v>
      </c>
      <c r="I11" s="231">
        <v>13954</v>
      </c>
      <c r="J11" s="231">
        <v>1569</v>
      </c>
      <c r="K11" s="231">
        <v>805078</v>
      </c>
      <c r="L11" s="364">
        <v>17882</v>
      </c>
      <c r="M11" s="231" t="s">
        <v>12</v>
      </c>
      <c r="N11" s="231" t="s">
        <v>12</v>
      </c>
      <c r="O11" s="364">
        <v>6849</v>
      </c>
      <c r="P11" s="231" t="s">
        <v>12</v>
      </c>
      <c r="Q11" s="364">
        <v>3789</v>
      </c>
      <c r="R11" s="231"/>
      <c r="S11" s="364">
        <v>2282</v>
      </c>
      <c r="T11" s="364">
        <v>265</v>
      </c>
      <c r="U11" s="364">
        <v>1709</v>
      </c>
      <c r="V11" s="364">
        <v>296</v>
      </c>
      <c r="W11" s="364">
        <v>1442</v>
      </c>
      <c r="X11" s="231" t="s">
        <v>12</v>
      </c>
      <c r="Y11" s="364">
        <v>34514</v>
      </c>
      <c r="Z11" s="231">
        <v>462695</v>
      </c>
      <c r="AA11" s="231">
        <v>87059</v>
      </c>
      <c r="AB11" s="231">
        <v>31553</v>
      </c>
      <c r="AC11" s="231">
        <v>1487</v>
      </c>
      <c r="AD11" s="231">
        <v>86069</v>
      </c>
      <c r="AE11" s="231">
        <v>668863</v>
      </c>
      <c r="AF11" s="125" t="s">
        <v>12</v>
      </c>
      <c r="AG11" s="125" t="s">
        <v>12</v>
      </c>
      <c r="AH11" s="125" t="s">
        <v>12</v>
      </c>
      <c r="AI11" s="72">
        <v>19928</v>
      </c>
      <c r="AJ11" s="365">
        <v>1528383</v>
      </c>
      <c r="AK11" s="492"/>
    </row>
    <row r="12" spans="1:38" x14ac:dyDescent="0.2">
      <c r="A12" s="159" t="s">
        <v>44</v>
      </c>
      <c r="B12" s="160"/>
      <c r="C12" s="231">
        <v>633131</v>
      </c>
      <c r="D12" s="231">
        <v>807</v>
      </c>
      <c r="E12" s="231">
        <v>33881</v>
      </c>
      <c r="F12" s="231">
        <v>103800</v>
      </c>
      <c r="G12" s="231" t="s">
        <v>15</v>
      </c>
      <c r="H12" s="231" t="s">
        <v>12</v>
      </c>
      <c r="I12" s="231">
        <v>13790</v>
      </c>
      <c r="J12" s="231">
        <v>1032</v>
      </c>
      <c r="K12" s="231">
        <v>786441</v>
      </c>
      <c r="L12" s="364">
        <v>15273</v>
      </c>
      <c r="M12" s="364">
        <v>185</v>
      </c>
      <c r="N12" s="364">
        <v>1311</v>
      </c>
      <c r="O12" s="364">
        <v>5908</v>
      </c>
      <c r="P12" s="231" t="s">
        <v>12</v>
      </c>
      <c r="Q12" s="364">
        <v>3178</v>
      </c>
      <c r="R12" s="231"/>
      <c r="S12" s="364">
        <v>2254</v>
      </c>
      <c r="T12" s="364">
        <v>243</v>
      </c>
      <c r="U12" s="364">
        <v>1390</v>
      </c>
      <c r="V12" s="364">
        <v>134</v>
      </c>
      <c r="W12" s="364">
        <v>1330</v>
      </c>
      <c r="X12" s="231" t="s">
        <v>12</v>
      </c>
      <c r="Y12" s="364">
        <v>31206</v>
      </c>
      <c r="Z12" s="231">
        <v>410630</v>
      </c>
      <c r="AA12" s="231">
        <v>87412</v>
      </c>
      <c r="AB12" s="231">
        <v>34401</v>
      </c>
      <c r="AC12" s="231">
        <v>1121</v>
      </c>
      <c r="AD12" s="231">
        <v>85375</v>
      </c>
      <c r="AE12" s="231">
        <v>618939</v>
      </c>
      <c r="AF12" s="125" t="s">
        <v>12</v>
      </c>
      <c r="AG12" s="125" t="s">
        <v>12</v>
      </c>
      <c r="AH12" s="125" t="s">
        <v>12</v>
      </c>
      <c r="AI12" s="72">
        <v>26401</v>
      </c>
      <c r="AJ12" s="365">
        <v>1462987</v>
      </c>
      <c r="AK12" s="492"/>
    </row>
    <row r="13" spans="1:38" x14ac:dyDescent="0.2">
      <c r="A13" s="159" t="s">
        <v>31</v>
      </c>
      <c r="B13" s="161"/>
      <c r="C13" s="231">
        <v>584107</v>
      </c>
      <c r="D13" s="231">
        <v>380</v>
      </c>
      <c r="E13" s="231" t="s">
        <v>12</v>
      </c>
      <c r="F13" s="231">
        <v>92022</v>
      </c>
      <c r="G13" s="231" t="s">
        <v>15</v>
      </c>
      <c r="H13" s="231">
        <v>77908</v>
      </c>
      <c r="I13" s="231">
        <v>12379</v>
      </c>
      <c r="J13" s="231">
        <v>564</v>
      </c>
      <c r="K13" s="231">
        <v>767360</v>
      </c>
      <c r="L13" s="364">
        <v>11397</v>
      </c>
      <c r="M13" s="364">
        <v>1593</v>
      </c>
      <c r="N13" s="364">
        <v>2387</v>
      </c>
      <c r="O13" s="364">
        <v>3342</v>
      </c>
      <c r="P13" s="231" t="s">
        <v>12</v>
      </c>
      <c r="Q13" s="364">
        <v>1637</v>
      </c>
      <c r="R13" s="231"/>
      <c r="S13" s="364">
        <v>1838</v>
      </c>
      <c r="T13" s="364">
        <v>863</v>
      </c>
      <c r="U13" s="364">
        <v>1030</v>
      </c>
      <c r="V13" s="231" t="s">
        <v>12</v>
      </c>
      <c r="W13" s="231" t="s">
        <v>12</v>
      </c>
      <c r="X13" s="231" t="s">
        <v>12</v>
      </c>
      <c r="Y13" s="364">
        <v>24087</v>
      </c>
      <c r="Z13" s="231">
        <v>366586</v>
      </c>
      <c r="AA13" s="231">
        <v>76019</v>
      </c>
      <c r="AB13" s="231">
        <v>31232</v>
      </c>
      <c r="AC13" s="231">
        <v>694</v>
      </c>
      <c r="AD13" s="231">
        <v>83253</v>
      </c>
      <c r="AE13" s="231">
        <v>557784</v>
      </c>
      <c r="AF13" s="125" t="s">
        <v>12</v>
      </c>
      <c r="AG13" s="125" t="s">
        <v>12</v>
      </c>
      <c r="AH13" s="125" t="s">
        <v>12</v>
      </c>
      <c r="AI13" s="72">
        <v>32193</v>
      </c>
      <c r="AJ13" s="365">
        <v>1381424</v>
      </c>
      <c r="AK13" s="492"/>
    </row>
    <row r="14" spans="1:38" x14ac:dyDescent="0.2">
      <c r="A14" s="159" t="s">
        <v>32</v>
      </c>
      <c r="B14" s="161"/>
      <c r="C14" s="231">
        <v>671266</v>
      </c>
      <c r="D14" s="231">
        <v>226</v>
      </c>
      <c r="E14" s="231" t="s">
        <v>12</v>
      </c>
      <c r="F14" s="231">
        <v>54414</v>
      </c>
      <c r="G14" s="231" t="s">
        <v>15</v>
      </c>
      <c r="H14" s="231">
        <v>134141</v>
      </c>
      <c r="I14" s="231">
        <v>10357</v>
      </c>
      <c r="J14" s="231">
        <v>689</v>
      </c>
      <c r="K14" s="231">
        <v>871093</v>
      </c>
      <c r="L14" s="364">
        <v>4473</v>
      </c>
      <c r="M14" s="364">
        <v>1798</v>
      </c>
      <c r="N14" s="364">
        <v>3136</v>
      </c>
      <c r="O14" s="364">
        <v>3931</v>
      </c>
      <c r="P14" s="231" t="s">
        <v>12</v>
      </c>
      <c r="Q14" s="364">
        <v>1167</v>
      </c>
      <c r="R14" s="231"/>
      <c r="S14" s="364">
        <v>2278</v>
      </c>
      <c r="T14" s="364">
        <v>683</v>
      </c>
      <c r="U14" s="364">
        <v>915</v>
      </c>
      <c r="V14" s="231" t="s">
        <v>12</v>
      </c>
      <c r="W14" s="231" t="s">
        <v>12</v>
      </c>
      <c r="X14" s="231" t="s">
        <v>12</v>
      </c>
      <c r="Y14" s="364">
        <v>18381</v>
      </c>
      <c r="Z14" s="231">
        <v>403488</v>
      </c>
      <c r="AA14" s="231">
        <v>71358</v>
      </c>
      <c r="AB14" s="231">
        <v>25708</v>
      </c>
      <c r="AC14" s="231">
        <v>643</v>
      </c>
      <c r="AD14" s="231">
        <v>88424</v>
      </c>
      <c r="AE14" s="231">
        <v>589621</v>
      </c>
      <c r="AF14" s="125" t="s">
        <v>12</v>
      </c>
      <c r="AG14" s="125" t="s">
        <v>12</v>
      </c>
      <c r="AH14" s="125" t="s">
        <v>12</v>
      </c>
      <c r="AI14" s="72">
        <v>42452</v>
      </c>
      <c r="AJ14" s="365">
        <v>1521547</v>
      </c>
      <c r="AK14" s="492"/>
    </row>
    <row r="15" spans="1:38" x14ac:dyDescent="0.2">
      <c r="A15" s="159" t="s">
        <v>33</v>
      </c>
      <c r="B15" s="161"/>
      <c r="C15" s="231">
        <v>676522</v>
      </c>
      <c r="D15" s="231">
        <v>96</v>
      </c>
      <c r="E15" s="231" t="s">
        <v>12</v>
      </c>
      <c r="F15" s="231">
        <v>42908</v>
      </c>
      <c r="G15" s="231" t="s">
        <v>15</v>
      </c>
      <c r="H15" s="231">
        <v>126968</v>
      </c>
      <c r="I15" s="231">
        <v>9446</v>
      </c>
      <c r="J15" s="231">
        <v>663</v>
      </c>
      <c r="K15" s="231">
        <v>856603</v>
      </c>
      <c r="L15" s="364">
        <v>3044</v>
      </c>
      <c r="M15" s="364">
        <v>1703</v>
      </c>
      <c r="N15" s="364">
        <v>3137</v>
      </c>
      <c r="O15" s="364">
        <v>4333</v>
      </c>
      <c r="P15" s="231" t="s">
        <v>12</v>
      </c>
      <c r="Q15" s="364">
        <v>1138</v>
      </c>
      <c r="R15" s="231"/>
      <c r="S15" s="364">
        <v>2960</v>
      </c>
      <c r="T15" s="364">
        <v>883</v>
      </c>
      <c r="U15" s="364">
        <v>822</v>
      </c>
      <c r="V15" s="231" t="s">
        <v>12</v>
      </c>
      <c r="W15" s="231" t="s">
        <v>12</v>
      </c>
      <c r="X15" s="231" t="s">
        <v>12</v>
      </c>
      <c r="Y15" s="364">
        <v>18020</v>
      </c>
      <c r="Z15" s="231">
        <v>397039</v>
      </c>
      <c r="AA15" s="231">
        <v>71694</v>
      </c>
      <c r="AB15" s="231">
        <v>23049</v>
      </c>
      <c r="AC15" s="231">
        <v>596</v>
      </c>
      <c r="AD15" s="231">
        <v>86220</v>
      </c>
      <c r="AE15" s="231">
        <v>578598</v>
      </c>
      <c r="AF15" s="231">
        <v>38794</v>
      </c>
      <c r="AG15" s="231">
        <v>5672</v>
      </c>
      <c r="AH15" s="231">
        <v>3454</v>
      </c>
      <c r="AI15" s="72">
        <v>47920</v>
      </c>
      <c r="AJ15" s="365">
        <v>1501141</v>
      </c>
      <c r="AK15" s="492"/>
    </row>
    <row r="16" spans="1:38" x14ac:dyDescent="0.2">
      <c r="A16" s="159" t="s">
        <v>34</v>
      </c>
      <c r="B16" s="161"/>
      <c r="C16" s="231">
        <v>678046</v>
      </c>
      <c r="D16" s="231">
        <v>65</v>
      </c>
      <c r="E16" s="231" t="s">
        <v>12</v>
      </c>
      <c r="F16" s="231">
        <v>37131</v>
      </c>
      <c r="G16" s="231" t="s">
        <v>15</v>
      </c>
      <c r="H16" s="231">
        <v>123740</v>
      </c>
      <c r="I16" s="231">
        <v>7848</v>
      </c>
      <c r="J16" s="231">
        <v>521</v>
      </c>
      <c r="K16" s="231">
        <v>847351</v>
      </c>
      <c r="L16" s="364">
        <v>2367</v>
      </c>
      <c r="M16" s="364">
        <v>1908</v>
      </c>
      <c r="N16" s="364">
        <v>3151</v>
      </c>
      <c r="O16" s="364">
        <v>3920</v>
      </c>
      <c r="P16" s="231" t="s">
        <v>12</v>
      </c>
      <c r="Q16" s="364">
        <v>1309</v>
      </c>
      <c r="R16" s="231"/>
      <c r="S16" s="364">
        <v>3177</v>
      </c>
      <c r="T16" s="364">
        <v>1092</v>
      </c>
      <c r="U16" s="364">
        <v>853</v>
      </c>
      <c r="V16" s="231" t="s">
        <v>12</v>
      </c>
      <c r="W16" s="231" t="s">
        <v>12</v>
      </c>
      <c r="X16" s="231" t="s">
        <v>12</v>
      </c>
      <c r="Y16" s="364">
        <v>17777</v>
      </c>
      <c r="Z16" s="231">
        <v>348706</v>
      </c>
      <c r="AA16" s="231">
        <v>61205</v>
      </c>
      <c r="AB16" s="231">
        <v>20462</v>
      </c>
      <c r="AC16" s="231">
        <v>469</v>
      </c>
      <c r="AD16" s="231">
        <v>86344</v>
      </c>
      <c r="AE16" s="231">
        <v>517186</v>
      </c>
      <c r="AF16" s="231">
        <v>37965</v>
      </c>
      <c r="AG16" s="231">
        <v>4735</v>
      </c>
      <c r="AH16" s="231">
        <v>3586</v>
      </c>
      <c r="AI16" s="72">
        <v>46286</v>
      </c>
      <c r="AJ16" s="365">
        <v>1428600</v>
      </c>
      <c r="AK16" s="492"/>
    </row>
    <row r="17" spans="1:37" x14ac:dyDescent="0.2">
      <c r="A17" s="159" t="s">
        <v>30</v>
      </c>
      <c r="B17" s="161"/>
      <c r="C17" s="231">
        <v>641436</v>
      </c>
      <c r="D17" s="231">
        <v>39</v>
      </c>
      <c r="E17" s="231" t="s">
        <v>12</v>
      </c>
      <c r="F17" s="231">
        <v>27893</v>
      </c>
      <c r="G17" s="231" t="s">
        <v>15</v>
      </c>
      <c r="H17" s="231">
        <v>115497</v>
      </c>
      <c r="I17" s="231">
        <v>7074</v>
      </c>
      <c r="J17" s="231">
        <v>456</v>
      </c>
      <c r="K17" s="231">
        <v>792395</v>
      </c>
      <c r="L17" s="364">
        <v>1580</v>
      </c>
      <c r="M17" s="364">
        <v>1581</v>
      </c>
      <c r="N17" s="364">
        <v>2784</v>
      </c>
      <c r="O17" s="364">
        <v>3974</v>
      </c>
      <c r="P17" s="231" t="s">
        <v>12</v>
      </c>
      <c r="Q17" s="364">
        <v>755</v>
      </c>
      <c r="R17" s="231" t="s">
        <v>12</v>
      </c>
      <c r="S17" s="364">
        <v>3625</v>
      </c>
      <c r="T17" s="364">
        <v>1277</v>
      </c>
      <c r="U17" s="364">
        <v>5</v>
      </c>
      <c r="V17" s="231" t="s">
        <v>12</v>
      </c>
      <c r="W17" s="231" t="s">
        <v>12</v>
      </c>
      <c r="X17" s="231" t="s">
        <v>12</v>
      </c>
      <c r="Y17" s="364">
        <v>15581</v>
      </c>
      <c r="Z17" s="231">
        <v>321159</v>
      </c>
      <c r="AA17" s="231">
        <v>57742</v>
      </c>
      <c r="AB17" s="231">
        <v>18236</v>
      </c>
      <c r="AC17" s="231">
        <v>881</v>
      </c>
      <c r="AD17" s="231">
        <v>82034</v>
      </c>
      <c r="AE17" s="231">
        <v>480052</v>
      </c>
      <c r="AF17" s="231">
        <v>34550</v>
      </c>
      <c r="AG17" s="231">
        <v>4333</v>
      </c>
      <c r="AH17" s="231">
        <v>3815</v>
      </c>
      <c r="AI17" s="72">
        <v>42698</v>
      </c>
      <c r="AJ17" s="365">
        <v>1330726</v>
      </c>
      <c r="AK17" s="492"/>
    </row>
    <row r="18" spans="1:37" x14ac:dyDescent="0.2">
      <c r="A18" s="159" t="s">
        <v>29</v>
      </c>
      <c r="B18" s="161"/>
      <c r="C18" s="231">
        <v>608126</v>
      </c>
      <c r="D18" s="231">
        <v>34</v>
      </c>
      <c r="E18" s="231" t="s">
        <v>12</v>
      </c>
      <c r="F18" s="231">
        <v>22406</v>
      </c>
      <c r="G18" s="231" t="s">
        <v>15</v>
      </c>
      <c r="H18" s="231">
        <v>96738</v>
      </c>
      <c r="I18" s="231">
        <v>5741</v>
      </c>
      <c r="J18" s="231">
        <v>418</v>
      </c>
      <c r="K18" s="231">
        <v>733463</v>
      </c>
      <c r="L18" s="364">
        <v>1260</v>
      </c>
      <c r="M18" s="364">
        <v>1591</v>
      </c>
      <c r="N18" s="364">
        <v>2796</v>
      </c>
      <c r="O18" s="364">
        <v>3663</v>
      </c>
      <c r="P18" s="231" t="s">
        <v>12</v>
      </c>
      <c r="Q18" s="364">
        <v>689</v>
      </c>
      <c r="R18" s="231" t="s">
        <v>12</v>
      </c>
      <c r="S18" s="364">
        <v>4249</v>
      </c>
      <c r="T18" s="364">
        <v>1691</v>
      </c>
      <c r="U18" s="364">
        <v>1</v>
      </c>
      <c r="V18" s="231" t="s">
        <v>12</v>
      </c>
      <c r="W18" s="231" t="s">
        <v>12</v>
      </c>
      <c r="X18" s="231" t="s">
        <v>12</v>
      </c>
      <c r="Y18" s="364">
        <v>15940</v>
      </c>
      <c r="Z18" s="231">
        <v>291588</v>
      </c>
      <c r="AA18" s="231">
        <v>54390</v>
      </c>
      <c r="AB18" s="231">
        <v>18154</v>
      </c>
      <c r="AC18" s="231">
        <v>896</v>
      </c>
      <c r="AD18" s="231">
        <v>76912</v>
      </c>
      <c r="AE18" s="231">
        <v>441940</v>
      </c>
      <c r="AF18" s="231">
        <v>33148</v>
      </c>
      <c r="AG18" s="231">
        <v>3974</v>
      </c>
      <c r="AH18" s="231">
        <v>3996</v>
      </c>
      <c r="AI18" s="72">
        <v>41118</v>
      </c>
      <c r="AJ18" s="365">
        <v>1232461</v>
      </c>
      <c r="AK18" s="492"/>
    </row>
    <row r="19" spans="1:37" x14ac:dyDescent="0.2">
      <c r="A19" s="159" t="s">
        <v>28</v>
      </c>
      <c r="B19" s="160"/>
      <c r="C19" s="231">
        <v>615853</v>
      </c>
      <c r="D19" s="231">
        <v>51</v>
      </c>
      <c r="E19" s="231" t="s">
        <v>12</v>
      </c>
      <c r="F19" s="231">
        <v>20687</v>
      </c>
      <c r="G19" s="231" t="s">
        <v>15</v>
      </c>
      <c r="H19" s="231">
        <v>94627</v>
      </c>
      <c r="I19" s="231">
        <v>4267</v>
      </c>
      <c r="J19" s="231">
        <v>366</v>
      </c>
      <c r="K19" s="231">
        <v>735851</v>
      </c>
      <c r="L19" s="364">
        <v>1111</v>
      </c>
      <c r="M19" s="364">
        <v>1348</v>
      </c>
      <c r="N19" s="364">
        <v>2188</v>
      </c>
      <c r="O19" s="364">
        <v>3067</v>
      </c>
      <c r="P19" s="231" t="s">
        <v>12</v>
      </c>
      <c r="Q19" s="364">
        <v>600</v>
      </c>
      <c r="R19" s="231" t="s">
        <v>12</v>
      </c>
      <c r="S19" s="364">
        <v>3173</v>
      </c>
      <c r="T19" s="364">
        <v>1234</v>
      </c>
      <c r="U19" s="231" t="s">
        <v>12</v>
      </c>
      <c r="V19" s="231" t="s">
        <v>12</v>
      </c>
      <c r="W19" s="231" t="s">
        <v>12</v>
      </c>
      <c r="X19" s="231" t="s">
        <v>12</v>
      </c>
      <c r="Y19" s="364">
        <v>12721</v>
      </c>
      <c r="Z19" s="231">
        <v>273280</v>
      </c>
      <c r="AA19" s="231">
        <v>52565</v>
      </c>
      <c r="AB19" s="231">
        <v>17750</v>
      </c>
      <c r="AC19" s="231">
        <v>713</v>
      </c>
      <c r="AD19" s="231">
        <v>74020</v>
      </c>
      <c r="AE19" s="231">
        <v>418328</v>
      </c>
      <c r="AF19" s="231">
        <v>26529</v>
      </c>
      <c r="AG19" s="231">
        <v>4101</v>
      </c>
      <c r="AH19" s="231">
        <v>4457</v>
      </c>
      <c r="AI19" s="72">
        <v>35087</v>
      </c>
      <c r="AJ19" s="365">
        <v>1201987</v>
      </c>
      <c r="AK19" s="492"/>
    </row>
    <row r="20" spans="1:37" x14ac:dyDescent="0.2">
      <c r="A20" s="159" t="s">
        <v>118</v>
      </c>
      <c r="B20" s="160"/>
      <c r="C20" s="231">
        <v>602783</v>
      </c>
      <c r="D20" s="231">
        <v>84</v>
      </c>
      <c r="E20" s="231" t="s">
        <v>12</v>
      </c>
      <c r="F20" s="231">
        <v>17925</v>
      </c>
      <c r="G20" s="231" t="s">
        <v>15</v>
      </c>
      <c r="H20" s="231">
        <v>88680</v>
      </c>
      <c r="I20" s="231">
        <v>3459</v>
      </c>
      <c r="J20" s="231">
        <v>358</v>
      </c>
      <c r="K20" s="231">
        <v>713289</v>
      </c>
      <c r="L20" s="364">
        <v>824</v>
      </c>
      <c r="M20" s="364">
        <v>1082</v>
      </c>
      <c r="N20" s="364">
        <v>1733</v>
      </c>
      <c r="O20" s="364">
        <v>2120</v>
      </c>
      <c r="P20" s="231" t="s">
        <v>12</v>
      </c>
      <c r="Q20" s="364">
        <v>467</v>
      </c>
      <c r="R20" s="231" t="s">
        <v>12</v>
      </c>
      <c r="S20" s="364">
        <v>2595</v>
      </c>
      <c r="T20" s="364">
        <v>524</v>
      </c>
      <c r="U20" s="231" t="s">
        <v>12</v>
      </c>
      <c r="V20" s="231" t="s">
        <v>12</v>
      </c>
      <c r="W20" s="231" t="s">
        <v>12</v>
      </c>
      <c r="X20" s="231" t="s">
        <v>12</v>
      </c>
      <c r="Y20" s="364">
        <v>9345</v>
      </c>
      <c r="Z20" s="231">
        <v>247927</v>
      </c>
      <c r="AA20" s="231">
        <v>49223</v>
      </c>
      <c r="AB20" s="231">
        <v>16216</v>
      </c>
      <c r="AC20" s="231">
        <v>627</v>
      </c>
      <c r="AD20" s="231">
        <v>71668</v>
      </c>
      <c r="AE20" s="231">
        <v>385661</v>
      </c>
      <c r="AF20" s="231">
        <v>11523</v>
      </c>
      <c r="AG20" s="231">
        <v>4169</v>
      </c>
      <c r="AH20" s="231">
        <v>5422</v>
      </c>
      <c r="AI20" s="72">
        <v>21114</v>
      </c>
      <c r="AJ20" s="365">
        <v>1129409</v>
      </c>
      <c r="AK20" s="492"/>
    </row>
    <row r="21" spans="1:37" ht="15" x14ac:dyDescent="0.25">
      <c r="A21" s="162"/>
      <c r="B21" s="160"/>
      <c r="C21" s="366"/>
      <c r="D21" s="366"/>
      <c r="E21" s="366"/>
      <c r="F21" s="366"/>
      <c r="G21" s="366"/>
      <c r="H21" s="366"/>
      <c r="I21" s="366"/>
      <c r="J21" s="366"/>
      <c r="K21" s="366"/>
      <c r="L21" s="366"/>
      <c r="M21" s="366"/>
      <c r="N21" s="366"/>
      <c r="O21" s="366"/>
      <c r="P21" s="366"/>
      <c r="Q21" s="366"/>
      <c r="R21" s="366"/>
      <c r="S21" s="366"/>
      <c r="T21" s="366"/>
      <c r="U21" s="366"/>
      <c r="V21" s="366"/>
      <c r="W21" s="366"/>
      <c r="X21" s="366"/>
      <c r="Y21" s="366"/>
      <c r="Z21" s="367"/>
      <c r="AA21" s="367"/>
      <c r="AB21" s="367"/>
      <c r="AC21" s="367"/>
      <c r="AD21" s="367"/>
      <c r="AE21" s="367"/>
      <c r="AF21" s="368"/>
      <c r="AG21" s="368"/>
      <c r="AH21" s="368"/>
      <c r="AI21" s="366"/>
      <c r="AJ21" s="365"/>
    </row>
    <row r="22" spans="1:37" x14ac:dyDescent="0.2">
      <c r="A22" s="163" t="s">
        <v>171</v>
      </c>
      <c r="B22" s="162" t="s">
        <v>22</v>
      </c>
      <c r="C22" s="108">
        <v>162264</v>
      </c>
      <c r="D22" s="108">
        <v>12</v>
      </c>
      <c r="E22" s="170" t="s">
        <v>12</v>
      </c>
      <c r="F22" s="108">
        <v>7334</v>
      </c>
      <c r="G22" s="231" t="s">
        <v>12</v>
      </c>
      <c r="H22" s="108">
        <v>30013</v>
      </c>
      <c r="I22" s="108">
        <v>1799</v>
      </c>
      <c r="J22" s="108">
        <v>103</v>
      </c>
      <c r="K22" s="108">
        <v>201525</v>
      </c>
      <c r="L22" s="108">
        <v>445</v>
      </c>
      <c r="M22" s="108">
        <v>399</v>
      </c>
      <c r="N22" s="108">
        <v>686</v>
      </c>
      <c r="O22" s="108">
        <v>972</v>
      </c>
      <c r="P22" s="231" t="s">
        <v>12</v>
      </c>
      <c r="Q22" s="108">
        <v>213</v>
      </c>
      <c r="R22" s="231" t="s">
        <v>12</v>
      </c>
      <c r="S22" s="108">
        <v>823</v>
      </c>
      <c r="T22" s="108">
        <v>274</v>
      </c>
      <c r="U22" s="108">
        <v>2</v>
      </c>
      <c r="V22" s="231" t="s">
        <v>12</v>
      </c>
      <c r="W22" s="231" t="s">
        <v>12</v>
      </c>
      <c r="X22" s="231" t="s">
        <v>12</v>
      </c>
      <c r="Y22" s="108">
        <v>3814</v>
      </c>
      <c r="Z22" s="108">
        <v>77476</v>
      </c>
      <c r="AA22" s="108">
        <v>13483</v>
      </c>
      <c r="AB22" s="108">
        <v>3804</v>
      </c>
      <c r="AC22" s="108">
        <v>164</v>
      </c>
      <c r="AD22" s="108">
        <v>20189</v>
      </c>
      <c r="AE22" s="108">
        <v>115116</v>
      </c>
      <c r="AF22" s="108">
        <v>8173</v>
      </c>
      <c r="AG22" s="108">
        <v>1111</v>
      </c>
      <c r="AH22" s="108">
        <v>914</v>
      </c>
      <c r="AI22" s="108">
        <v>10198</v>
      </c>
      <c r="AJ22" s="135">
        <v>330653</v>
      </c>
    </row>
    <row r="23" spans="1:37" x14ac:dyDescent="0.2">
      <c r="A23" s="104"/>
      <c r="B23" s="158" t="s">
        <v>23</v>
      </c>
      <c r="C23" s="108">
        <v>168418</v>
      </c>
      <c r="D23" s="108">
        <v>8</v>
      </c>
      <c r="E23" s="170" t="s">
        <v>12</v>
      </c>
      <c r="F23" s="108">
        <v>7484</v>
      </c>
      <c r="G23" s="231" t="s">
        <v>12</v>
      </c>
      <c r="H23" s="108">
        <v>30796</v>
      </c>
      <c r="I23" s="108">
        <v>1809</v>
      </c>
      <c r="J23" s="108">
        <v>125</v>
      </c>
      <c r="K23" s="108">
        <v>208640</v>
      </c>
      <c r="L23" s="108">
        <v>386</v>
      </c>
      <c r="M23" s="108">
        <v>379</v>
      </c>
      <c r="N23" s="108">
        <v>739</v>
      </c>
      <c r="O23" s="108">
        <v>1074</v>
      </c>
      <c r="P23" s="231" t="s">
        <v>12</v>
      </c>
      <c r="Q23" s="108">
        <v>216</v>
      </c>
      <c r="R23" s="231" t="s">
        <v>12</v>
      </c>
      <c r="S23" s="108">
        <v>879</v>
      </c>
      <c r="T23" s="108">
        <v>286</v>
      </c>
      <c r="U23" s="108">
        <v>1</v>
      </c>
      <c r="V23" s="231" t="s">
        <v>12</v>
      </c>
      <c r="W23" s="231" t="s">
        <v>12</v>
      </c>
      <c r="X23" s="231" t="s">
        <v>12</v>
      </c>
      <c r="Y23" s="108">
        <v>3960</v>
      </c>
      <c r="Z23" s="108">
        <v>83674</v>
      </c>
      <c r="AA23" s="108">
        <v>14711</v>
      </c>
      <c r="AB23" s="108">
        <v>5278</v>
      </c>
      <c r="AC23" s="108">
        <v>163</v>
      </c>
      <c r="AD23" s="108">
        <v>21291</v>
      </c>
      <c r="AE23" s="108">
        <v>125117</v>
      </c>
      <c r="AF23" s="108">
        <v>8589</v>
      </c>
      <c r="AG23" s="108">
        <v>1110</v>
      </c>
      <c r="AH23" s="108">
        <v>907</v>
      </c>
      <c r="AI23" s="108">
        <v>10606</v>
      </c>
      <c r="AJ23" s="135">
        <v>348323</v>
      </c>
    </row>
    <row r="24" spans="1:37" x14ac:dyDescent="0.2">
      <c r="A24" s="104"/>
      <c r="B24" s="158" t="s">
        <v>24</v>
      </c>
      <c r="C24" s="108">
        <v>153962</v>
      </c>
      <c r="D24" s="108">
        <v>11</v>
      </c>
      <c r="E24" s="170" t="s">
        <v>12</v>
      </c>
      <c r="F24" s="108">
        <v>6453</v>
      </c>
      <c r="G24" s="231" t="s">
        <v>12</v>
      </c>
      <c r="H24" s="108">
        <v>29060</v>
      </c>
      <c r="I24" s="108">
        <v>1721</v>
      </c>
      <c r="J24" s="108">
        <v>111</v>
      </c>
      <c r="K24" s="108">
        <v>191318</v>
      </c>
      <c r="L24" s="108">
        <v>375</v>
      </c>
      <c r="M24" s="108">
        <v>392</v>
      </c>
      <c r="N24" s="108">
        <v>697</v>
      </c>
      <c r="O24" s="108">
        <v>934</v>
      </c>
      <c r="P24" s="231" t="s">
        <v>12</v>
      </c>
      <c r="Q24" s="108">
        <v>158</v>
      </c>
      <c r="R24" s="231" t="s">
        <v>12</v>
      </c>
      <c r="S24" s="108">
        <v>910</v>
      </c>
      <c r="T24" s="108">
        <v>321</v>
      </c>
      <c r="U24" s="108">
        <v>1</v>
      </c>
      <c r="V24" s="231" t="s">
        <v>12</v>
      </c>
      <c r="W24" s="231" t="s">
        <v>12</v>
      </c>
      <c r="X24" s="231" t="s">
        <v>12</v>
      </c>
      <c r="Y24" s="108">
        <v>3788</v>
      </c>
      <c r="Z24" s="108">
        <v>78497</v>
      </c>
      <c r="AA24" s="108">
        <v>14137</v>
      </c>
      <c r="AB24" s="108">
        <v>4845</v>
      </c>
      <c r="AC24" s="108">
        <v>253</v>
      </c>
      <c r="AD24" s="108">
        <v>20462</v>
      </c>
      <c r="AE24" s="108">
        <v>118194</v>
      </c>
      <c r="AF24" s="108">
        <v>8655</v>
      </c>
      <c r="AG24" s="108">
        <v>952</v>
      </c>
      <c r="AH24" s="108">
        <v>964</v>
      </c>
      <c r="AI24" s="108">
        <v>10571</v>
      </c>
      <c r="AJ24" s="135">
        <v>323871</v>
      </c>
    </row>
    <row r="25" spans="1:37" x14ac:dyDescent="0.2">
      <c r="A25" s="104"/>
      <c r="B25" s="162" t="s">
        <v>25</v>
      </c>
      <c r="C25" s="108">
        <v>156792</v>
      </c>
      <c r="D25" s="108">
        <v>8</v>
      </c>
      <c r="E25" s="170" t="s">
        <v>12</v>
      </c>
      <c r="F25" s="108">
        <v>6622</v>
      </c>
      <c r="G25" s="231" t="s">
        <v>12</v>
      </c>
      <c r="H25" s="108">
        <v>25628</v>
      </c>
      <c r="I25" s="108">
        <v>1745</v>
      </c>
      <c r="J25" s="108">
        <v>117</v>
      </c>
      <c r="K25" s="108">
        <v>190912</v>
      </c>
      <c r="L25" s="108">
        <v>374</v>
      </c>
      <c r="M25" s="108">
        <v>411</v>
      </c>
      <c r="N25" s="108">
        <v>662</v>
      </c>
      <c r="O25" s="108">
        <v>994</v>
      </c>
      <c r="P25" s="231" t="s">
        <v>12</v>
      </c>
      <c r="Q25" s="108">
        <v>168</v>
      </c>
      <c r="R25" s="231" t="s">
        <v>12</v>
      </c>
      <c r="S25" s="108">
        <v>1013</v>
      </c>
      <c r="T25" s="108">
        <v>396</v>
      </c>
      <c r="U25" s="108">
        <v>1</v>
      </c>
      <c r="V25" s="231" t="s">
        <v>12</v>
      </c>
      <c r="W25" s="231" t="s">
        <v>12</v>
      </c>
      <c r="X25" s="231" t="s">
        <v>12</v>
      </c>
      <c r="Y25" s="108">
        <v>4019</v>
      </c>
      <c r="Z25" s="108">
        <v>81512</v>
      </c>
      <c r="AA25" s="108">
        <v>15411</v>
      </c>
      <c r="AB25" s="108">
        <v>4309</v>
      </c>
      <c r="AC25" s="108">
        <v>301</v>
      </c>
      <c r="AD25" s="108">
        <v>20092</v>
      </c>
      <c r="AE25" s="108">
        <v>121625</v>
      </c>
      <c r="AF25" s="108">
        <v>9133</v>
      </c>
      <c r="AG25" s="108">
        <v>1160</v>
      </c>
      <c r="AH25" s="108">
        <v>1030</v>
      </c>
      <c r="AI25" s="108">
        <v>11323</v>
      </c>
      <c r="AJ25" s="135">
        <v>327879</v>
      </c>
    </row>
    <row r="26" spans="1:37" ht="27" customHeight="1" x14ac:dyDescent="0.2">
      <c r="A26" s="164" t="s">
        <v>29</v>
      </c>
      <c r="B26" s="165" t="s">
        <v>22</v>
      </c>
      <c r="C26" s="108">
        <v>150420</v>
      </c>
      <c r="D26" s="108">
        <v>10</v>
      </c>
      <c r="E26" s="170" t="s">
        <v>12</v>
      </c>
      <c r="F26" s="108">
        <v>6025</v>
      </c>
      <c r="G26" s="231" t="s">
        <v>12</v>
      </c>
      <c r="H26" s="108">
        <v>24564</v>
      </c>
      <c r="I26" s="108">
        <v>1451</v>
      </c>
      <c r="J26" s="108">
        <v>104</v>
      </c>
      <c r="K26" s="108">
        <v>182574</v>
      </c>
      <c r="L26" s="108">
        <v>328</v>
      </c>
      <c r="M26" s="108">
        <v>377</v>
      </c>
      <c r="N26" s="108">
        <v>703</v>
      </c>
      <c r="O26" s="108">
        <v>937</v>
      </c>
      <c r="P26" s="231" t="s">
        <v>12</v>
      </c>
      <c r="Q26" s="108">
        <v>162</v>
      </c>
      <c r="R26" s="231" t="s">
        <v>12</v>
      </c>
      <c r="S26" s="108">
        <v>1095</v>
      </c>
      <c r="T26" s="108">
        <v>385</v>
      </c>
      <c r="U26" s="108">
        <v>1</v>
      </c>
      <c r="V26" s="231" t="s">
        <v>12</v>
      </c>
      <c r="W26" s="231" t="s">
        <v>12</v>
      </c>
      <c r="X26" s="231" t="s">
        <v>12</v>
      </c>
      <c r="Y26" s="108">
        <v>3988</v>
      </c>
      <c r="Z26" s="108">
        <v>73161</v>
      </c>
      <c r="AA26" s="108">
        <v>13836</v>
      </c>
      <c r="AB26" s="108">
        <v>3935</v>
      </c>
      <c r="AC26" s="108">
        <v>235</v>
      </c>
      <c r="AD26" s="108">
        <v>19019</v>
      </c>
      <c r="AE26" s="108">
        <v>110186</v>
      </c>
      <c r="AF26" s="108">
        <v>8611</v>
      </c>
      <c r="AG26" s="108">
        <v>982</v>
      </c>
      <c r="AH26" s="108">
        <v>977</v>
      </c>
      <c r="AI26" s="108">
        <v>10570</v>
      </c>
      <c r="AJ26" s="135">
        <v>307318</v>
      </c>
    </row>
    <row r="27" spans="1:37" x14ac:dyDescent="0.2">
      <c r="A27" s="104"/>
      <c r="B27" s="158" t="s">
        <v>23</v>
      </c>
      <c r="C27" s="108">
        <v>157459</v>
      </c>
      <c r="D27" s="108">
        <v>8</v>
      </c>
      <c r="E27" s="170" t="s">
        <v>12</v>
      </c>
      <c r="F27" s="108">
        <v>5871</v>
      </c>
      <c r="G27" s="231" t="s">
        <v>12</v>
      </c>
      <c r="H27" s="108">
        <v>25720</v>
      </c>
      <c r="I27" s="108">
        <v>1532</v>
      </c>
      <c r="J27" s="108">
        <v>127</v>
      </c>
      <c r="K27" s="108">
        <v>190717</v>
      </c>
      <c r="L27" s="108">
        <v>317</v>
      </c>
      <c r="M27" s="108">
        <v>431</v>
      </c>
      <c r="N27" s="108">
        <v>708</v>
      </c>
      <c r="O27" s="108">
        <v>938</v>
      </c>
      <c r="P27" s="231" t="s">
        <v>12</v>
      </c>
      <c r="Q27" s="108">
        <v>159</v>
      </c>
      <c r="R27" s="231" t="s">
        <v>12</v>
      </c>
      <c r="S27" s="108">
        <v>1106</v>
      </c>
      <c r="T27" s="108">
        <v>433</v>
      </c>
      <c r="U27" s="383" t="s">
        <v>12</v>
      </c>
      <c r="V27" s="231" t="s">
        <v>12</v>
      </c>
      <c r="W27" s="231" t="s">
        <v>12</v>
      </c>
      <c r="X27" s="231" t="s">
        <v>12</v>
      </c>
      <c r="Y27" s="108">
        <v>4092</v>
      </c>
      <c r="Z27" s="108">
        <v>75454</v>
      </c>
      <c r="AA27" s="108">
        <v>13589</v>
      </c>
      <c r="AB27" s="108">
        <v>5419</v>
      </c>
      <c r="AC27" s="108">
        <v>194</v>
      </c>
      <c r="AD27" s="108">
        <v>19744</v>
      </c>
      <c r="AE27" s="108">
        <v>114400</v>
      </c>
      <c r="AF27" s="108">
        <v>8273</v>
      </c>
      <c r="AG27" s="108">
        <v>967</v>
      </c>
      <c r="AH27" s="108">
        <v>956</v>
      </c>
      <c r="AI27" s="108">
        <v>10196</v>
      </c>
      <c r="AJ27" s="135">
        <v>319405</v>
      </c>
    </row>
    <row r="28" spans="1:37" x14ac:dyDescent="0.2">
      <c r="A28" s="104"/>
      <c r="B28" s="158" t="s">
        <v>24</v>
      </c>
      <c r="C28" s="108">
        <v>148018</v>
      </c>
      <c r="D28" s="108">
        <v>7</v>
      </c>
      <c r="E28" s="170" t="s">
        <v>12</v>
      </c>
      <c r="F28" s="108">
        <v>5240</v>
      </c>
      <c r="G28" s="231" t="s">
        <v>12</v>
      </c>
      <c r="H28" s="108">
        <v>23792</v>
      </c>
      <c r="I28" s="108">
        <v>1332</v>
      </c>
      <c r="J28" s="108">
        <v>93</v>
      </c>
      <c r="K28" s="108">
        <v>178482</v>
      </c>
      <c r="L28" s="108">
        <v>300</v>
      </c>
      <c r="M28" s="108">
        <v>429</v>
      </c>
      <c r="N28" s="108">
        <v>727</v>
      </c>
      <c r="O28" s="108">
        <v>876</v>
      </c>
      <c r="P28" s="231" t="s">
        <v>12</v>
      </c>
      <c r="Q28" s="108">
        <v>192</v>
      </c>
      <c r="R28" s="231" t="s">
        <v>12</v>
      </c>
      <c r="S28" s="108">
        <v>1000</v>
      </c>
      <c r="T28" s="108">
        <v>405</v>
      </c>
      <c r="U28" s="383" t="s">
        <v>12</v>
      </c>
      <c r="V28" s="231" t="s">
        <v>12</v>
      </c>
      <c r="W28" s="231" t="s">
        <v>12</v>
      </c>
      <c r="X28" s="231" t="s">
        <v>12</v>
      </c>
      <c r="Y28" s="108">
        <v>3929</v>
      </c>
      <c r="Z28" s="108">
        <v>70217</v>
      </c>
      <c r="AA28" s="108">
        <v>13312</v>
      </c>
      <c r="AB28" s="108">
        <v>4342</v>
      </c>
      <c r="AC28" s="108">
        <v>236</v>
      </c>
      <c r="AD28" s="108">
        <v>19064</v>
      </c>
      <c r="AE28" s="108">
        <v>107171</v>
      </c>
      <c r="AF28" s="108">
        <v>8197</v>
      </c>
      <c r="AG28" s="108">
        <v>949</v>
      </c>
      <c r="AH28" s="108">
        <v>1040</v>
      </c>
      <c r="AI28" s="108">
        <v>10186</v>
      </c>
      <c r="AJ28" s="135">
        <v>299768</v>
      </c>
    </row>
    <row r="29" spans="1:37" x14ac:dyDescent="0.2">
      <c r="A29" s="104"/>
      <c r="B29" s="162" t="s">
        <v>25</v>
      </c>
      <c r="C29" s="108">
        <v>152229</v>
      </c>
      <c r="D29" s="108">
        <v>9</v>
      </c>
      <c r="E29" s="170" t="s">
        <v>12</v>
      </c>
      <c r="F29" s="108">
        <v>5270</v>
      </c>
      <c r="G29" s="231" t="s">
        <v>12</v>
      </c>
      <c r="H29" s="108">
        <v>22662</v>
      </c>
      <c r="I29" s="108">
        <v>1426</v>
      </c>
      <c r="J29" s="108">
        <v>94</v>
      </c>
      <c r="K29" s="108">
        <v>181690</v>
      </c>
      <c r="L29" s="108">
        <v>315</v>
      </c>
      <c r="M29" s="108">
        <v>354</v>
      </c>
      <c r="N29" s="108">
        <v>658</v>
      </c>
      <c r="O29" s="108">
        <v>912</v>
      </c>
      <c r="P29" s="231" t="s">
        <v>12</v>
      </c>
      <c r="Q29" s="108">
        <v>176</v>
      </c>
      <c r="R29" s="231" t="s">
        <v>12</v>
      </c>
      <c r="S29" s="108">
        <v>1048</v>
      </c>
      <c r="T29" s="108">
        <v>468</v>
      </c>
      <c r="U29" s="383" t="s">
        <v>12</v>
      </c>
      <c r="V29" s="231" t="s">
        <v>12</v>
      </c>
      <c r="W29" s="231" t="s">
        <v>12</v>
      </c>
      <c r="X29" s="231" t="s">
        <v>12</v>
      </c>
      <c r="Y29" s="108">
        <v>3931</v>
      </c>
      <c r="Z29" s="108">
        <v>72756</v>
      </c>
      <c r="AA29" s="108">
        <v>13653</v>
      </c>
      <c r="AB29" s="108">
        <v>4458</v>
      </c>
      <c r="AC29" s="108">
        <v>231</v>
      </c>
      <c r="AD29" s="108">
        <v>19085</v>
      </c>
      <c r="AE29" s="108">
        <v>110183</v>
      </c>
      <c r="AF29" s="108">
        <v>8067</v>
      </c>
      <c r="AG29" s="108">
        <v>1076</v>
      </c>
      <c r="AH29" s="108">
        <v>1023</v>
      </c>
      <c r="AI29" s="108">
        <v>10166</v>
      </c>
      <c r="AJ29" s="135">
        <v>305970</v>
      </c>
    </row>
    <row r="30" spans="1:37" ht="27" customHeight="1" x14ac:dyDescent="0.2">
      <c r="A30" s="165" t="s">
        <v>28</v>
      </c>
      <c r="B30" s="165" t="s">
        <v>22</v>
      </c>
      <c r="C30" s="108">
        <v>153151</v>
      </c>
      <c r="D30" s="108">
        <v>8</v>
      </c>
      <c r="E30" s="170" t="s">
        <v>12</v>
      </c>
      <c r="F30" s="108">
        <v>5295</v>
      </c>
      <c r="G30" s="231" t="s">
        <v>12</v>
      </c>
      <c r="H30" s="108">
        <v>23785</v>
      </c>
      <c r="I30" s="108">
        <v>1137</v>
      </c>
      <c r="J30" s="108">
        <v>93</v>
      </c>
      <c r="K30" s="108">
        <v>183469</v>
      </c>
      <c r="L30" s="108">
        <v>320</v>
      </c>
      <c r="M30" s="108">
        <v>340</v>
      </c>
      <c r="N30" s="108">
        <v>594</v>
      </c>
      <c r="O30" s="108">
        <v>751</v>
      </c>
      <c r="P30" s="231" t="s">
        <v>12</v>
      </c>
      <c r="Q30" s="108">
        <v>193</v>
      </c>
      <c r="R30" s="231" t="s">
        <v>12</v>
      </c>
      <c r="S30" s="108">
        <v>981</v>
      </c>
      <c r="T30" s="108">
        <v>347</v>
      </c>
      <c r="U30" s="231" t="s">
        <v>12</v>
      </c>
      <c r="V30" s="231" t="s">
        <v>12</v>
      </c>
      <c r="W30" s="231" t="s">
        <v>12</v>
      </c>
      <c r="X30" s="231" t="s">
        <v>12</v>
      </c>
      <c r="Y30" s="108">
        <v>3526</v>
      </c>
      <c r="Z30" s="108">
        <v>68875</v>
      </c>
      <c r="AA30" s="108">
        <v>13189</v>
      </c>
      <c r="AB30" s="108">
        <v>4455</v>
      </c>
      <c r="AC30" s="108">
        <v>193</v>
      </c>
      <c r="AD30" s="108">
        <v>18754</v>
      </c>
      <c r="AE30" s="108">
        <v>105466</v>
      </c>
      <c r="AF30" s="108">
        <v>7552</v>
      </c>
      <c r="AG30" s="108">
        <v>1072</v>
      </c>
      <c r="AH30" s="108">
        <v>1158</v>
      </c>
      <c r="AI30" s="108">
        <v>9782</v>
      </c>
      <c r="AJ30" s="135">
        <v>302243</v>
      </c>
    </row>
    <row r="31" spans="1:37" x14ac:dyDescent="0.2">
      <c r="A31" s="104"/>
      <c r="B31" s="158" t="s">
        <v>23</v>
      </c>
      <c r="C31" s="108">
        <v>156876</v>
      </c>
      <c r="D31" s="108">
        <v>13</v>
      </c>
      <c r="E31" s="170" t="s">
        <v>12</v>
      </c>
      <c r="F31" s="108">
        <v>5326</v>
      </c>
      <c r="G31" s="231" t="s">
        <v>12</v>
      </c>
      <c r="H31" s="108">
        <v>24250</v>
      </c>
      <c r="I31" s="108">
        <v>1100</v>
      </c>
      <c r="J31" s="108">
        <v>105</v>
      </c>
      <c r="K31" s="108">
        <v>187670</v>
      </c>
      <c r="L31" s="108">
        <v>317</v>
      </c>
      <c r="M31" s="108">
        <v>314</v>
      </c>
      <c r="N31" s="108">
        <v>541</v>
      </c>
      <c r="O31" s="108">
        <v>835</v>
      </c>
      <c r="P31" s="231" t="s">
        <v>12</v>
      </c>
      <c r="Q31" s="108">
        <v>174</v>
      </c>
      <c r="R31" s="231" t="s">
        <v>12</v>
      </c>
      <c r="S31" s="108">
        <v>817</v>
      </c>
      <c r="T31" s="108">
        <v>353</v>
      </c>
      <c r="U31" s="231" t="s">
        <v>12</v>
      </c>
      <c r="V31" s="231" t="s">
        <v>12</v>
      </c>
      <c r="W31" s="231" t="s">
        <v>12</v>
      </c>
      <c r="X31" s="231" t="s">
        <v>12</v>
      </c>
      <c r="Y31" s="108">
        <v>3351</v>
      </c>
      <c r="Z31" s="108">
        <v>69737</v>
      </c>
      <c r="AA31" s="108">
        <v>13124</v>
      </c>
      <c r="AB31" s="108">
        <v>4235</v>
      </c>
      <c r="AC31" s="108">
        <v>175</v>
      </c>
      <c r="AD31" s="108">
        <v>18842</v>
      </c>
      <c r="AE31" s="108">
        <v>106113</v>
      </c>
      <c r="AF31" s="108">
        <v>7027</v>
      </c>
      <c r="AG31" s="108">
        <v>1013</v>
      </c>
      <c r="AH31" s="108">
        <v>1025</v>
      </c>
      <c r="AI31" s="108">
        <v>9065</v>
      </c>
      <c r="AJ31" s="135">
        <v>306199</v>
      </c>
    </row>
    <row r="32" spans="1:37" x14ac:dyDescent="0.2">
      <c r="A32" s="104"/>
      <c r="B32" s="158" t="s">
        <v>24</v>
      </c>
      <c r="C32" s="108">
        <v>151350</v>
      </c>
      <c r="D32" s="108">
        <v>15</v>
      </c>
      <c r="E32" s="170" t="s">
        <v>12</v>
      </c>
      <c r="F32" s="108">
        <v>4938</v>
      </c>
      <c r="G32" s="231" t="s">
        <v>12</v>
      </c>
      <c r="H32" s="108">
        <v>24020</v>
      </c>
      <c r="I32" s="108">
        <v>1000</v>
      </c>
      <c r="J32" s="108">
        <v>73</v>
      </c>
      <c r="K32" s="108">
        <v>181396</v>
      </c>
      <c r="L32" s="108">
        <v>245</v>
      </c>
      <c r="M32" s="108">
        <v>363</v>
      </c>
      <c r="N32" s="108">
        <v>511</v>
      </c>
      <c r="O32" s="108">
        <v>707</v>
      </c>
      <c r="P32" s="231" t="s">
        <v>12</v>
      </c>
      <c r="Q32" s="108">
        <v>114</v>
      </c>
      <c r="R32" s="231" t="s">
        <v>12</v>
      </c>
      <c r="S32" s="108">
        <v>681</v>
      </c>
      <c r="T32" s="108">
        <v>282</v>
      </c>
      <c r="U32" s="231" t="s">
        <v>12</v>
      </c>
      <c r="V32" s="231" t="s">
        <v>12</v>
      </c>
      <c r="W32" s="231" t="s">
        <v>12</v>
      </c>
      <c r="X32" s="231" t="s">
        <v>12</v>
      </c>
      <c r="Y32" s="108">
        <v>2903</v>
      </c>
      <c r="Z32" s="108">
        <v>65896</v>
      </c>
      <c r="AA32" s="108">
        <v>12911</v>
      </c>
      <c r="AB32" s="108">
        <v>4932</v>
      </c>
      <c r="AC32" s="108">
        <v>171</v>
      </c>
      <c r="AD32" s="108">
        <v>18293</v>
      </c>
      <c r="AE32" s="108">
        <v>102203</v>
      </c>
      <c r="AF32" s="108">
        <v>6503</v>
      </c>
      <c r="AG32" s="108">
        <v>999</v>
      </c>
      <c r="AH32" s="108">
        <v>1075</v>
      </c>
      <c r="AI32" s="108">
        <v>8577</v>
      </c>
      <c r="AJ32" s="135">
        <v>295079</v>
      </c>
    </row>
    <row r="33" spans="1:38" x14ac:dyDescent="0.2">
      <c r="A33" s="104"/>
      <c r="B33" s="162" t="s">
        <v>25</v>
      </c>
      <c r="C33" s="108">
        <v>154476</v>
      </c>
      <c r="D33" s="108">
        <v>15</v>
      </c>
      <c r="E33" s="170" t="s">
        <v>12</v>
      </c>
      <c r="F33" s="108">
        <v>5128</v>
      </c>
      <c r="G33" s="231" t="s">
        <v>12</v>
      </c>
      <c r="H33" s="108">
        <v>22572</v>
      </c>
      <c r="I33" s="108">
        <v>1030</v>
      </c>
      <c r="J33" s="108">
        <v>95</v>
      </c>
      <c r="K33" s="108">
        <v>183316</v>
      </c>
      <c r="L33" s="108">
        <v>229</v>
      </c>
      <c r="M33" s="108">
        <v>331</v>
      </c>
      <c r="N33" s="108">
        <v>542</v>
      </c>
      <c r="O33" s="108">
        <v>774</v>
      </c>
      <c r="P33" s="231" t="s">
        <v>12</v>
      </c>
      <c r="Q33" s="108">
        <v>119</v>
      </c>
      <c r="R33" s="231" t="s">
        <v>12</v>
      </c>
      <c r="S33" s="108">
        <v>694</v>
      </c>
      <c r="T33" s="108">
        <v>252</v>
      </c>
      <c r="U33" s="231" t="s">
        <v>12</v>
      </c>
      <c r="V33" s="231" t="s">
        <v>12</v>
      </c>
      <c r="W33" s="231" t="s">
        <v>12</v>
      </c>
      <c r="X33" s="231" t="s">
        <v>12</v>
      </c>
      <c r="Y33" s="108">
        <v>2941</v>
      </c>
      <c r="Z33" s="108">
        <v>68772</v>
      </c>
      <c r="AA33" s="108">
        <v>13341</v>
      </c>
      <c r="AB33" s="108">
        <v>4128</v>
      </c>
      <c r="AC33" s="108">
        <v>174</v>
      </c>
      <c r="AD33" s="108">
        <v>18131</v>
      </c>
      <c r="AE33" s="108">
        <v>104546</v>
      </c>
      <c r="AF33" s="108">
        <v>5447</v>
      </c>
      <c r="AG33" s="108">
        <v>1017</v>
      </c>
      <c r="AH33" s="108">
        <v>1199</v>
      </c>
      <c r="AI33" s="108">
        <v>7663</v>
      </c>
      <c r="AJ33" s="135">
        <v>298466</v>
      </c>
    </row>
    <row r="34" spans="1:38" ht="27" customHeight="1" x14ac:dyDescent="0.2">
      <c r="A34" s="158" t="s">
        <v>118</v>
      </c>
      <c r="B34" s="165" t="s">
        <v>22</v>
      </c>
      <c r="C34" s="108">
        <v>151353</v>
      </c>
      <c r="D34" s="108">
        <v>26</v>
      </c>
      <c r="E34" s="170" t="s">
        <v>12</v>
      </c>
      <c r="F34" s="108">
        <v>4763</v>
      </c>
      <c r="G34" s="231" t="s">
        <v>12</v>
      </c>
      <c r="H34" s="108">
        <v>22652</v>
      </c>
      <c r="I34" s="108">
        <v>922</v>
      </c>
      <c r="J34" s="108">
        <v>82</v>
      </c>
      <c r="K34" s="108">
        <v>179798</v>
      </c>
      <c r="L34" s="108">
        <v>224</v>
      </c>
      <c r="M34" s="108">
        <v>301</v>
      </c>
      <c r="N34" s="108">
        <v>454</v>
      </c>
      <c r="O34" s="108">
        <v>610</v>
      </c>
      <c r="P34" s="231" t="s">
        <v>12</v>
      </c>
      <c r="Q34" s="108">
        <v>121</v>
      </c>
      <c r="R34" s="231" t="s">
        <v>12</v>
      </c>
      <c r="S34" s="108">
        <v>737</v>
      </c>
      <c r="T34" s="108">
        <v>175</v>
      </c>
      <c r="U34" s="231" t="s">
        <v>12</v>
      </c>
      <c r="V34" s="231" t="s">
        <v>12</v>
      </c>
      <c r="W34" s="231" t="s">
        <v>12</v>
      </c>
      <c r="X34" s="231" t="s">
        <v>12</v>
      </c>
      <c r="Y34" s="108">
        <v>2622</v>
      </c>
      <c r="Z34" s="108">
        <v>64331</v>
      </c>
      <c r="AA34" s="108">
        <v>12408</v>
      </c>
      <c r="AB34" s="108">
        <v>4104</v>
      </c>
      <c r="AC34" s="108">
        <v>187</v>
      </c>
      <c r="AD34" s="108">
        <v>17744</v>
      </c>
      <c r="AE34" s="108">
        <v>98774</v>
      </c>
      <c r="AF34" s="108">
        <v>4009</v>
      </c>
      <c r="AG34" s="108">
        <v>1085</v>
      </c>
      <c r="AH34" s="108">
        <v>1182</v>
      </c>
      <c r="AI34" s="108">
        <v>6276</v>
      </c>
      <c r="AJ34" s="135">
        <v>287470</v>
      </c>
    </row>
    <row r="35" spans="1:38" x14ac:dyDescent="0.2">
      <c r="A35" s="104"/>
      <c r="B35" s="162" t="s">
        <v>23</v>
      </c>
      <c r="C35" s="108">
        <v>153575</v>
      </c>
      <c r="D35" s="108">
        <v>16</v>
      </c>
      <c r="E35" s="170" t="s">
        <v>12</v>
      </c>
      <c r="F35" s="108">
        <v>4585</v>
      </c>
      <c r="G35" s="231" t="s">
        <v>12</v>
      </c>
      <c r="H35" s="108">
        <v>22858</v>
      </c>
      <c r="I35" s="108">
        <v>926</v>
      </c>
      <c r="J35" s="108">
        <v>81</v>
      </c>
      <c r="K35" s="108">
        <v>182041</v>
      </c>
      <c r="L35" s="108">
        <v>267</v>
      </c>
      <c r="M35" s="108">
        <v>275</v>
      </c>
      <c r="N35" s="108">
        <v>452</v>
      </c>
      <c r="O35" s="108">
        <v>522</v>
      </c>
      <c r="P35" s="231" t="s">
        <v>12</v>
      </c>
      <c r="Q35" s="108">
        <v>106</v>
      </c>
      <c r="R35" s="231" t="s">
        <v>12</v>
      </c>
      <c r="S35" s="108">
        <v>639</v>
      </c>
      <c r="T35" s="108">
        <v>122</v>
      </c>
      <c r="U35" s="231" t="s">
        <v>12</v>
      </c>
      <c r="V35" s="231" t="s">
        <v>12</v>
      </c>
      <c r="W35" s="231" t="s">
        <v>12</v>
      </c>
      <c r="X35" s="231" t="s">
        <v>12</v>
      </c>
      <c r="Y35" s="108">
        <v>2383</v>
      </c>
      <c r="Z35" s="108">
        <v>64569</v>
      </c>
      <c r="AA35" s="108">
        <v>12528</v>
      </c>
      <c r="AB35" s="108">
        <v>4492</v>
      </c>
      <c r="AC35" s="108">
        <v>159</v>
      </c>
      <c r="AD35" s="108">
        <v>18203</v>
      </c>
      <c r="AE35" s="108">
        <v>99951</v>
      </c>
      <c r="AF35" s="108">
        <v>2966</v>
      </c>
      <c r="AG35" s="108">
        <v>951</v>
      </c>
      <c r="AH35" s="108">
        <v>1371</v>
      </c>
      <c r="AI35" s="108">
        <v>5288</v>
      </c>
      <c r="AJ35" s="135">
        <v>289663</v>
      </c>
    </row>
    <row r="36" spans="1:38" x14ac:dyDescent="0.2">
      <c r="A36" s="104"/>
      <c r="B36" s="162" t="s">
        <v>24</v>
      </c>
      <c r="C36" s="108">
        <v>147819</v>
      </c>
      <c r="D36" s="108">
        <v>19</v>
      </c>
      <c r="E36" s="170" t="s">
        <v>12</v>
      </c>
      <c r="F36" s="108">
        <v>4394</v>
      </c>
      <c r="G36" s="231" t="s">
        <v>12</v>
      </c>
      <c r="H36" s="108">
        <v>22114</v>
      </c>
      <c r="I36" s="108">
        <v>785</v>
      </c>
      <c r="J36" s="108">
        <v>88</v>
      </c>
      <c r="K36" s="108">
        <v>175219</v>
      </c>
      <c r="L36" s="108">
        <v>181</v>
      </c>
      <c r="M36" s="108">
        <v>246</v>
      </c>
      <c r="N36" s="108">
        <v>387</v>
      </c>
      <c r="O36" s="108">
        <v>469</v>
      </c>
      <c r="P36" s="231" t="s">
        <v>12</v>
      </c>
      <c r="Q36" s="108">
        <v>117</v>
      </c>
      <c r="R36" s="231" t="s">
        <v>12</v>
      </c>
      <c r="S36" s="108">
        <v>628</v>
      </c>
      <c r="T36" s="108">
        <v>133</v>
      </c>
      <c r="U36" s="231" t="s">
        <v>12</v>
      </c>
      <c r="V36" s="231" t="s">
        <v>12</v>
      </c>
      <c r="W36" s="231" t="s">
        <v>12</v>
      </c>
      <c r="X36" s="231" t="s">
        <v>12</v>
      </c>
      <c r="Y36" s="108">
        <v>2161</v>
      </c>
      <c r="Z36" s="108">
        <v>59294</v>
      </c>
      <c r="AA36" s="108">
        <v>11998</v>
      </c>
      <c r="AB36" s="108">
        <v>3776</v>
      </c>
      <c r="AC36" s="108">
        <v>132</v>
      </c>
      <c r="AD36" s="108">
        <v>17838</v>
      </c>
      <c r="AE36" s="108">
        <v>93038</v>
      </c>
      <c r="AF36" s="108">
        <v>2240</v>
      </c>
      <c r="AG36" s="108">
        <v>1018</v>
      </c>
      <c r="AH36" s="108">
        <v>1382</v>
      </c>
      <c r="AI36" s="108">
        <v>4640</v>
      </c>
      <c r="AJ36" s="135">
        <v>275058</v>
      </c>
    </row>
    <row r="37" spans="1:38" x14ac:dyDescent="0.2">
      <c r="A37" s="235"/>
      <c r="B37" s="162" t="s">
        <v>25</v>
      </c>
      <c r="C37" s="108">
        <v>150036</v>
      </c>
      <c r="D37" s="108">
        <v>23</v>
      </c>
      <c r="E37" s="170" t="s">
        <v>12</v>
      </c>
      <c r="F37" s="108">
        <v>4183</v>
      </c>
      <c r="G37" s="231" t="s">
        <v>12</v>
      </c>
      <c r="H37" s="108">
        <v>21056</v>
      </c>
      <c r="I37" s="108">
        <v>826</v>
      </c>
      <c r="J37" s="108">
        <v>107</v>
      </c>
      <c r="K37" s="108">
        <v>176231</v>
      </c>
      <c r="L37" s="108">
        <v>152</v>
      </c>
      <c r="M37" s="108">
        <v>260</v>
      </c>
      <c r="N37" s="108">
        <v>440</v>
      </c>
      <c r="O37" s="108">
        <v>519</v>
      </c>
      <c r="P37" s="231" t="s">
        <v>12</v>
      </c>
      <c r="Q37" s="108">
        <v>123</v>
      </c>
      <c r="R37" s="231" t="s">
        <v>12</v>
      </c>
      <c r="S37" s="108">
        <v>591</v>
      </c>
      <c r="T37" s="108">
        <v>94</v>
      </c>
      <c r="U37" s="231" t="s">
        <v>12</v>
      </c>
      <c r="V37" s="231" t="s">
        <v>12</v>
      </c>
      <c r="W37" s="231" t="s">
        <v>12</v>
      </c>
      <c r="X37" s="231" t="s">
        <v>12</v>
      </c>
      <c r="Y37" s="108">
        <v>2179</v>
      </c>
      <c r="Z37" s="108">
        <v>59733</v>
      </c>
      <c r="AA37" s="108">
        <v>12289</v>
      </c>
      <c r="AB37" s="108">
        <v>3844</v>
      </c>
      <c r="AC37" s="108">
        <v>149</v>
      </c>
      <c r="AD37" s="108">
        <v>17883</v>
      </c>
      <c r="AE37" s="108">
        <v>93898</v>
      </c>
      <c r="AF37" s="108">
        <v>2308</v>
      </c>
      <c r="AG37" s="108">
        <v>1115</v>
      </c>
      <c r="AH37" s="108">
        <v>1487</v>
      </c>
      <c r="AI37" s="108">
        <v>4910</v>
      </c>
      <c r="AJ37" s="135">
        <v>277218</v>
      </c>
    </row>
    <row r="38" spans="1:38" ht="27" customHeight="1" x14ac:dyDescent="0.2">
      <c r="A38" s="158" t="s">
        <v>339</v>
      </c>
      <c r="B38" s="165" t="s">
        <v>22</v>
      </c>
      <c r="C38" s="108">
        <v>144950</v>
      </c>
      <c r="D38" s="108">
        <v>5</v>
      </c>
      <c r="E38" s="170" t="s">
        <v>12</v>
      </c>
      <c r="F38" s="108">
        <v>3811</v>
      </c>
      <c r="G38" s="231" t="s">
        <v>12</v>
      </c>
      <c r="H38" s="108">
        <v>20622</v>
      </c>
      <c r="I38" s="108">
        <v>758</v>
      </c>
      <c r="J38" s="108">
        <v>74</v>
      </c>
      <c r="K38" s="108">
        <v>170220</v>
      </c>
      <c r="L38" s="108">
        <v>103</v>
      </c>
      <c r="M38" s="108">
        <v>212</v>
      </c>
      <c r="N38" s="108">
        <v>369</v>
      </c>
      <c r="O38" s="108">
        <v>547</v>
      </c>
      <c r="P38" s="231" t="s">
        <v>12</v>
      </c>
      <c r="Q38" s="108">
        <v>88</v>
      </c>
      <c r="R38" s="231" t="s">
        <v>12</v>
      </c>
      <c r="S38" s="108">
        <v>465</v>
      </c>
      <c r="T38" s="108">
        <v>57</v>
      </c>
      <c r="U38" s="231" t="s">
        <v>12</v>
      </c>
      <c r="V38" s="231" t="s">
        <v>12</v>
      </c>
      <c r="W38" s="231" t="s">
        <v>12</v>
      </c>
      <c r="X38" s="231" t="s">
        <v>12</v>
      </c>
      <c r="Y38" s="108">
        <v>1841</v>
      </c>
      <c r="Z38" s="108">
        <v>56901</v>
      </c>
      <c r="AA38" s="108">
        <v>11934</v>
      </c>
      <c r="AB38" s="108">
        <v>3174</v>
      </c>
      <c r="AC38" s="108">
        <v>118</v>
      </c>
      <c r="AD38" s="108">
        <v>17439</v>
      </c>
      <c r="AE38" s="108">
        <v>89566</v>
      </c>
      <c r="AF38" s="108">
        <v>1901</v>
      </c>
      <c r="AG38" s="108">
        <v>1166</v>
      </c>
      <c r="AH38" s="108">
        <v>1395</v>
      </c>
      <c r="AI38" s="108">
        <v>4462</v>
      </c>
      <c r="AJ38" s="135">
        <v>266089</v>
      </c>
      <c r="AL38" s="471"/>
    </row>
    <row r="39" spans="1:38" x14ac:dyDescent="0.2">
      <c r="A39" s="235"/>
      <c r="B39" s="158" t="s">
        <v>23</v>
      </c>
      <c r="C39" s="108">
        <v>143033</v>
      </c>
      <c r="D39" s="108">
        <v>4</v>
      </c>
      <c r="E39" s="170" t="s">
        <v>12</v>
      </c>
      <c r="F39" s="108">
        <v>3764</v>
      </c>
      <c r="G39" s="231" t="s">
        <v>12</v>
      </c>
      <c r="H39" s="108">
        <v>20372</v>
      </c>
      <c r="I39" s="108">
        <v>592</v>
      </c>
      <c r="J39" s="108">
        <v>90</v>
      </c>
      <c r="K39" s="108">
        <v>167855</v>
      </c>
      <c r="L39" s="108">
        <v>121</v>
      </c>
      <c r="M39" s="108">
        <v>190</v>
      </c>
      <c r="N39" s="108">
        <v>267</v>
      </c>
      <c r="O39" s="108">
        <v>406</v>
      </c>
      <c r="P39" s="231" t="s">
        <v>12</v>
      </c>
      <c r="Q39" s="108">
        <v>114</v>
      </c>
      <c r="R39" s="231" t="s">
        <v>12</v>
      </c>
      <c r="S39" s="108">
        <v>437</v>
      </c>
      <c r="T39" s="108">
        <v>81</v>
      </c>
      <c r="U39" s="231" t="s">
        <v>12</v>
      </c>
      <c r="V39" s="231" t="s">
        <v>12</v>
      </c>
      <c r="W39" s="231" t="s">
        <v>12</v>
      </c>
      <c r="X39" s="231" t="s">
        <v>12</v>
      </c>
      <c r="Y39" s="108">
        <v>1616</v>
      </c>
      <c r="Z39" s="108">
        <v>53082</v>
      </c>
      <c r="AA39" s="108">
        <v>11380</v>
      </c>
      <c r="AB39" s="108">
        <v>3199</v>
      </c>
      <c r="AC39" s="108">
        <v>110</v>
      </c>
      <c r="AD39" s="108">
        <v>18185</v>
      </c>
      <c r="AE39" s="108">
        <v>85956</v>
      </c>
      <c r="AF39" s="108">
        <v>1766</v>
      </c>
      <c r="AG39" s="108">
        <v>1040</v>
      </c>
      <c r="AH39" s="108">
        <v>1477</v>
      </c>
      <c r="AI39" s="108">
        <v>4283</v>
      </c>
      <c r="AJ39" s="135">
        <v>259710</v>
      </c>
    </row>
    <row r="40" spans="1:38" ht="13.5" thickBot="1" x14ac:dyDescent="0.25">
      <c r="A40" s="183"/>
      <c r="B40" s="184"/>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row>
    <row r="41" spans="1:38" x14ac:dyDescent="0.2">
      <c r="A41" s="107"/>
      <c r="B41" s="120"/>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row>
    <row r="42" spans="1:38" ht="14.25" x14ac:dyDescent="0.2">
      <c r="A42" s="104" t="s">
        <v>19</v>
      </c>
      <c r="B42" s="73"/>
      <c r="C42" s="73"/>
      <c r="K42" s="73"/>
      <c r="AF42" s="176"/>
      <c r="AG42" s="176"/>
      <c r="AH42" s="176"/>
      <c r="AI42" s="176"/>
    </row>
    <row r="43" spans="1:38" ht="14.25" x14ac:dyDescent="0.2">
      <c r="A43" s="168" t="s">
        <v>20</v>
      </c>
      <c r="B43" s="132"/>
      <c r="C43" s="132"/>
      <c r="K43" s="132"/>
    </row>
    <row r="44" spans="1:38" ht="14.25" x14ac:dyDescent="0.2">
      <c r="A44" s="130" t="s">
        <v>179</v>
      </c>
      <c r="B44" s="73"/>
      <c r="C44" s="73"/>
      <c r="K44" s="73"/>
    </row>
    <row r="45" spans="1:38" x14ac:dyDescent="0.2">
      <c r="A45" s="130" t="s">
        <v>324</v>
      </c>
      <c r="B45" s="73"/>
      <c r="C45" s="73"/>
      <c r="K45" s="73"/>
    </row>
  </sheetData>
  <pageMargins left="0.70866141732283472" right="0.70866141732283472" top="0.74803149606299213" bottom="0.74803149606299213" header="0.31496062992125984" footer="0.31496062992125984"/>
  <pageSetup paperSize="9" scale="74" fitToWidth="3" orientation="landscape" r:id="rId1"/>
  <headerFooter>
    <oddHeader>&amp;L&amp;"Arial,Bold"&amp;15Table 2.1: Crime lower workload (volume)
&amp;"Arial,Italic"&amp;11Case volume for crime lower 2001-02 to 2015-16, with quarterly data for Apr-Jun 2011 to Jul-Sep 2015.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J46"/>
  <sheetViews>
    <sheetView zoomScaleNormal="100" workbookViewId="0">
      <pane xSplit="2" ySplit="6" topLeftCell="C7" activePane="bottomRight" state="frozen"/>
      <selection activeCell="E11" sqref="E11"/>
      <selection pane="topRight" activeCell="E11" sqref="E11"/>
      <selection pane="bottomLeft" activeCell="E11" sqref="E11"/>
      <selection pane="bottomRight"/>
    </sheetView>
  </sheetViews>
  <sheetFormatPr defaultColWidth="9.42578125" defaultRowHeight="12.75" outlineLevelCol="1" x14ac:dyDescent="0.2"/>
  <cols>
    <col min="1" max="1" width="9.42578125" style="43"/>
    <col min="2" max="2" width="9.42578125" style="43" customWidth="1"/>
    <col min="3" max="3" width="12.42578125" style="43" hidden="1" customWidth="1" outlineLevel="1"/>
    <col min="4" max="4" width="10.5703125" style="43" hidden="1" customWidth="1" outlineLevel="1"/>
    <col min="5" max="5" width="9.5703125" style="43" hidden="1" customWidth="1" outlineLevel="1"/>
    <col min="6" max="6" width="10" style="43" hidden="1" customWidth="1" outlineLevel="1"/>
    <col min="7" max="7" width="9.5703125" style="43" hidden="1" customWidth="1" outlineLevel="1"/>
    <col min="8" max="8" width="9.42578125" style="43" hidden="1" customWidth="1" outlineLevel="1"/>
    <col min="9" max="9" width="12.42578125" style="43" hidden="1" customWidth="1" outlineLevel="1"/>
    <col min="10" max="10" width="9.42578125" style="43" hidden="1" customWidth="1" outlineLevel="1"/>
    <col min="11" max="11" width="10" style="43" customWidth="1" collapsed="1"/>
    <col min="12" max="13" width="11.42578125" style="43" hidden="1" customWidth="1" outlineLevel="1"/>
    <col min="14" max="14" width="8" style="43" hidden="1" customWidth="1" outlineLevel="1"/>
    <col min="15" max="15" width="13.42578125" style="43" hidden="1" customWidth="1" outlineLevel="1"/>
    <col min="16" max="16" width="10.5703125" style="43" hidden="1" customWidth="1" outlineLevel="1"/>
    <col min="17" max="17" width="9.5703125" style="43" hidden="1" customWidth="1" outlineLevel="1"/>
    <col min="18" max="18" width="13" style="43" hidden="1" customWidth="1" outlineLevel="1"/>
    <col min="19" max="20" width="10.42578125" style="43" hidden="1" customWidth="1" outlineLevel="1"/>
    <col min="21" max="21" width="9.5703125" style="43" hidden="1" customWidth="1" outlineLevel="1"/>
    <col min="22" max="22" width="12.42578125" style="43" hidden="1" customWidth="1" outlineLevel="1"/>
    <col min="23" max="23" width="10.5703125" style="43" hidden="1" customWidth="1" outlineLevel="1"/>
    <col min="24" max="24" width="9.5703125" style="43" hidden="1" customWidth="1" outlineLevel="1"/>
    <col min="25" max="25" width="12.5703125" style="43" customWidth="1" collapsed="1"/>
    <col min="26" max="28" width="9.42578125" style="43" hidden="1" customWidth="1" outlineLevel="1"/>
    <col min="29" max="29" width="10.42578125" style="43" hidden="1" customWidth="1" outlineLevel="1"/>
    <col min="30" max="30" width="14.42578125" style="43" hidden="1" customWidth="1" outlineLevel="1"/>
    <col min="31" max="31" width="15.5703125" style="43" customWidth="1" collapsed="1"/>
    <col min="32" max="32" width="11.42578125" style="43" hidden="1" customWidth="1" outlineLevel="1"/>
    <col min="33" max="33" width="12.42578125" style="43" hidden="1" customWidth="1" outlineLevel="1"/>
    <col min="34" max="34" width="10" style="43" hidden="1" customWidth="1" outlineLevel="1"/>
    <col min="35" max="35" width="9.42578125" style="43" collapsed="1"/>
    <col min="36" max="16384" width="9.42578125" style="43"/>
  </cols>
  <sheetData>
    <row r="1" spans="1:36" ht="18" x14ac:dyDescent="0.2">
      <c r="A1" s="44" t="s">
        <v>247</v>
      </c>
      <c r="B1" s="132"/>
      <c r="C1" s="132"/>
      <c r="D1" s="132"/>
      <c r="E1" s="132"/>
      <c r="F1" s="44"/>
      <c r="G1" s="132"/>
      <c r="H1" s="132"/>
      <c r="I1" s="132"/>
      <c r="J1" s="132"/>
    </row>
    <row r="2" spans="1:36" ht="18" x14ac:dyDescent="0.2">
      <c r="A2" s="185" t="s">
        <v>206</v>
      </c>
      <c r="B2" s="132"/>
      <c r="C2" s="132"/>
      <c r="D2" s="132"/>
      <c r="E2" s="132"/>
      <c r="F2" s="44"/>
      <c r="G2" s="132"/>
      <c r="H2" s="132"/>
      <c r="I2" s="132"/>
      <c r="J2" s="132"/>
    </row>
    <row r="3" spans="1:36" x14ac:dyDescent="0.2">
      <c r="A3" s="100" t="s">
        <v>355</v>
      </c>
      <c r="B3" s="132"/>
      <c r="C3" s="132"/>
      <c r="D3" s="132"/>
      <c r="E3" s="132"/>
      <c r="F3" s="100"/>
      <c r="G3" s="132"/>
      <c r="H3" s="132"/>
      <c r="I3" s="132"/>
      <c r="J3" s="132"/>
    </row>
    <row r="4" spans="1:36" x14ac:dyDescent="0.2">
      <c r="A4" s="100"/>
      <c r="B4" s="132"/>
      <c r="C4" s="132"/>
      <c r="D4" s="132"/>
      <c r="E4" s="132"/>
      <c r="F4" s="100"/>
      <c r="G4" s="132"/>
      <c r="H4" s="132"/>
      <c r="I4" s="132"/>
      <c r="J4" s="132"/>
    </row>
    <row r="5" spans="1:36" ht="13.5" thickBot="1" x14ac:dyDescent="0.25">
      <c r="A5" s="180"/>
      <c r="B5" s="181"/>
      <c r="C5" s="296" t="s">
        <v>14</v>
      </c>
      <c r="D5" s="306"/>
      <c r="E5" s="306"/>
      <c r="F5" s="306"/>
      <c r="G5" s="306"/>
      <c r="H5" s="306"/>
      <c r="I5" s="306"/>
      <c r="J5" s="306"/>
      <c r="K5" s="182"/>
      <c r="L5" s="303" t="s">
        <v>255</v>
      </c>
      <c r="M5" s="304"/>
      <c r="N5" s="304"/>
      <c r="O5" s="304"/>
      <c r="P5" s="304"/>
      <c r="Q5" s="304"/>
      <c r="R5" s="304"/>
      <c r="S5" s="304"/>
      <c r="T5" s="304"/>
      <c r="U5" s="304"/>
      <c r="V5" s="304"/>
      <c r="W5" s="304"/>
      <c r="X5" s="304"/>
      <c r="Y5" s="182"/>
      <c r="Z5" s="307" t="s">
        <v>256</v>
      </c>
      <c r="AA5" s="308"/>
      <c r="AB5" s="308"/>
      <c r="AC5" s="308"/>
      <c r="AD5" s="308"/>
      <c r="AE5" s="182"/>
      <c r="AF5" s="305" t="s">
        <v>257</v>
      </c>
      <c r="AG5" s="305"/>
      <c r="AH5" s="305"/>
      <c r="AI5" s="182"/>
      <c r="AJ5" s="182"/>
    </row>
    <row r="6" spans="1:36" ht="63.75" customHeight="1" x14ac:dyDescent="0.2">
      <c r="A6" s="491" t="s">
        <v>13</v>
      </c>
      <c r="B6" s="370" t="s">
        <v>21</v>
      </c>
      <c r="C6" s="371" t="s">
        <v>50</v>
      </c>
      <c r="D6" s="371" t="s">
        <v>51</v>
      </c>
      <c r="E6" s="371" t="s">
        <v>52</v>
      </c>
      <c r="F6" s="371" t="s">
        <v>202</v>
      </c>
      <c r="G6" s="371" t="s">
        <v>54</v>
      </c>
      <c r="H6" s="371" t="s">
        <v>178</v>
      </c>
      <c r="I6" s="371" t="s">
        <v>55</v>
      </c>
      <c r="J6" s="371" t="s">
        <v>56</v>
      </c>
      <c r="K6" s="355" t="s">
        <v>14</v>
      </c>
      <c r="L6" s="371" t="s">
        <v>0</v>
      </c>
      <c r="M6" s="371" t="s">
        <v>1</v>
      </c>
      <c r="N6" s="371" t="s">
        <v>2</v>
      </c>
      <c r="O6" s="371" t="s">
        <v>57</v>
      </c>
      <c r="P6" s="371" t="s">
        <v>58</v>
      </c>
      <c r="Q6" s="371" t="s">
        <v>3</v>
      </c>
      <c r="R6" s="371" t="s">
        <v>203</v>
      </c>
      <c r="S6" s="371" t="s">
        <v>4</v>
      </c>
      <c r="T6" s="371" t="s">
        <v>5</v>
      </c>
      <c r="U6" s="371" t="s">
        <v>60</v>
      </c>
      <c r="V6" s="371" t="s">
        <v>61</v>
      </c>
      <c r="W6" s="371" t="s">
        <v>37</v>
      </c>
      <c r="X6" s="371" t="s">
        <v>62</v>
      </c>
      <c r="Y6" s="355" t="s">
        <v>26</v>
      </c>
      <c r="Z6" s="371" t="s">
        <v>63</v>
      </c>
      <c r="AA6" s="371" t="s">
        <v>64</v>
      </c>
      <c r="AB6" s="371" t="s">
        <v>65</v>
      </c>
      <c r="AC6" s="371" t="s">
        <v>66</v>
      </c>
      <c r="AD6" s="371" t="s">
        <v>67</v>
      </c>
      <c r="AE6" s="355" t="s">
        <v>311</v>
      </c>
      <c r="AF6" s="371" t="s">
        <v>37</v>
      </c>
      <c r="AG6" s="371" t="s">
        <v>36</v>
      </c>
      <c r="AH6" s="371" t="s">
        <v>35</v>
      </c>
      <c r="AI6" s="355" t="s">
        <v>6</v>
      </c>
      <c r="AJ6" s="355" t="s">
        <v>7</v>
      </c>
    </row>
    <row r="7" spans="1:36" x14ac:dyDescent="0.2">
      <c r="A7" s="159" t="s">
        <v>49</v>
      </c>
      <c r="B7" s="160"/>
      <c r="C7" s="231">
        <v>118586</v>
      </c>
      <c r="D7" s="231" t="s">
        <v>12</v>
      </c>
      <c r="E7" s="231">
        <v>10143</v>
      </c>
      <c r="F7" s="231">
        <v>8272</v>
      </c>
      <c r="G7" s="231" t="s">
        <v>12</v>
      </c>
      <c r="H7" s="231" t="s">
        <v>12</v>
      </c>
      <c r="I7" s="231">
        <v>2491</v>
      </c>
      <c r="J7" s="231">
        <v>734</v>
      </c>
      <c r="K7" s="72">
        <v>140226</v>
      </c>
      <c r="L7" s="72">
        <v>14166</v>
      </c>
      <c r="M7" s="231" t="s">
        <v>12</v>
      </c>
      <c r="N7" s="231" t="s">
        <v>12</v>
      </c>
      <c r="O7" s="231" t="s">
        <v>12</v>
      </c>
      <c r="P7" s="72">
        <v>8865</v>
      </c>
      <c r="Q7" s="72">
        <v>4881</v>
      </c>
      <c r="R7" s="72">
        <v>983</v>
      </c>
      <c r="S7" s="72">
        <v>323</v>
      </c>
      <c r="T7" s="231" t="s">
        <v>12</v>
      </c>
      <c r="U7" s="231" t="s">
        <v>12</v>
      </c>
      <c r="V7" s="72">
        <v>3997</v>
      </c>
      <c r="W7" s="72">
        <v>3265</v>
      </c>
      <c r="X7" s="231" t="s">
        <v>12</v>
      </c>
      <c r="Y7" s="72">
        <v>36480</v>
      </c>
      <c r="Z7" s="72">
        <v>152283</v>
      </c>
      <c r="AA7" s="72">
        <v>73168</v>
      </c>
      <c r="AB7" s="72">
        <v>73695</v>
      </c>
      <c r="AC7" s="231" t="s">
        <v>12</v>
      </c>
      <c r="AD7" s="72">
        <v>23861</v>
      </c>
      <c r="AE7" s="72">
        <v>323007</v>
      </c>
      <c r="AF7" s="384" t="s">
        <v>12</v>
      </c>
      <c r="AG7" s="384" t="s">
        <v>12</v>
      </c>
      <c r="AH7" s="384" t="s">
        <v>12</v>
      </c>
      <c r="AI7" s="72">
        <v>1088</v>
      </c>
      <c r="AJ7" s="369">
        <v>500801</v>
      </c>
    </row>
    <row r="8" spans="1:36" x14ac:dyDescent="0.2">
      <c r="A8" s="159" t="s">
        <v>48</v>
      </c>
      <c r="B8" s="160"/>
      <c r="C8" s="231">
        <v>145274</v>
      </c>
      <c r="D8" s="231">
        <v>540</v>
      </c>
      <c r="E8" s="231">
        <v>10328</v>
      </c>
      <c r="F8" s="231">
        <v>9109</v>
      </c>
      <c r="G8" s="231" t="s">
        <v>12</v>
      </c>
      <c r="H8" s="231" t="s">
        <v>12</v>
      </c>
      <c r="I8" s="231">
        <v>2755</v>
      </c>
      <c r="J8" s="231">
        <v>756</v>
      </c>
      <c r="K8" s="72">
        <v>168762</v>
      </c>
      <c r="L8" s="72">
        <v>893</v>
      </c>
      <c r="M8" s="231" t="s">
        <v>12</v>
      </c>
      <c r="N8" s="231" t="s">
        <v>12</v>
      </c>
      <c r="O8" s="231" t="s">
        <v>12</v>
      </c>
      <c r="P8" s="231" t="s">
        <v>12</v>
      </c>
      <c r="Q8" s="72">
        <v>4132</v>
      </c>
      <c r="R8" s="231" t="s">
        <v>12</v>
      </c>
      <c r="S8" s="72">
        <v>683</v>
      </c>
      <c r="T8" s="72">
        <v>129</v>
      </c>
      <c r="U8" s="72">
        <v>3293</v>
      </c>
      <c r="V8" s="72">
        <v>3899</v>
      </c>
      <c r="W8" s="72">
        <v>4301</v>
      </c>
      <c r="X8" s="231">
        <v>53</v>
      </c>
      <c r="Y8" s="72">
        <v>17383</v>
      </c>
      <c r="Z8" s="72">
        <v>154849</v>
      </c>
      <c r="AA8" s="72">
        <v>79741</v>
      </c>
      <c r="AB8" s="72">
        <v>61774</v>
      </c>
      <c r="AC8" s="231">
        <v>243</v>
      </c>
      <c r="AD8" s="72">
        <v>20310</v>
      </c>
      <c r="AE8" s="72">
        <v>316917</v>
      </c>
      <c r="AF8" s="384" t="s">
        <v>12</v>
      </c>
      <c r="AG8" s="384" t="s">
        <v>12</v>
      </c>
      <c r="AH8" s="384" t="s">
        <v>12</v>
      </c>
      <c r="AI8" s="72">
        <v>3557</v>
      </c>
      <c r="AJ8" s="369">
        <v>506619</v>
      </c>
    </row>
    <row r="9" spans="1:36" x14ac:dyDescent="0.2">
      <c r="A9" s="159" t="s">
        <v>47</v>
      </c>
      <c r="B9" s="160"/>
      <c r="C9" s="231">
        <v>152495</v>
      </c>
      <c r="D9" s="231">
        <v>810</v>
      </c>
      <c r="E9" s="231">
        <v>10501</v>
      </c>
      <c r="F9" s="231">
        <v>8625</v>
      </c>
      <c r="G9" s="231" t="s">
        <v>12</v>
      </c>
      <c r="H9" s="231" t="s">
        <v>12</v>
      </c>
      <c r="I9" s="231">
        <v>2172</v>
      </c>
      <c r="J9" s="231">
        <v>902</v>
      </c>
      <c r="K9" s="72">
        <v>175505</v>
      </c>
      <c r="L9" s="72">
        <v>1798</v>
      </c>
      <c r="M9" s="231" t="s">
        <v>12</v>
      </c>
      <c r="N9" s="231" t="s">
        <v>12</v>
      </c>
      <c r="O9" s="231" t="s">
        <v>12</v>
      </c>
      <c r="P9" s="231" t="s">
        <v>12</v>
      </c>
      <c r="Q9" s="72">
        <v>3716</v>
      </c>
      <c r="R9" s="231" t="s">
        <v>12</v>
      </c>
      <c r="S9" s="72">
        <v>923</v>
      </c>
      <c r="T9" s="72">
        <v>88</v>
      </c>
      <c r="U9" s="72">
        <v>3422</v>
      </c>
      <c r="V9" s="72">
        <v>3449</v>
      </c>
      <c r="W9" s="72">
        <v>3335</v>
      </c>
      <c r="X9" s="231" t="s">
        <v>12</v>
      </c>
      <c r="Y9" s="72">
        <v>16731</v>
      </c>
      <c r="Z9" s="72">
        <v>160781</v>
      </c>
      <c r="AA9" s="72">
        <v>76369</v>
      </c>
      <c r="AB9" s="72">
        <v>60740</v>
      </c>
      <c r="AC9" s="231">
        <v>393</v>
      </c>
      <c r="AD9" s="72">
        <v>20231</v>
      </c>
      <c r="AE9" s="72">
        <v>318514</v>
      </c>
      <c r="AF9" s="384" t="s">
        <v>12</v>
      </c>
      <c r="AG9" s="384" t="s">
        <v>12</v>
      </c>
      <c r="AH9" s="384" t="s">
        <v>12</v>
      </c>
      <c r="AI9" s="72">
        <v>4947</v>
      </c>
      <c r="AJ9" s="369">
        <v>515697</v>
      </c>
    </row>
    <row r="10" spans="1:36" x14ac:dyDescent="0.2">
      <c r="A10" s="159" t="s">
        <v>46</v>
      </c>
      <c r="B10" s="160"/>
      <c r="C10" s="231">
        <v>152461</v>
      </c>
      <c r="D10" s="231">
        <v>535</v>
      </c>
      <c r="E10" s="231">
        <v>10528</v>
      </c>
      <c r="F10" s="231">
        <v>6197</v>
      </c>
      <c r="G10" s="231" t="s">
        <v>12</v>
      </c>
      <c r="H10" s="231" t="s">
        <v>12</v>
      </c>
      <c r="I10" s="231">
        <v>1514</v>
      </c>
      <c r="J10" s="231">
        <v>978</v>
      </c>
      <c r="K10" s="72">
        <v>172213</v>
      </c>
      <c r="L10" s="72">
        <v>1317</v>
      </c>
      <c r="M10" s="231" t="s">
        <v>12</v>
      </c>
      <c r="N10" s="231" t="s">
        <v>12</v>
      </c>
      <c r="O10" s="231">
        <v>289</v>
      </c>
      <c r="P10" s="231" t="s">
        <v>12</v>
      </c>
      <c r="Q10" s="72">
        <v>1906</v>
      </c>
      <c r="R10" s="231" t="s">
        <v>12</v>
      </c>
      <c r="S10" s="72">
        <v>1673</v>
      </c>
      <c r="T10" s="72">
        <v>68</v>
      </c>
      <c r="U10" s="72">
        <v>3458</v>
      </c>
      <c r="V10" s="72">
        <v>575</v>
      </c>
      <c r="W10" s="72">
        <v>1065</v>
      </c>
      <c r="X10" s="231" t="s">
        <v>12</v>
      </c>
      <c r="Y10" s="72">
        <v>10351</v>
      </c>
      <c r="Z10" s="72">
        <v>157938</v>
      </c>
      <c r="AA10" s="72">
        <v>74227</v>
      </c>
      <c r="AB10" s="72">
        <v>56052</v>
      </c>
      <c r="AC10" s="231">
        <v>418</v>
      </c>
      <c r="AD10" s="72">
        <v>19273</v>
      </c>
      <c r="AE10" s="72">
        <v>307908</v>
      </c>
      <c r="AF10" s="384" t="s">
        <v>12</v>
      </c>
      <c r="AG10" s="384" t="s">
        <v>12</v>
      </c>
      <c r="AH10" s="384" t="s">
        <v>12</v>
      </c>
      <c r="AI10" s="72">
        <v>6731</v>
      </c>
      <c r="AJ10" s="369">
        <v>497203</v>
      </c>
    </row>
    <row r="11" spans="1:36" x14ac:dyDescent="0.2">
      <c r="A11" s="159" t="s">
        <v>45</v>
      </c>
      <c r="B11" s="160"/>
      <c r="C11" s="231">
        <v>166137.60000000001</v>
      </c>
      <c r="D11" s="231">
        <v>351</v>
      </c>
      <c r="E11" s="231">
        <v>10504.6</v>
      </c>
      <c r="F11" s="231">
        <v>5519</v>
      </c>
      <c r="G11" s="231" t="s">
        <v>12</v>
      </c>
      <c r="H11" s="231" t="s">
        <v>12</v>
      </c>
      <c r="I11" s="231">
        <v>1526</v>
      </c>
      <c r="J11" s="231">
        <v>786</v>
      </c>
      <c r="K11" s="72">
        <v>184824.2</v>
      </c>
      <c r="L11" s="72">
        <v>1138.5</v>
      </c>
      <c r="M11" s="231" t="s">
        <v>12</v>
      </c>
      <c r="N11" s="231" t="s">
        <v>12</v>
      </c>
      <c r="O11" s="231">
        <v>405</v>
      </c>
      <c r="P11" s="231" t="s">
        <v>12</v>
      </c>
      <c r="Q11" s="72">
        <v>1895</v>
      </c>
      <c r="R11" s="231" t="s">
        <v>12</v>
      </c>
      <c r="S11" s="72">
        <v>2244</v>
      </c>
      <c r="T11" s="72">
        <v>71</v>
      </c>
      <c r="U11" s="72">
        <v>3728</v>
      </c>
      <c r="V11" s="72">
        <v>45.6</v>
      </c>
      <c r="W11" s="72">
        <v>282</v>
      </c>
      <c r="X11" s="231" t="s">
        <v>12</v>
      </c>
      <c r="Y11" s="72">
        <v>9809.1</v>
      </c>
      <c r="Z11" s="72">
        <v>157924</v>
      </c>
      <c r="AA11" s="72">
        <v>78527</v>
      </c>
      <c r="AB11" s="72">
        <v>58784</v>
      </c>
      <c r="AC11" s="231">
        <v>418</v>
      </c>
      <c r="AD11" s="72">
        <v>19782</v>
      </c>
      <c r="AE11" s="72">
        <v>315435</v>
      </c>
      <c r="AF11" s="384" t="s">
        <v>12</v>
      </c>
      <c r="AG11" s="384" t="s">
        <v>12</v>
      </c>
      <c r="AH11" s="384" t="s">
        <v>12</v>
      </c>
      <c r="AI11" s="72">
        <v>8742</v>
      </c>
      <c r="AJ11" s="369">
        <v>518810.3</v>
      </c>
    </row>
    <row r="12" spans="1:36" x14ac:dyDescent="0.2">
      <c r="A12" s="159" t="s">
        <v>44</v>
      </c>
      <c r="B12" s="160"/>
      <c r="C12" s="231">
        <v>170795</v>
      </c>
      <c r="D12" s="231">
        <v>139</v>
      </c>
      <c r="E12" s="231">
        <v>10462</v>
      </c>
      <c r="F12" s="231">
        <v>4350</v>
      </c>
      <c r="G12" s="231" t="s">
        <v>12</v>
      </c>
      <c r="H12" s="231" t="s">
        <v>12</v>
      </c>
      <c r="I12" s="231">
        <v>1543</v>
      </c>
      <c r="J12" s="231">
        <v>725</v>
      </c>
      <c r="K12" s="72">
        <v>188014</v>
      </c>
      <c r="L12" s="72">
        <v>1016</v>
      </c>
      <c r="M12" s="231">
        <v>7</v>
      </c>
      <c r="N12" s="231">
        <v>106.4</v>
      </c>
      <c r="O12" s="231">
        <v>349.4</v>
      </c>
      <c r="P12" s="231" t="s">
        <v>12</v>
      </c>
      <c r="Q12" s="72">
        <v>1835</v>
      </c>
      <c r="R12" s="231" t="s">
        <v>12</v>
      </c>
      <c r="S12" s="72">
        <v>1804</v>
      </c>
      <c r="T12" s="72">
        <v>77</v>
      </c>
      <c r="U12" s="72">
        <v>3437</v>
      </c>
      <c r="V12" s="72">
        <v>22</v>
      </c>
      <c r="W12" s="72">
        <v>181</v>
      </c>
      <c r="X12" s="231" t="s">
        <v>12</v>
      </c>
      <c r="Y12" s="72">
        <v>8834.7999999999993</v>
      </c>
      <c r="Z12" s="72">
        <v>141423</v>
      </c>
      <c r="AA12" s="72">
        <v>79487</v>
      </c>
      <c r="AB12" s="72">
        <v>66596</v>
      </c>
      <c r="AC12" s="231">
        <v>311</v>
      </c>
      <c r="AD12" s="72">
        <v>20299</v>
      </c>
      <c r="AE12" s="72">
        <v>308116</v>
      </c>
      <c r="AF12" s="384" t="s">
        <v>12</v>
      </c>
      <c r="AG12" s="384" t="s">
        <v>12</v>
      </c>
      <c r="AH12" s="384" t="s">
        <v>12</v>
      </c>
      <c r="AI12" s="72">
        <v>12489</v>
      </c>
      <c r="AJ12" s="369">
        <v>517453.8</v>
      </c>
    </row>
    <row r="13" spans="1:36" x14ac:dyDescent="0.2">
      <c r="A13" s="159" t="s">
        <v>31</v>
      </c>
      <c r="B13" s="161"/>
      <c r="C13" s="231">
        <v>159024.6</v>
      </c>
      <c r="D13" s="231">
        <v>87</v>
      </c>
      <c r="E13" s="231">
        <v>8267.6</v>
      </c>
      <c r="F13" s="231">
        <v>3780</v>
      </c>
      <c r="G13" s="231">
        <v>4820</v>
      </c>
      <c r="H13" s="231">
        <v>2731</v>
      </c>
      <c r="I13" s="231">
        <v>1585</v>
      </c>
      <c r="J13" s="231">
        <v>333</v>
      </c>
      <c r="K13" s="72">
        <v>180628.2</v>
      </c>
      <c r="L13" s="72">
        <v>712</v>
      </c>
      <c r="M13" s="231">
        <v>91</v>
      </c>
      <c r="N13" s="231">
        <v>204</v>
      </c>
      <c r="O13" s="231">
        <v>203</v>
      </c>
      <c r="P13" s="231" t="s">
        <v>12</v>
      </c>
      <c r="Q13" s="72">
        <v>952</v>
      </c>
      <c r="R13" s="231" t="s">
        <v>12</v>
      </c>
      <c r="S13" s="72">
        <v>1798</v>
      </c>
      <c r="T13" s="72">
        <v>162</v>
      </c>
      <c r="U13" s="72">
        <v>2784</v>
      </c>
      <c r="V13" s="231" t="s">
        <v>12</v>
      </c>
      <c r="W13" s="231" t="s">
        <v>12</v>
      </c>
      <c r="X13" s="231" t="s">
        <v>12</v>
      </c>
      <c r="Y13" s="72">
        <v>6906</v>
      </c>
      <c r="Z13" s="72">
        <v>123595</v>
      </c>
      <c r="AA13" s="72">
        <v>66588</v>
      </c>
      <c r="AB13" s="72">
        <v>58197</v>
      </c>
      <c r="AC13" s="231">
        <v>199</v>
      </c>
      <c r="AD13" s="72">
        <v>20987.4</v>
      </c>
      <c r="AE13" s="72">
        <v>269566.40000000002</v>
      </c>
      <c r="AF13" s="384" t="s">
        <v>12</v>
      </c>
      <c r="AG13" s="384" t="s">
        <v>12</v>
      </c>
      <c r="AH13" s="384" t="s">
        <v>12</v>
      </c>
      <c r="AI13" s="72">
        <v>15992.4</v>
      </c>
      <c r="AJ13" s="369">
        <v>473093</v>
      </c>
    </row>
    <row r="14" spans="1:36" x14ac:dyDescent="0.2">
      <c r="A14" s="159" t="s">
        <v>32</v>
      </c>
      <c r="B14" s="161"/>
      <c r="C14" s="231">
        <v>179019</v>
      </c>
      <c r="D14" s="231">
        <v>64</v>
      </c>
      <c r="E14" s="231" t="s">
        <v>12</v>
      </c>
      <c r="F14" s="231">
        <v>2066</v>
      </c>
      <c r="G14" s="231">
        <v>6492</v>
      </c>
      <c r="H14" s="231">
        <v>3221</v>
      </c>
      <c r="I14" s="231">
        <v>1433.6</v>
      </c>
      <c r="J14" s="231">
        <v>163.6</v>
      </c>
      <c r="K14" s="72">
        <v>192459.2</v>
      </c>
      <c r="L14" s="72">
        <v>382</v>
      </c>
      <c r="M14" s="231">
        <v>84</v>
      </c>
      <c r="N14" s="231">
        <v>272</v>
      </c>
      <c r="O14" s="231">
        <v>232.6</v>
      </c>
      <c r="P14" s="231" t="s">
        <v>12</v>
      </c>
      <c r="Q14" s="72">
        <v>600</v>
      </c>
      <c r="R14" s="231" t="s">
        <v>12</v>
      </c>
      <c r="S14" s="72">
        <v>2431.6</v>
      </c>
      <c r="T14" s="72">
        <v>204</v>
      </c>
      <c r="U14" s="72">
        <v>2578</v>
      </c>
      <c r="V14" s="231" t="s">
        <v>12</v>
      </c>
      <c r="W14" s="231" t="s">
        <v>12</v>
      </c>
      <c r="X14" s="231" t="s">
        <v>12</v>
      </c>
      <c r="Y14" s="72">
        <v>6784.2</v>
      </c>
      <c r="Z14" s="72">
        <v>132249</v>
      </c>
      <c r="AA14" s="72">
        <v>61526</v>
      </c>
      <c r="AB14" s="72">
        <v>48809</v>
      </c>
      <c r="AC14" s="231">
        <v>188</v>
      </c>
      <c r="AD14" s="72">
        <v>22820</v>
      </c>
      <c r="AE14" s="72">
        <v>265592</v>
      </c>
      <c r="AF14" s="384" t="s">
        <v>12</v>
      </c>
      <c r="AG14" s="384" t="s">
        <v>12</v>
      </c>
      <c r="AH14" s="384" t="s">
        <v>12</v>
      </c>
      <c r="AI14" s="72">
        <v>21606</v>
      </c>
      <c r="AJ14" s="369">
        <v>486441.4</v>
      </c>
    </row>
    <row r="15" spans="1:36" x14ac:dyDescent="0.2">
      <c r="A15" s="159" t="s">
        <v>33</v>
      </c>
      <c r="B15" s="161"/>
      <c r="C15" s="231">
        <v>174618.53191780002</v>
      </c>
      <c r="D15" s="231">
        <v>28.077449999999995</v>
      </c>
      <c r="E15" s="231" t="s">
        <v>12</v>
      </c>
      <c r="F15" s="231">
        <v>1560.9315599999993</v>
      </c>
      <c r="G15" s="231">
        <v>6737</v>
      </c>
      <c r="H15" s="231">
        <v>2821.2028099999998</v>
      </c>
      <c r="I15" s="231">
        <v>1334.402620000001</v>
      </c>
      <c r="J15" s="231">
        <v>145.62105999999991</v>
      </c>
      <c r="K15" s="72">
        <v>187245.7674178</v>
      </c>
      <c r="L15" s="72">
        <v>280.53527999999994</v>
      </c>
      <c r="M15" s="231">
        <v>62.707169999999998</v>
      </c>
      <c r="N15" s="231">
        <v>276.04179000000005</v>
      </c>
      <c r="O15" s="231">
        <v>247.37720999999999</v>
      </c>
      <c r="P15" s="231" t="s">
        <v>12</v>
      </c>
      <c r="Q15" s="72">
        <v>470.21802000000002</v>
      </c>
      <c r="R15" s="231"/>
      <c r="S15" s="72">
        <v>3994.0216299999993</v>
      </c>
      <c r="T15" s="72">
        <v>204.48587000000001</v>
      </c>
      <c r="U15" s="72">
        <v>2477.2293100000002</v>
      </c>
      <c r="V15" s="231" t="s">
        <v>12</v>
      </c>
      <c r="W15" s="231" t="s">
        <v>12</v>
      </c>
      <c r="X15" s="231" t="s">
        <v>12</v>
      </c>
      <c r="Y15" s="72">
        <v>8012.6162799999993</v>
      </c>
      <c r="Z15" s="72">
        <v>127760.04606000002</v>
      </c>
      <c r="AA15" s="72">
        <v>62139.853219999983</v>
      </c>
      <c r="AB15" s="72">
        <v>42054.577100000002</v>
      </c>
      <c r="AC15" s="231">
        <v>168.59614000000002</v>
      </c>
      <c r="AD15" s="72">
        <v>22204.886019999998</v>
      </c>
      <c r="AE15" s="72">
        <v>254327.95853999999</v>
      </c>
      <c r="AF15" s="231">
        <v>14303.388649999999</v>
      </c>
      <c r="AG15" s="231">
        <v>3721.8795700000005</v>
      </c>
      <c r="AH15" s="231">
        <v>6863.6631900000002</v>
      </c>
      <c r="AI15" s="72">
        <v>24888.931410000001</v>
      </c>
      <c r="AJ15" s="369">
        <v>474475.27364779997</v>
      </c>
    </row>
    <row r="16" spans="1:36" x14ac:dyDescent="0.2">
      <c r="A16" s="159" t="s">
        <v>34</v>
      </c>
      <c r="B16" s="161"/>
      <c r="C16" s="231">
        <v>169900.45058999993</v>
      </c>
      <c r="D16" s="231">
        <v>16.845230000000001</v>
      </c>
      <c r="E16" s="231" t="s">
        <v>12</v>
      </c>
      <c r="F16" s="231">
        <v>1351.0218300000001</v>
      </c>
      <c r="G16" s="231">
        <v>4044</v>
      </c>
      <c r="H16" s="231">
        <v>2743.7702100000001</v>
      </c>
      <c r="I16" s="231">
        <v>1228.0552300000006</v>
      </c>
      <c r="J16" s="231">
        <v>92.120519999999985</v>
      </c>
      <c r="K16" s="72">
        <v>179376.26360999997</v>
      </c>
      <c r="L16" s="72">
        <v>222.36978999999997</v>
      </c>
      <c r="M16" s="231">
        <v>66.674309999999991</v>
      </c>
      <c r="N16" s="231">
        <v>274.17166000000003</v>
      </c>
      <c r="O16" s="231">
        <v>228.58775999999997</v>
      </c>
      <c r="P16" s="231" t="s">
        <v>12</v>
      </c>
      <c r="Q16" s="72">
        <v>508.86405000000002</v>
      </c>
      <c r="R16" s="231"/>
      <c r="S16" s="72">
        <v>3773.4028700000008</v>
      </c>
      <c r="T16" s="72">
        <v>278.25477000000001</v>
      </c>
      <c r="U16" s="72">
        <v>2074.3274499999998</v>
      </c>
      <c r="V16" s="231" t="s">
        <v>12</v>
      </c>
      <c r="W16" s="231" t="s">
        <v>12</v>
      </c>
      <c r="X16" s="231" t="s">
        <v>12</v>
      </c>
      <c r="Y16" s="72">
        <v>7426.6526600000007</v>
      </c>
      <c r="Z16" s="72">
        <v>110411.20244999998</v>
      </c>
      <c r="AA16" s="72">
        <v>53800.217609999978</v>
      </c>
      <c r="AB16" s="72">
        <v>37831.187169999997</v>
      </c>
      <c r="AC16" s="231">
        <v>133.97699000000003</v>
      </c>
      <c r="AD16" s="72">
        <v>23071.719239999995</v>
      </c>
      <c r="AE16" s="72">
        <v>225248.30345999994</v>
      </c>
      <c r="AF16" s="231">
        <v>14643.190079999997</v>
      </c>
      <c r="AG16" s="231">
        <v>3256.0857600000013</v>
      </c>
      <c r="AH16" s="231">
        <v>7482.4157299999997</v>
      </c>
      <c r="AI16" s="72">
        <v>25381.691569999995</v>
      </c>
      <c r="AJ16" s="369">
        <v>437432.91129999998</v>
      </c>
    </row>
    <row r="17" spans="1:36" x14ac:dyDescent="0.2">
      <c r="A17" s="159" t="s">
        <v>30</v>
      </c>
      <c r="B17" s="161"/>
      <c r="C17" s="231">
        <v>161141.97775999998</v>
      </c>
      <c r="D17" s="231">
        <v>10.294460000000003</v>
      </c>
      <c r="E17" s="231" t="s">
        <v>12</v>
      </c>
      <c r="F17" s="231">
        <v>1040.5649099999998</v>
      </c>
      <c r="G17" s="231">
        <v>3284.9724799999999</v>
      </c>
      <c r="H17" s="231">
        <v>2613.7988799999998</v>
      </c>
      <c r="I17" s="231">
        <v>1191.199599999999</v>
      </c>
      <c r="J17" s="231">
        <v>83.502259999999993</v>
      </c>
      <c r="K17" s="72">
        <v>169366.31034999996</v>
      </c>
      <c r="L17" s="72">
        <v>159.26776000000001</v>
      </c>
      <c r="M17" s="231">
        <v>47.372140000000002</v>
      </c>
      <c r="N17" s="231">
        <v>250.00383000000002</v>
      </c>
      <c r="O17" s="231">
        <v>224.66773000000001</v>
      </c>
      <c r="P17" s="231" t="s">
        <v>12</v>
      </c>
      <c r="Q17" s="72">
        <v>278.71863000000002</v>
      </c>
      <c r="R17" s="231" t="s">
        <v>12</v>
      </c>
      <c r="S17" s="72">
        <v>4309.9740600000005</v>
      </c>
      <c r="T17" s="72">
        <v>432.94247999999999</v>
      </c>
      <c r="U17" s="72">
        <v>20.627550000000003</v>
      </c>
      <c r="V17" s="231" t="s">
        <v>12</v>
      </c>
      <c r="W17" s="231" t="s">
        <v>12</v>
      </c>
      <c r="X17" s="231" t="s">
        <v>12</v>
      </c>
      <c r="Y17" s="72">
        <v>5723.5741799999996</v>
      </c>
      <c r="Z17" s="72">
        <v>103092.47406999989</v>
      </c>
      <c r="AA17" s="72">
        <v>51327.179980000001</v>
      </c>
      <c r="AB17" s="72">
        <v>33239.304020000025</v>
      </c>
      <c r="AC17" s="231">
        <v>283.41996</v>
      </c>
      <c r="AD17" s="72">
        <v>22914.933989999998</v>
      </c>
      <c r="AE17" s="72">
        <v>210857.31201999992</v>
      </c>
      <c r="AF17" s="231">
        <v>12755.705599999999</v>
      </c>
      <c r="AG17" s="231">
        <v>2012.0986100000002</v>
      </c>
      <c r="AH17" s="231">
        <v>7859.0482200000006</v>
      </c>
      <c r="AI17" s="72">
        <v>22626.852429999999</v>
      </c>
      <c r="AJ17" s="369">
        <v>408574.0489799999</v>
      </c>
    </row>
    <row r="18" spans="1:36" x14ac:dyDescent="0.2">
      <c r="A18" s="159" t="s">
        <v>29</v>
      </c>
      <c r="B18" s="161"/>
      <c r="C18" s="231">
        <v>153076.14472000001</v>
      </c>
      <c r="D18" s="231">
        <v>9.538610000000002</v>
      </c>
      <c r="E18" s="231" t="s">
        <v>12</v>
      </c>
      <c r="F18" s="231">
        <v>837.21988000000056</v>
      </c>
      <c r="G18" s="231">
        <v>3086.43564001</v>
      </c>
      <c r="H18" s="231">
        <v>1959.435988</v>
      </c>
      <c r="I18" s="231">
        <v>1000.3485200000002</v>
      </c>
      <c r="J18" s="231">
        <v>84.989469999999997</v>
      </c>
      <c r="K18" s="72">
        <v>160054.11282801002</v>
      </c>
      <c r="L18" s="72">
        <v>133.33085</v>
      </c>
      <c r="M18" s="231">
        <v>47.698140000000002</v>
      </c>
      <c r="N18" s="231">
        <v>251.47129000000001</v>
      </c>
      <c r="O18" s="231">
        <v>209.36130000000003</v>
      </c>
      <c r="P18" s="231" t="s">
        <v>12</v>
      </c>
      <c r="Q18" s="72">
        <v>199.84977000000001</v>
      </c>
      <c r="R18" s="231" t="s">
        <v>12</v>
      </c>
      <c r="S18" s="72">
        <v>5441.0508400000017</v>
      </c>
      <c r="T18" s="72">
        <v>554.25157000000002</v>
      </c>
      <c r="U18" s="72">
        <v>18.53594</v>
      </c>
      <c r="V18" s="231" t="s">
        <v>12</v>
      </c>
      <c r="W18" s="231" t="s">
        <v>12</v>
      </c>
      <c r="X18" s="231" t="s">
        <v>12</v>
      </c>
      <c r="Y18" s="72">
        <v>6855.5497000000014</v>
      </c>
      <c r="Z18" s="72">
        <v>95124.19498999996</v>
      </c>
      <c r="AA18" s="72">
        <v>47545.14385999996</v>
      </c>
      <c r="AB18" s="72">
        <v>33487.245929999975</v>
      </c>
      <c r="AC18" s="231">
        <v>298.22103000000004</v>
      </c>
      <c r="AD18" s="72">
        <v>21887.526449999998</v>
      </c>
      <c r="AE18" s="72">
        <v>198342.33225999991</v>
      </c>
      <c r="AF18" s="231">
        <v>11800.917079999997</v>
      </c>
      <c r="AG18" s="231">
        <v>1740.72677</v>
      </c>
      <c r="AH18" s="231">
        <v>7656.7435699999987</v>
      </c>
      <c r="AI18" s="72">
        <v>21198.387419999995</v>
      </c>
      <c r="AJ18" s="369">
        <v>386450.38220800983</v>
      </c>
    </row>
    <row r="19" spans="1:36" x14ac:dyDescent="0.2">
      <c r="A19" s="159" t="s">
        <v>28</v>
      </c>
      <c r="B19" s="160"/>
      <c r="C19" s="231">
        <v>154874.70076999997</v>
      </c>
      <c r="D19" s="231">
        <v>11.798959999999999</v>
      </c>
      <c r="E19" s="231" t="s">
        <v>12</v>
      </c>
      <c r="F19" s="231">
        <v>779.70642999999973</v>
      </c>
      <c r="G19" s="231">
        <v>2605.2137319999997</v>
      </c>
      <c r="H19" s="231">
        <v>1489.5342376000001</v>
      </c>
      <c r="I19" s="231">
        <v>778.79952000000048</v>
      </c>
      <c r="J19" s="231">
        <v>71.126659999999987</v>
      </c>
      <c r="K19" s="72">
        <v>160610.8803096</v>
      </c>
      <c r="L19" s="72">
        <v>124.68977000000002</v>
      </c>
      <c r="M19" s="231">
        <v>40.380809999999997</v>
      </c>
      <c r="N19" s="231">
        <v>196.68976999999998</v>
      </c>
      <c r="O19" s="231">
        <v>175.33362</v>
      </c>
      <c r="P19" s="231" t="s">
        <v>12</v>
      </c>
      <c r="Q19" s="72">
        <v>185.06443999999999</v>
      </c>
      <c r="R19" s="231" t="s">
        <v>12</v>
      </c>
      <c r="S19" s="72">
        <v>3996.0345300000004</v>
      </c>
      <c r="T19" s="72">
        <v>432.49196999999998</v>
      </c>
      <c r="U19" s="231" t="s">
        <v>12</v>
      </c>
      <c r="V19" s="231" t="s">
        <v>12</v>
      </c>
      <c r="W19" s="231" t="s">
        <v>12</v>
      </c>
      <c r="X19" s="231" t="s">
        <v>12</v>
      </c>
      <c r="Y19" s="72">
        <v>5150.6849099999999</v>
      </c>
      <c r="Z19" s="72">
        <v>89724.286080000078</v>
      </c>
      <c r="AA19" s="72">
        <v>46109.335639999998</v>
      </c>
      <c r="AB19" s="72">
        <v>32185.644309999981</v>
      </c>
      <c r="AC19" s="231">
        <v>231.73995000000002</v>
      </c>
      <c r="AD19" s="72">
        <v>21836.062440000002</v>
      </c>
      <c r="AE19" s="72">
        <v>190087.06842000005</v>
      </c>
      <c r="AF19" s="231">
        <v>9856.4922200000001</v>
      </c>
      <c r="AG19" s="231">
        <v>1670.2342200000003</v>
      </c>
      <c r="AH19" s="231">
        <v>8429.7911900000036</v>
      </c>
      <c r="AI19" s="72">
        <v>19956.517630000002</v>
      </c>
      <c r="AJ19" s="369">
        <v>375805.15126960009</v>
      </c>
    </row>
    <row r="20" spans="1:36" x14ac:dyDescent="0.2">
      <c r="A20" s="159" t="s">
        <v>118</v>
      </c>
      <c r="B20" s="160"/>
      <c r="C20" s="231">
        <v>140250.13274</v>
      </c>
      <c r="D20" s="231">
        <v>17.886659999999999</v>
      </c>
      <c r="E20" s="231" t="s">
        <v>12</v>
      </c>
      <c r="F20" s="231">
        <v>628.75826000000006</v>
      </c>
      <c r="G20" s="231">
        <v>2486.3139800000004</v>
      </c>
      <c r="H20" s="231">
        <v>1371.28729</v>
      </c>
      <c r="I20" s="231">
        <v>659.46113000000014</v>
      </c>
      <c r="J20" s="231">
        <v>61.797339999999998</v>
      </c>
      <c r="K20" s="72">
        <v>145475.63739999998</v>
      </c>
      <c r="L20" s="72">
        <v>92.482929999999996</v>
      </c>
      <c r="M20" s="231">
        <v>30.179869999999998</v>
      </c>
      <c r="N20" s="231">
        <v>145.04471999999998</v>
      </c>
      <c r="O20" s="231">
        <v>111.67684</v>
      </c>
      <c r="P20" s="231" t="s">
        <v>12</v>
      </c>
      <c r="Q20" s="72">
        <v>133.01909000000001</v>
      </c>
      <c r="R20" s="231" t="s">
        <v>12</v>
      </c>
      <c r="S20" s="72">
        <v>3430.9796299999994</v>
      </c>
      <c r="T20" s="72">
        <v>190.02143000000001</v>
      </c>
      <c r="U20" s="231" t="s">
        <v>12</v>
      </c>
      <c r="V20" s="231" t="s">
        <v>12</v>
      </c>
      <c r="W20" s="231" t="s">
        <v>12</v>
      </c>
      <c r="X20" s="231" t="s">
        <v>12</v>
      </c>
      <c r="Y20" s="72">
        <v>4133.4045099999994</v>
      </c>
      <c r="Z20" s="72">
        <v>75504.665759999902</v>
      </c>
      <c r="AA20" s="72">
        <v>40864.316020000027</v>
      </c>
      <c r="AB20" s="72">
        <v>29199.999900000013</v>
      </c>
      <c r="AC20" s="231">
        <v>190.07206999999997</v>
      </c>
      <c r="AD20" s="72">
        <v>20256.372040000002</v>
      </c>
      <c r="AE20" s="72">
        <v>166015.42578999992</v>
      </c>
      <c r="AF20" s="231">
        <v>4913.6291600000022</v>
      </c>
      <c r="AG20" s="231">
        <v>1545.53577</v>
      </c>
      <c r="AH20" s="231">
        <v>9464.9955200000004</v>
      </c>
      <c r="AI20" s="72">
        <v>15924.160450000001</v>
      </c>
      <c r="AJ20" s="369">
        <v>331548.62814999989</v>
      </c>
    </row>
    <row r="21" spans="1:36" x14ac:dyDescent="0.2">
      <c r="A21" s="162"/>
      <c r="B21" s="160"/>
      <c r="C21" s="366"/>
      <c r="D21" s="366"/>
      <c r="E21" s="366"/>
      <c r="F21" s="366"/>
      <c r="G21" s="366"/>
      <c r="H21" s="366"/>
      <c r="I21" s="366"/>
      <c r="J21" s="366"/>
      <c r="K21" s="366"/>
      <c r="L21" s="366"/>
      <c r="M21" s="366"/>
      <c r="N21" s="366"/>
      <c r="O21" s="366"/>
      <c r="P21" s="366"/>
      <c r="Q21" s="366"/>
      <c r="R21" s="366"/>
      <c r="S21" s="366"/>
      <c r="T21" s="366"/>
      <c r="U21" s="366"/>
      <c r="V21" s="366"/>
      <c r="W21" s="366"/>
      <c r="X21" s="366"/>
      <c r="Y21" s="366"/>
      <c r="Z21" s="367"/>
      <c r="AA21" s="367"/>
      <c r="AB21" s="367"/>
      <c r="AC21" s="367"/>
      <c r="AD21" s="367"/>
      <c r="AE21" s="367"/>
      <c r="AF21" s="366"/>
      <c r="AG21" s="366"/>
      <c r="AH21" s="366"/>
      <c r="AI21" s="366"/>
      <c r="AJ21" s="369"/>
    </row>
    <row r="22" spans="1:36" x14ac:dyDescent="0.2">
      <c r="A22" s="163" t="s">
        <v>171</v>
      </c>
      <c r="B22" s="162" t="s">
        <v>22</v>
      </c>
      <c r="C22" s="231">
        <v>40747.677450000003</v>
      </c>
      <c r="D22" s="231">
        <v>3.1000099999999997</v>
      </c>
      <c r="E22" s="231" t="s">
        <v>12</v>
      </c>
      <c r="F22" s="231">
        <v>272.30484999999999</v>
      </c>
      <c r="G22" s="231">
        <v>1125.1283999999998</v>
      </c>
      <c r="H22" s="231">
        <v>672.67713000000003</v>
      </c>
      <c r="I22" s="231">
        <v>295.65963999999997</v>
      </c>
      <c r="J22" s="231">
        <v>20.490800000000011</v>
      </c>
      <c r="K22" s="72">
        <v>43137.038280000001</v>
      </c>
      <c r="L22" s="72">
        <v>42.913839999999993</v>
      </c>
      <c r="M22" s="72">
        <v>11.95201</v>
      </c>
      <c r="N22" s="72">
        <v>61.55274</v>
      </c>
      <c r="O22" s="72">
        <v>54.790999999999997</v>
      </c>
      <c r="P22" s="231" t="s">
        <v>12</v>
      </c>
      <c r="Q22" s="72">
        <v>81.700659999999999</v>
      </c>
      <c r="R22" s="231" t="s">
        <v>12</v>
      </c>
      <c r="S22" s="72">
        <v>892.08606999999995</v>
      </c>
      <c r="T22" s="72">
        <v>92.686410000000009</v>
      </c>
      <c r="U22" s="72">
        <v>10.96194</v>
      </c>
      <c r="V22" s="231" t="s">
        <v>12</v>
      </c>
      <c r="W22" s="231" t="s">
        <v>12</v>
      </c>
      <c r="X22" s="231" t="s">
        <v>12</v>
      </c>
      <c r="Y22" s="72">
        <v>1248.6446699999999</v>
      </c>
      <c r="Z22" s="72">
        <v>24333.523879999982</v>
      </c>
      <c r="AA22" s="72">
        <v>11991.340520000003</v>
      </c>
      <c r="AB22" s="72">
        <v>6966.7380999999968</v>
      </c>
      <c r="AC22" s="72">
        <v>53.210860000000004</v>
      </c>
      <c r="AD22" s="72">
        <v>5534.9701999999997</v>
      </c>
      <c r="AE22" s="72">
        <v>48879.783559999982</v>
      </c>
      <c r="AF22" s="72">
        <v>3198.3761500000001</v>
      </c>
      <c r="AG22" s="72">
        <v>564.53192000000001</v>
      </c>
      <c r="AH22" s="72">
        <v>1966.8672000000001</v>
      </c>
      <c r="AI22" s="72">
        <v>5729.7752699999992</v>
      </c>
      <c r="AJ22" s="369">
        <v>98995.241779999982</v>
      </c>
    </row>
    <row r="23" spans="1:36" x14ac:dyDescent="0.2">
      <c r="A23" s="104"/>
      <c r="B23" s="158" t="s">
        <v>23</v>
      </c>
      <c r="C23" s="231">
        <v>42281.166679999995</v>
      </c>
      <c r="D23" s="231">
        <v>2.1207500000000001</v>
      </c>
      <c r="E23" s="231" t="s">
        <v>12</v>
      </c>
      <c r="F23" s="231">
        <v>281.27393000000001</v>
      </c>
      <c r="G23" s="231">
        <v>596.3326800000001</v>
      </c>
      <c r="H23" s="231">
        <v>701.56415000000004</v>
      </c>
      <c r="I23" s="231">
        <v>282.96352000000002</v>
      </c>
      <c r="J23" s="231">
        <v>21.425459999999994</v>
      </c>
      <c r="K23" s="72">
        <v>44166.847169999994</v>
      </c>
      <c r="L23" s="72">
        <v>36.666069999999998</v>
      </c>
      <c r="M23" s="72">
        <v>11.34755</v>
      </c>
      <c r="N23" s="72">
        <v>66.307760000000002</v>
      </c>
      <c r="O23" s="72">
        <v>60.948029999999996</v>
      </c>
      <c r="P23" s="231" t="s">
        <v>12</v>
      </c>
      <c r="Q23" s="72">
        <v>88.456000000000003</v>
      </c>
      <c r="R23" s="231" t="s">
        <v>12</v>
      </c>
      <c r="S23" s="72">
        <v>1083.75523</v>
      </c>
      <c r="T23" s="72">
        <v>102.39776999999999</v>
      </c>
      <c r="U23" s="72">
        <v>2.5792800000000002</v>
      </c>
      <c r="V23" s="231" t="s">
        <v>12</v>
      </c>
      <c r="W23" s="231" t="s">
        <v>12</v>
      </c>
      <c r="X23" s="231" t="s">
        <v>12</v>
      </c>
      <c r="Y23" s="72">
        <v>1452.4576900000002</v>
      </c>
      <c r="Z23" s="72">
        <v>26359.02697000001</v>
      </c>
      <c r="AA23" s="72">
        <v>13077.375770000006</v>
      </c>
      <c r="AB23" s="72">
        <v>9527.6423200000063</v>
      </c>
      <c r="AC23" s="72">
        <v>49.713440000000006</v>
      </c>
      <c r="AD23" s="72">
        <v>5949.04468</v>
      </c>
      <c r="AE23" s="72">
        <v>54962.803180000024</v>
      </c>
      <c r="AF23" s="72">
        <v>3168.2391600000001</v>
      </c>
      <c r="AG23" s="72">
        <v>532.4157100000001</v>
      </c>
      <c r="AH23" s="72">
        <v>1893.1442099999999</v>
      </c>
      <c r="AI23" s="72">
        <v>5593.7990799999998</v>
      </c>
      <c r="AJ23" s="369">
        <v>106175.90711999999</v>
      </c>
    </row>
    <row r="24" spans="1:36" x14ac:dyDescent="0.2">
      <c r="A24" s="104"/>
      <c r="B24" s="158" t="s">
        <v>24</v>
      </c>
      <c r="C24" s="231">
        <v>38729.090660000002</v>
      </c>
      <c r="D24" s="231">
        <v>2.76492</v>
      </c>
      <c r="E24" s="231" t="s">
        <v>12</v>
      </c>
      <c r="F24" s="231">
        <v>240.9479199999999</v>
      </c>
      <c r="G24" s="231">
        <v>836.25255000000004</v>
      </c>
      <c r="H24" s="231">
        <v>656.84970999999996</v>
      </c>
      <c r="I24" s="231">
        <v>304.59706</v>
      </c>
      <c r="J24" s="231">
        <v>20.907909999999998</v>
      </c>
      <c r="K24" s="72">
        <v>40791.410730000003</v>
      </c>
      <c r="L24" s="72">
        <v>40.814320000000002</v>
      </c>
      <c r="M24" s="72">
        <v>11.74944</v>
      </c>
      <c r="N24" s="72">
        <v>62.598939999999999</v>
      </c>
      <c r="O24" s="72">
        <v>52.570660000000004</v>
      </c>
      <c r="P24" s="231" t="s">
        <v>12</v>
      </c>
      <c r="Q24" s="72">
        <v>55.88402</v>
      </c>
      <c r="R24" s="231" t="s">
        <v>12</v>
      </c>
      <c r="S24" s="72">
        <v>1235.6761099999999</v>
      </c>
      <c r="T24" s="72">
        <v>109.05536000000001</v>
      </c>
      <c r="U24" s="72">
        <v>1.4368299999999998</v>
      </c>
      <c r="V24" s="231" t="s">
        <v>12</v>
      </c>
      <c r="W24" s="231" t="s">
        <v>12</v>
      </c>
      <c r="X24" s="231" t="s">
        <v>12</v>
      </c>
      <c r="Y24" s="72">
        <v>1569.78568</v>
      </c>
      <c r="Z24" s="72">
        <v>25684.071609999995</v>
      </c>
      <c r="AA24" s="72">
        <v>12661.040660000002</v>
      </c>
      <c r="AB24" s="72">
        <v>9129.5178000000069</v>
      </c>
      <c r="AC24" s="72">
        <v>84.227850000000004</v>
      </c>
      <c r="AD24" s="72">
        <v>5713.6147000000001</v>
      </c>
      <c r="AE24" s="72">
        <v>53272.472620000008</v>
      </c>
      <c r="AF24" s="72">
        <v>3092.3897400000001</v>
      </c>
      <c r="AG24" s="72">
        <v>414.18574000000007</v>
      </c>
      <c r="AH24" s="72">
        <v>1887.1714299999996</v>
      </c>
      <c r="AI24" s="72">
        <v>5393.7469099999998</v>
      </c>
      <c r="AJ24" s="369">
        <v>101027.41593999998</v>
      </c>
    </row>
    <row r="25" spans="1:36" x14ac:dyDescent="0.2">
      <c r="A25" s="104"/>
      <c r="B25" s="162" t="s">
        <v>25</v>
      </c>
      <c r="C25" s="231">
        <v>39384.04297000001</v>
      </c>
      <c r="D25" s="231">
        <v>2.3087799999999996</v>
      </c>
      <c r="E25" s="231" t="s">
        <v>12</v>
      </c>
      <c r="F25" s="231">
        <v>246.03820999999996</v>
      </c>
      <c r="G25" s="231">
        <v>727.25884999999994</v>
      </c>
      <c r="H25" s="231">
        <v>582.70789000000002</v>
      </c>
      <c r="I25" s="231">
        <v>307.97937999999999</v>
      </c>
      <c r="J25" s="231">
        <v>20.678089999999997</v>
      </c>
      <c r="K25" s="72">
        <v>41271.014170000017</v>
      </c>
      <c r="L25" s="72">
        <v>38.873530000000002</v>
      </c>
      <c r="M25" s="72">
        <v>12.323139999999999</v>
      </c>
      <c r="N25" s="72">
        <v>59.54439</v>
      </c>
      <c r="O25" s="72">
        <v>56.358040000000003</v>
      </c>
      <c r="P25" s="231" t="s">
        <v>12</v>
      </c>
      <c r="Q25" s="72">
        <v>52.677949999999996</v>
      </c>
      <c r="R25" s="231" t="s">
        <v>12</v>
      </c>
      <c r="S25" s="72">
        <v>1098.4566499999999</v>
      </c>
      <c r="T25" s="72">
        <v>128.80294000000001</v>
      </c>
      <c r="U25" s="72">
        <v>5.6494999999999997</v>
      </c>
      <c r="V25" s="231" t="s">
        <v>12</v>
      </c>
      <c r="W25" s="231" t="s">
        <v>12</v>
      </c>
      <c r="X25" s="231" t="s">
        <v>12</v>
      </c>
      <c r="Y25" s="72">
        <v>1452.6861399999996</v>
      </c>
      <c r="Z25" s="72">
        <v>26715.851610000009</v>
      </c>
      <c r="AA25" s="72">
        <v>13597.423030000002</v>
      </c>
      <c r="AB25" s="72">
        <v>7615.4057999999986</v>
      </c>
      <c r="AC25" s="72">
        <v>96.267809999999997</v>
      </c>
      <c r="AD25" s="72">
        <v>5717.3044099999997</v>
      </c>
      <c r="AE25" s="72">
        <v>53742.252660000013</v>
      </c>
      <c r="AF25" s="72">
        <v>3296.70055</v>
      </c>
      <c r="AG25" s="72">
        <v>500.96523999999999</v>
      </c>
      <c r="AH25" s="72">
        <v>2111.8653799999997</v>
      </c>
      <c r="AI25" s="72">
        <v>5909.5311700000002</v>
      </c>
      <c r="AJ25" s="369">
        <v>102375.48414000002</v>
      </c>
    </row>
    <row r="26" spans="1:36" ht="27" customHeight="1" x14ac:dyDescent="0.2">
      <c r="A26" s="164" t="s">
        <v>29</v>
      </c>
      <c r="B26" s="165" t="s">
        <v>22</v>
      </c>
      <c r="C26" s="231">
        <v>37842.078900000008</v>
      </c>
      <c r="D26" s="231">
        <v>2.7132300000000003</v>
      </c>
      <c r="E26" s="231" t="s">
        <v>12</v>
      </c>
      <c r="F26" s="231">
        <v>224.29099000000005</v>
      </c>
      <c r="G26" s="231">
        <v>735.30795999999998</v>
      </c>
      <c r="H26" s="231">
        <v>554.97799999999995</v>
      </c>
      <c r="I26" s="231">
        <v>246.49378000000002</v>
      </c>
      <c r="J26" s="231">
        <v>19.871219999999997</v>
      </c>
      <c r="K26" s="72">
        <v>39625.734080000009</v>
      </c>
      <c r="L26" s="72">
        <v>33.686540000000001</v>
      </c>
      <c r="M26" s="72">
        <v>11.29876</v>
      </c>
      <c r="N26" s="72">
        <v>63.215650000000004</v>
      </c>
      <c r="O26" s="72">
        <v>53.384370000000004</v>
      </c>
      <c r="P26" s="231" t="s">
        <v>12</v>
      </c>
      <c r="Q26" s="72">
        <v>49.900419999999997</v>
      </c>
      <c r="R26" s="231" t="s">
        <v>12</v>
      </c>
      <c r="S26" s="72">
        <v>1390.1938400000001</v>
      </c>
      <c r="T26" s="72">
        <v>120.23092999999999</v>
      </c>
      <c r="U26" s="72">
        <v>18.53594</v>
      </c>
      <c r="V26" s="231" t="s">
        <v>12</v>
      </c>
      <c r="W26" s="231" t="s">
        <v>12</v>
      </c>
      <c r="X26" s="231" t="s">
        <v>12</v>
      </c>
      <c r="Y26" s="72">
        <v>1740.4464499999999</v>
      </c>
      <c r="Z26" s="72">
        <v>23894.173160000002</v>
      </c>
      <c r="AA26" s="72">
        <v>12114.877409999999</v>
      </c>
      <c r="AB26" s="72">
        <v>7102.9471899999944</v>
      </c>
      <c r="AC26" s="72">
        <v>80.091220000000007</v>
      </c>
      <c r="AD26" s="72">
        <v>5357.8734699999995</v>
      </c>
      <c r="AE26" s="72">
        <v>48549.962450000006</v>
      </c>
      <c r="AF26" s="72">
        <v>3058.4913600000004</v>
      </c>
      <c r="AG26" s="72">
        <v>422.70186000000001</v>
      </c>
      <c r="AH26" s="72">
        <v>1905.6460500000001</v>
      </c>
      <c r="AI26" s="72">
        <v>5386.8392700000004</v>
      </c>
      <c r="AJ26" s="369">
        <v>95302.982249999986</v>
      </c>
    </row>
    <row r="27" spans="1:36" x14ac:dyDescent="0.2">
      <c r="A27" s="104"/>
      <c r="B27" s="158" t="s">
        <v>23</v>
      </c>
      <c r="C27" s="231">
        <v>39617.718610000004</v>
      </c>
      <c r="D27" s="231">
        <v>2.4860699999999998</v>
      </c>
      <c r="E27" s="231" t="s">
        <v>12</v>
      </c>
      <c r="F27" s="231">
        <v>218.46020999999996</v>
      </c>
      <c r="G27" s="231">
        <v>495.72370000999996</v>
      </c>
      <c r="H27" s="231">
        <v>581.63420999999994</v>
      </c>
      <c r="I27" s="231">
        <v>257.10628999999994</v>
      </c>
      <c r="J27" s="231">
        <v>27.313189999999999</v>
      </c>
      <c r="K27" s="72">
        <v>41200.442280010007</v>
      </c>
      <c r="L27" s="72">
        <v>30.124689999999998</v>
      </c>
      <c r="M27" s="72">
        <v>12.919379999999999</v>
      </c>
      <c r="N27" s="72">
        <v>63.686260000000004</v>
      </c>
      <c r="O27" s="72">
        <v>54.177620000000005</v>
      </c>
      <c r="P27" s="231" t="s">
        <v>12</v>
      </c>
      <c r="Q27" s="72">
        <v>47.531179999999999</v>
      </c>
      <c r="R27" s="231" t="s">
        <v>12</v>
      </c>
      <c r="S27" s="72">
        <v>1480.1777500000001</v>
      </c>
      <c r="T27" s="72">
        <v>139.09939000000003</v>
      </c>
      <c r="U27" s="383" t="s">
        <v>12</v>
      </c>
      <c r="V27" s="231" t="s">
        <v>12</v>
      </c>
      <c r="W27" s="231" t="s">
        <v>12</v>
      </c>
      <c r="X27" s="231" t="s">
        <v>12</v>
      </c>
      <c r="Y27" s="72">
        <v>1827.7162699999999</v>
      </c>
      <c r="Z27" s="72">
        <v>24518.395010000015</v>
      </c>
      <c r="AA27" s="72">
        <v>11823.527950000003</v>
      </c>
      <c r="AB27" s="72">
        <v>9963.835419999994</v>
      </c>
      <c r="AC27" s="72">
        <v>61.840730000000001</v>
      </c>
      <c r="AD27" s="72">
        <v>5591.8880399999998</v>
      </c>
      <c r="AE27" s="72">
        <v>51959.487150000008</v>
      </c>
      <c r="AF27" s="72">
        <v>2881.9178100000004</v>
      </c>
      <c r="AG27" s="72">
        <v>423.34040999999996</v>
      </c>
      <c r="AH27" s="72">
        <v>1871.63654</v>
      </c>
      <c r="AI27" s="72">
        <v>5176.894760000001</v>
      </c>
      <c r="AJ27" s="369">
        <v>100164.54046001002</v>
      </c>
    </row>
    <row r="28" spans="1:36" x14ac:dyDescent="0.2">
      <c r="A28" s="104"/>
      <c r="B28" s="158" t="s">
        <v>24</v>
      </c>
      <c r="C28" s="231">
        <v>37231.79696</v>
      </c>
      <c r="D28" s="231">
        <v>2.1237200000000001</v>
      </c>
      <c r="E28" s="231" t="s">
        <v>12</v>
      </c>
      <c r="F28" s="231">
        <v>199.65628999999998</v>
      </c>
      <c r="G28" s="231">
        <v>1190.124172</v>
      </c>
      <c r="H28" s="231">
        <v>467.10334399999999</v>
      </c>
      <c r="I28" s="231">
        <v>239.68322999999995</v>
      </c>
      <c r="J28" s="231">
        <v>21.183690000000002</v>
      </c>
      <c r="K28" s="72">
        <v>39351.671405999987</v>
      </c>
      <c r="L28" s="72">
        <v>30.896650000000001</v>
      </c>
      <c r="M28" s="72">
        <v>12.86</v>
      </c>
      <c r="N28" s="72">
        <v>65.415000000000006</v>
      </c>
      <c r="O28" s="72">
        <v>50.022839999999995</v>
      </c>
      <c r="P28" s="231" t="s">
        <v>12</v>
      </c>
      <c r="Q28" s="72">
        <v>56.896500000000003</v>
      </c>
      <c r="R28" s="231" t="s">
        <v>12</v>
      </c>
      <c r="S28" s="72">
        <v>1247.2524099999998</v>
      </c>
      <c r="T28" s="72">
        <v>137.03445000000002</v>
      </c>
      <c r="U28" s="383" t="s">
        <v>12</v>
      </c>
      <c r="V28" s="231" t="s">
        <v>12</v>
      </c>
      <c r="W28" s="231" t="s">
        <v>12</v>
      </c>
      <c r="X28" s="231" t="s">
        <v>12</v>
      </c>
      <c r="Y28" s="72">
        <v>1600.3778499999999</v>
      </c>
      <c r="Z28" s="72">
        <v>22937.734910000003</v>
      </c>
      <c r="AA28" s="72">
        <v>11689.51915</v>
      </c>
      <c r="AB28" s="72">
        <v>7902.4882900000011</v>
      </c>
      <c r="AC28" s="72">
        <v>79.791759999999996</v>
      </c>
      <c r="AD28" s="72">
        <v>5428.2898399999995</v>
      </c>
      <c r="AE28" s="72">
        <v>48037.823950000005</v>
      </c>
      <c r="AF28" s="72">
        <v>2932.6414</v>
      </c>
      <c r="AG28" s="72">
        <v>426.38155999999992</v>
      </c>
      <c r="AH28" s="72">
        <v>1972.8037099999999</v>
      </c>
      <c r="AI28" s="72">
        <v>5331.8266699999986</v>
      </c>
      <c r="AJ28" s="369">
        <v>94321.699875999999</v>
      </c>
    </row>
    <row r="29" spans="1:36" x14ac:dyDescent="0.2">
      <c r="A29" s="104"/>
      <c r="B29" s="162" t="s">
        <v>25</v>
      </c>
      <c r="C29" s="231">
        <v>38384.550250000015</v>
      </c>
      <c r="D29" s="231">
        <v>2.2155900000000002</v>
      </c>
      <c r="E29" s="231" t="s">
        <v>12</v>
      </c>
      <c r="F29" s="231">
        <v>194.81238999999997</v>
      </c>
      <c r="G29" s="231">
        <v>665.279808</v>
      </c>
      <c r="H29" s="231">
        <v>355.72043400000001</v>
      </c>
      <c r="I29" s="231">
        <v>257.06522000000001</v>
      </c>
      <c r="J29" s="231">
        <v>16.621370000000002</v>
      </c>
      <c r="K29" s="72">
        <v>39876.265062000013</v>
      </c>
      <c r="L29" s="72">
        <v>38.622970000000002</v>
      </c>
      <c r="M29" s="72">
        <v>10.62</v>
      </c>
      <c r="N29" s="72">
        <v>59.154379999999996</v>
      </c>
      <c r="O29" s="72">
        <v>51.776470000000003</v>
      </c>
      <c r="P29" s="231" t="s">
        <v>12</v>
      </c>
      <c r="Q29" s="72">
        <v>45.52167</v>
      </c>
      <c r="R29" s="231" t="s">
        <v>12</v>
      </c>
      <c r="S29" s="72">
        <v>1323.4268399999999</v>
      </c>
      <c r="T29" s="72">
        <v>157.88679999999999</v>
      </c>
      <c r="U29" s="383" t="s">
        <v>12</v>
      </c>
      <c r="V29" s="231" t="s">
        <v>12</v>
      </c>
      <c r="W29" s="231" t="s">
        <v>12</v>
      </c>
      <c r="X29" s="231" t="s">
        <v>12</v>
      </c>
      <c r="Y29" s="72">
        <v>1687.0091299999997</v>
      </c>
      <c r="Z29" s="72">
        <v>23773.891910000017</v>
      </c>
      <c r="AA29" s="72">
        <v>11917.219349999998</v>
      </c>
      <c r="AB29" s="72">
        <v>8517.9750300000069</v>
      </c>
      <c r="AC29" s="72">
        <v>76.497320000000002</v>
      </c>
      <c r="AD29" s="72">
        <v>5509.4750999999997</v>
      </c>
      <c r="AE29" s="72">
        <v>49795.058710000027</v>
      </c>
      <c r="AF29" s="72">
        <v>2927.8665100000003</v>
      </c>
      <c r="AG29" s="72">
        <v>468.30293999999998</v>
      </c>
      <c r="AH29" s="72">
        <v>1906.6572699999997</v>
      </c>
      <c r="AI29" s="72">
        <v>5302.8267200000009</v>
      </c>
      <c r="AJ29" s="369">
        <v>96661.159622000006</v>
      </c>
    </row>
    <row r="30" spans="1:36" ht="27" customHeight="1" x14ac:dyDescent="0.2">
      <c r="A30" s="165" t="s">
        <v>28</v>
      </c>
      <c r="B30" s="165" t="s">
        <v>22</v>
      </c>
      <c r="C30" s="231">
        <v>38590.09506</v>
      </c>
      <c r="D30" s="231">
        <v>1.9734800000000003</v>
      </c>
      <c r="E30" s="231" t="s">
        <v>12</v>
      </c>
      <c r="F30" s="231">
        <v>200.53584999999998</v>
      </c>
      <c r="G30" s="231">
        <v>709.38014599999997</v>
      </c>
      <c r="H30" s="231">
        <v>378.16007239999999</v>
      </c>
      <c r="I30" s="231">
        <v>196.75807999999998</v>
      </c>
      <c r="J30" s="231">
        <v>18.839459999999999</v>
      </c>
      <c r="K30" s="72">
        <v>40095.742148400001</v>
      </c>
      <c r="L30" s="72">
        <v>35.417050000000003</v>
      </c>
      <c r="M30" s="72">
        <v>10.195</v>
      </c>
      <c r="N30" s="72">
        <v>53.37</v>
      </c>
      <c r="O30" s="72">
        <v>43.038710000000002</v>
      </c>
      <c r="P30" s="231" t="s">
        <v>12</v>
      </c>
      <c r="Q30" s="72">
        <v>66.464660000000009</v>
      </c>
      <c r="R30" s="231" t="s">
        <v>12</v>
      </c>
      <c r="S30" s="72">
        <v>1115.8562000000002</v>
      </c>
      <c r="T30" s="72">
        <v>116.77024</v>
      </c>
      <c r="U30" s="231" t="s">
        <v>12</v>
      </c>
      <c r="V30" s="231" t="s">
        <v>12</v>
      </c>
      <c r="W30" s="231" t="s">
        <v>12</v>
      </c>
      <c r="X30" s="231" t="s">
        <v>12</v>
      </c>
      <c r="Y30" s="72">
        <v>1441.1118600000002</v>
      </c>
      <c r="Z30" s="72">
        <v>22576.021040000014</v>
      </c>
      <c r="AA30" s="72">
        <v>11534.274460000001</v>
      </c>
      <c r="AB30" s="72">
        <v>7959.1278500000008</v>
      </c>
      <c r="AC30" s="72">
        <v>63.336460000000002</v>
      </c>
      <c r="AD30" s="72">
        <v>5512.0401900000006</v>
      </c>
      <c r="AE30" s="72">
        <v>47644.800000000017</v>
      </c>
      <c r="AF30" s="72">
        <v>2738.43685</v>
      </c>
      <c r="AG30" s="72">
        <v>427.75811999999996</v>
      </c>
      <c r="AH30" s="72">
        <v>2174.4357200000004</v>
      </c>
      <c r="AI30" s="72">
        <v>5340.63069</v>
      </c>
      <c r="AJ30" s="369">
        <v>94522.284698400006</v>
      </c>
    </row>
    <row r="31" spans="1:36" x14ac:dyDescent="0.2">
      <c r="A31" s="104"/>
      <c r="B31" s="158" t="s">
        <v>23</v>
      </c>
      <c r="C31" s="231">
        <v>39467.890620000013</v>
      </c>
      <c r="D31" s="231">
        <v>2.9625599999999999</v>
      </c>
      <c r="E31" s="231" t="s">
        <v>12</v>
      </c>
      <c r="F31" s="231">
        <v>203.29908999999995</v>
      </c>
      <c r="G31" s="231">
        <v>733.33743400000003</v>
      </c>
      <c r="H31" s="231">
        <v>376.56987839999999</v>
      </c>
      <c r="I31" s="231">
        <v>206.40746999999999</v>
      </c>
      <c r="J31" s="231">
        <v>19.900560000000002</v>
      </c>
      <c r="K31" s="72">
        <v>41010.367612400019</v>
      </c>
      <c r="L31" s="72">
        <v>36.511489999999995</v>
      </c>
      <c r="M31" s="72">
        <v>9.42</v>
      </c>
      <c r="N31" s="72">
        <v>48.645000000000003</v>
      </c>
      <c r="O31" s="72">
        <v>47.44623</v>
      </c>
      <c r="P31" s="231" t="s">
        <v>12</v>
      </c>
      <c r="Q31" s="72">
        <v>52.339100000000002</v>
      </c>
      <c r="R31" s="231" t="s">
        <v>12</v>
      </c>
      <c r="S31" s="72">
        <v>1013.6969399999999</v>
      </c>
      <c r="T31" s="72">
        <v>125.09894</v>
      </c>
      <c r="U31" s="231" t="s">
        <v>12</v>
      </c>
      <c r="V31" s="231" t="s">
        <v>12</v>
      </c>
      <c r="W31" s="231" t="s">
        <v>12</v>
      </c>
      <c r="X31" s="231" t="s">
        <v>12</v>
      </c>
      <c r="Y31" s="72">
        <v>1333.1577</v>
      </c>
      <c r="Z31" s="72">
        <v>22803.06431999999</v>
      </c>
      <c r="AA31" s="72">
        <v>11536.177659999998</v>
      </c>
      <c r="AB31" s="72">
        <v>7560.641410000002</v>
      </c>
      <c r="AC31" s="72">
        <v>58.529540000000004</v>
      </c>
      <c r="AD31" s="72">
        <v>5530.7285000000002</v>
      </c>
      <c r="AE31" s="72">
        <v>47489.141429999989</v>
      </c>
      <c r="AF31" s="72">
        <v>2603.3493000000003</v>
      </c>
      <c r="AG31" s="72">
        <v>414.77125999999987</v>
      </c>
      <c r="AH31" s="72">
        <v>1994.2591499999996</v>
      </c>
      <c r="AI31" s="72">
        <v>5012.3797100000002</v>
      </c>
      <c r="AJ31" s="369">
        <v>94845.046452400013</v>
      </c>
    </row>
    <row r="32" spans="1:36" x14ac:dyDescent="0.2">
      <c r="A32" s="104"/>
      <c r="B32" s="158" t="s">
        <v>24</v>
      </c>
      <c r="C32" s="231">
        <v>38114.589919999991</v>
      </c>
      <c r="D32" s="231">
        <v>3.3428399999999998</v>
      </c>
      <c r="E32" s="231" t="s">
        <v>12</v>
      </c>
      <c r="F32" s="231">
        <v>184.54682</v>
      </c>
      <c r="G32" s="231">
        <v>490.38815999999997</v>
      </c>
      <c r="H32" s="231">
        <v>371.79730999999998</v>
      </c>
      <c r="I32" s="231">
        <v>184.30319999999998</v>
      </c>
      <c r="J32" s="231">
        <v>14.221849999999998</v>
      </c>
      <c r="K32" s="72">
        <v>39363.1901</v>
      </c>
      <c r="L32" s="72">
        <v>28.320790000000002</v>
      </c>
      <c r="M32" s="72">
        <v>10.875</v>
      </c>
      <c r="N32" s="72">
        <v>45.956249999999997</v>
      </c>
      <c r="O32" s="72">
        <v>40.423300000000005</v>
      </c>
      <c r="P32" s="231" t="s">
        <v>12</v>
      </c>
      <c r="Q32" s="72">
        <v>28.260529999999999</v>
      </c>
      <c r="R32" s="231" t="s">
        <v>12</v>
      </c>
      <c r="S32" s="72">
        <v>878.65029000000004</v>
      </c>
      <c r="T32" s="72">
        <v>95.086910000000003</v>
      </c>
      <c r="U32" s="231" t="s">
        <v>12</v>
      </c>
      <c r="V32" s="231" t="s">
        <v>12</v>
      </c>
      <c r="W32" s="231" t="s">
        <v>12</v>
      </c>
      <c r="X32" s="231" t="s">
        <v>12</v>
      </c>
      <c r="Y32" s="72">
        <v>1127.5730700000001</v>
      </c>
      <c r="Z32" s="72">
        <v>21716.156569999988</v>
      </c>
      <c r="AA32" s="72">
        <v>11336.514490000001</v>
      </c>
      <c r="AB32" s="72">
        <v>9034.9518900000003</v>
      </c>
      <c r="AC32" s="72">
        <v>56.615690000000001</v>
      </c>
      <c r="AD32" s="72">
        <v>5417.3478600000008</v>
      </c>
      <c r="AE32" s="72">
        <v>47561.586499999983</v>
      </c>
      <c r="AF32" s="72">
        <v>2426.5067399999998</v>
      </c>
      <c r="AG32" s="72">
        <v>425.04953999999998</v>
      </c>
      <c r="AH32" s="72">
        <v>2060.7260900000001</v>
      </c>
      <c r="AI32" s="72">
        <v>4912.2823699999999</v>
      </c>
      <c r="AJ32" s="369">
        <v>92964.632039999997</v>
      </c>
    </row>
    <row r="33" spans="1:36" x14ac:dyDescent="0.2">
      <c r="A33" s="104"/>
      <c r="B33" s="162" t="s">
        <v>25</v>
      </c>
      <c r="C33" s="231">
        <v>38702.125169999999</v>
      </c>
      <c r="D33" s="231">
        <v>3.5200800000000001</v>
      </c>
      <c r="E33" s="231" t="s">
        <v>12</v>
      </c>
      <c r="F33" s="231">
        <v>191.32467000000003</v>
      </c>
      <c r="G33" s="231">
        <v>672.10799199999997</v>
      </c>
      <c r="H33" s="231">
        <v>363.00697680000002</v>
      </c>
      <c r="I33" s="231">
        <v>191.33077</v>
      </c>
      <c r="J33" s="231">
        <v>18.164790000000004</v>
      </c>
      <c r="K33" s="72">
        <v>40141.580448800007</v>
      </c>
      <c r="L33" s="72">
        <v>24.440440000000002</v>
      </c>
      <c r="M33" s="72">
        <v>9.8908100000000001</v>
      </c>
      <c r="N33" s="72">
        <v>48.718519999999998</v>
      </c>
      <c r="O33" s="72">
        <v>44.425379999999997</v>
      </c>
      <c r="P33" s="231" t="s">
        <v>12</v>
      </c>
      <c r="Q33" s="72">
        <v>38.000150000000005</v>
      </c>
      <c r="R33" s="231" t="s">
        <v>12</v>
      </c>
      <c r="S33" s="72">
        <v>987.83109999999999</v>
      </c>
      <c r="T33" s="72">
        <v>95.535879999999992</v>
      </c>
      <c r="U33" s="231" t="s">
        <v>12</v>
      </c>
      <c r="V33" s="231" t="s">
        <v>12</v>
      </c>
      <c r="W33" s="231" t="s">
        <v>12</v>
      </c>
      <c r="X33" s="231" t="s">
        <v>12</v>
      </c>
      <c r="Y33" s="72">
        <v>1248.8422799999998</v>
      </c>
      <c r="Z33" s="72">
        <v>22629.044150000002</v>
      </c>
      <c r="AA33" s="72">
        <v>11702.369030000003</v>
      </c>
      <c r="AB33" s="72">
        <v>7630.9231599999994</v>
      </c>
      <c r="AC33" s="72">
        <v>53.25826</v>
      </c>
      <c r="AD33" s="72">
        <v>5375.94589</v>
      </c>
      <c r="AE33" s="72">
        <v>47391.540489999999</v>
      </c>
      <c r="AF33" s="72">
        <v>2088.1993299999999</v>
      </c>
      <c r="AG33" s="72">
        <v>402.65530000000007</v>
      </c>
      <c r="AH33" s="72">
        <v>2200.3702300000004</v>
      </c>
      <c r="AI33" s="72">
        <v>4691.2248600000003</v>
      </c>
      <c r="AJ33" s="369">
        <v>93473.188078800027</v>
      </c>
    </row>
    <row r="34" spans="1:36" ht="27" customHeight="1" x14ac:dyDescent="0.2">
      <c r="A34" s="158" t="s">
        <v>118</v>
      </c>
      <c r="B34" s="165" t="s">
        <v>22</v>
      </c>
      <c r="C34" s="231">
        <v>35697.893180000006</v>
      </c>
      <c r="D34" s="231">
        <v>5.6555799999999996</v>
      </c>
      <c r="E34" s="231" t="s">
        <v>12</v>
      </c>
      <c r="F34" s="231">
        <v>170.33761000000001</v>
      </c>
      <c r="G34" s="231">
        <v>684.43292000000008</v>
      </c>
      <c r="H34" s="231">
        <v>355.08640000000003</v>
      </c>
      <c r="I34" s="231">
        <v>170.98672000000002</v>
      </c>
      <c r="J34" s="231">
        <v>13.629510000000003</v>
      </c>
      <c r="K34" s="72">
        <v>37098.021919999999</v>
      </c>
      <c r="L34" s="72">
        <v>24.132999999999999</v>
      </c>
      <c r="M34" s="72">
        <v>8.6065699999999996</v>
      </c>
      <c r="N34" s="72">
        <v>39.191559999999996</v>
      </c>
      <c r="O34" s="72">
        <v>33.015180000000001</v>
      </c>
      <c r="P34" s="231" t="s">
        <v>12</v>
      </c>
      <c r="Q34" s="72">
        <v>39.710709999999999</v>
      </c>
      <c r="R34" s="231" t="s">
        <v>12</v>
      </c>
      <c r="S34" s="72">
        <v>976.33183999999994</v>
      </c>
      <c r="T34" s="72">
        <v>58.457310000000007</v>
      </c>
      <c r="U34" s="231" t="s">
        <v>12</v>
      </c>
      <c r="V34" s="231" t="s">
        <v>12</v>
      </c>
      <c r="W34" s="231" t="s">
        <v>12</v>
      </c>
      <c r="X34" s="231" t="s">
        <v>12</v>
      </c>
      <c r="Y34" s="72">
        <v>1179.4461699999999</v>
      </c>
      <c r="Z34" s="72">
        <v>20014.306780000003</v>
      </c>
      <c r="AA34" s="72">
        <v>10645.181069999995</v>
      </c>
      <c r="AB34" s="72">
        <v>7825.7248099999952</v>
      </c>
      <c r="AC34" s="72">
        <v>58.612639999999999</v>
      </c>
      <c r="AD34" s="72">
        <v>4997.8491100000001</v>
      </c>
      <c r="AE34" s="72">
        <v>43541.674409999992</v>
      </c>
      <c r="AF34" s="72">
        <v>1568.6065700000004</v>
      </c>
      <c r="AG34" s="72">
        <v>410.30023000000006</v>
      </c>
      <c r="AH34" s="72">
        <v>2092.0979299999999</v>
      </c>
      <c r="AI34" s="72">
        <v>4071.0047300000001</v>
      </c>
      <c r="AJ34" s="369">
        <v>85890.147230000031</v>
      </c>
    </row>
    <row r="35" spans="1:36" x14ac:dyDescent="0.2">
      <c r="A35" s="104"/>
      <c r="B35" s="162" t="s">
        <v>23</v>
      </c>
      <c r="C35" s="231">
        <v>35544.540759999996</v>
      </c>
      <c r="D35" s="231">
        <v>3.2999699999999996</v>
      </c>
      <c r="E35" s="231" t="s">
        <v>12</v>
      </c>
      <c r="F35" s="231">
        <v>160.33657000000002</v>
      </c>
      <c r="G35" s="231">
        <v>466.60065000000003</v>
      </c>
      <c r="H35" s="231">
        <v>351.64954999999998</v>
      </c>
      <c r="I35" s="231">
        <v>172.16379999999995</v>
      </c>
      <c r="J35" s="231">
        <v>13.33019</v>
      </c>
      <c r="K35" s="72">
        <v>36711.921489999986</v>
      </c>
      <c r="L35" s="72">
        <v>28.142919999999997</v>
      </c>
      <c r="M35" s="72">
        <v>7.6655200000000008</v>
      </c>
      <c r="N35" s="72">
        <v>37.756459999999997</v>
      </c>
      <c r="O35" s="72">
        <v>27.307130000000001</v>
      </c>
      <c r="P35" s="231" t="s">
        <v>12</v>
      </c>
      <c r="Q35" s="72">
        <v>24.767499999999998</v>
      </c>
      <c r="R35" s="231" t="s">
        <v>12</v>
      </c>
      <c r="S35" s="72">
        <v>877.84241999999995</v>
      </c>
      <c r="T35" s="72">
        <v>59.395649999999996</v>
      </c>
      <c r="U35" s="231" t="s">
        <v>12</v>
      </c>
      <c r="V35" s="231" t="s">
        <v>12</v>
      </c>
      <c r="W35" s="231" t="s">
        <v>12</v>
      </c>
      <c r="X35" s="231" t="s">
        <v>12</v>
      </c>
      <c r="Y35" s="72">
        <v>1062.8775999999998</v>
      </c>
      <c r="Z35" s="72">
        <v>19459.391790000009</v>
      </c>
      <c r="AA35" s="72">
        <v>10423.881010000001</v>
      </c>
      <c r="AB35" s="72">
        <v>8399.1166499999945</v>
      </c>
      <c r="AC35" s="72">
        <v>46.963380000000001</v>
      </c>
      <c r="AD35" s="72">
        <v>5131.4059000000007</v>
      </c>
      <c r="AE35" s="72">
        <v>43460.758730000009</v>
      </c>
      <c r="AF35" s="72">
        <v>1266.3982000000001</v>
      </c>
      <c r="AG35" s="72">
        <v>357.23457000000008</v>
      </c>
      <c r="AH35" s="72">
        <v>2372.8589200000006</v>
      </c>
      <c r="AI35" s="72">
        <v>3996.4916900000003</v>
      </c>
      <c r="AJ35" s="369">
        <v>85232.049509999997</v>
      </c>
    </row>
    <row r="36" spans="1:36" x14ac:dyDescent="0.2">
      <c r="A36" s="104"/>
      <c r="B36" s="162" t="s">
        <v>24</v>
      </c>
      <c r="C36" s="231">
        <v>34257.420700000002</v>
      </c>
      <c r="D36" s="231">
        <v>4.0760900000000007</v>
      </c>
      <c r="E36" s="231" t="s">
        <v>12</v>
      </c>
      <c r="F36" s="231">
        <v>152.08221</v>
      </c>
      <c r="G36" s="231">
        <v>676.75391999999999</v>
      </c>
      <c r="H36" s="231">
        <v>340.51074</v>
      </c>
      <c r="I36" s="231">
        <v>151.98471999999998</v>
      </c>
      <c r="J36" s="231">
        <v>14.527270000000001</v>
      </c>
      <c r="K36" s="72">
        <v>35597.355650000012</v>
      </c>
      <c r="L36" s="72">
        <v>20.08456</v>
      </c>
      <c r="M36" s="72">
        <v>6.7679099999999996</v>
      </c>
      <c r="N36" s="72">
        <v>31.87875</v>
      </c>
      <c r="O36" s="72">
        <v>24.568630000000002</v>
      </c>
      <c r="P36" s="231" t="s">
        <v>12</v>
      </c>
      <c r="Q36" s="72">
        <v>34.989779999999996</v>
      </c>
      <c r="R36" s="231" t="s">
        <v>12</v>
      </c>
      <c r="S36" s="72">
        <v>814.59646999999995</v>
      </c>
      <c r="T36" s="72">
        <v>43.103679999999997</v>
      </c>
      <c r="U36" s="231" t="s">
        <v>12</v>
      </c>
      <c r="V36" s="231" t="s">
        <v>12</v>
      </c>
      <c r="W36" s="231" t="s">
        <v>12</v>
      </c>
      <c r="X36" s="231" t="s">
        <v>12</v>
      </c>
      <c r="Y36" s="72">
        <v>975.98978000000011</v>
      </c>
      <c r="Z36" s="72">
        <v>17960.424600000002</v>
      </c>
      <c r="AA36" s="72">
        <v>9824.7669199999928</v>
      </c>
      <c r="AB36" s="72">
        <v>6528.6416099999997</v>
      </c>
      <c r="AC36" s="72">
        <v>39.622680000000003</v>
      </c>
      <c r="AD36" s="72">
        <v>5019.80746</v>
      </c>
      <c r="AE36" s="72">
        <v>39373.263269999989</v>
      </c>
      <c r="AF36" s="72">
        <v>1046.1945599999999</v>
      </c>
      <c r="AG36" s="72">
        <v>367.81519999999989</v>
      </c>
      <c r="AH36" s="72">
        <v>2413.2367300000005</v>
      </c>
      <c r="AI36" s="72">
        <v>3827.2464900000004</v>
      </c>
      <c r="AJ36" s="369">
        <v>79773.855190000031</v>
      </c>
    </row>
    <row r="37" spans="1:36" x14ac:dyDescent="0.2">
      <c r="A37" s="235"/>
      <c r="B37" s="162" t="s">
        <v>25</v>
      </c>
      <c r="C37" s="231">
        <v>34750.278100000003</v>
      </c>
      <c r="D37" s="231">
        <v>4.8550200000000006</v>
      </c>
      <c r="E37" s="231" t="s">
        <v>12</v>
      </c>
      <c r="F37" s="231">
        <v>146.00187000000005</v>
      </c>
      <c r="G37" s="231">
        <v>658.52648999999997</v>
      </c>
      <c r="H37" s="231">
        <v>324.04059999999998</v>
      </c>
      <c r="I37" s="231">
        <v>164.32588999999999</v>
      </c>
      <c r="J37" s="231">
        <v>20.310370000000002</v>
      </c>
      <c r="K37" s="72">
        <v>36068.338340000002</v>
      </c>
      <c r="L37" s="72">
        <v>20.122450000000001</v>
      </c>
      <c r="M37" s="72">
        <v>7.1398700000000002</v>
      </c>
      <c r="N37" s="72">
        <v>36.217949999999995</v>
      </c>
      <c r="O37" s="72">
        <v>26.785900000000002</v>
      </c>
      <c r="P37" s="231" t="s">
        <v>12</v>
      </c>
      <c r="Q37" s="72">
        <v>33.551099999999998</v>
      </c>
      <c r="R37" s="231" t="s">
        <v>12</v>
      </c>
      <c r="S37" s="72">
        <v>762.20889999999986</v>
      </c>
      <c r="T37" s="72">
        <v>29.064790000000002</v>
      </c>
      <c r="U37" s="231" t="s">
        <v>12</v>
      </c>
      <c r="V37" s="231" t="s">
        <v>12</v>
      </c>
      <c r="W37" s="231" t="s">
        <v>12</v>
      </c>
      <c r="X37" s="231" t="s">
        <v>12</v>
      </c>
      <c r="Y37" s="72">
        <v>915.09095999999988</v>
      </c>
      <c r="Z37" s="72">
        <v>18070.542590000001</v>
      </c>
      <c r="AA37" s="72">
        <v>9970.4870199999968</v>
      </c>
      <c r="AB37" s="72">
        <v>6446.5168300000014</v>
      </c>
      <c r="AC37" s="72">
        <v>44.873370000000001</v>
      </c>
      <c r="AD37" s="72">
        <v>5107.3095700000003</v>
      </c>
      <c r="AE37" s="72">
        <v>39639.729379999997</v>
      </c>
      <c r="AF37" s="72">
        <v>1032.42983</v>
      </c>
      <c r="AG37" s="72">
        <v>410.18576999999993</v>
      </c>
      <c r="AH37" s="72">
        <v>2586.8019399999994</v>
      </c>
      <c r="AI37" s="72">
        <v>4029.4175399999995</v>
      </c>
      <c r="AJ37" s="369">
        <v>80652.576220000003</v>
      </c>
    </row>
    <row r="38" spans="1:36" ht="27" customHeight="1" x14ac:dyDescent="0.2">
      <c r="A38" s="158" t="s">
        <v>339</v>
      </c>
      <c r="B38" s="165" t="s">
        <v>22</v>
      </c>
      <c r="C38" s="231">
        <v>33473.582439999998</v>
      </c>
      <c r="D38" s="231">
        <v>1.3039700000000001</v>
      </c>
      <c r="E38" s="231" t="s">
        <v>12</v>
      </c>
      <c r="F38" s="231">
        <v>134.47662999999997</v>
      </c>
      <c r="G38" s="231">
        <v>599.37009999999998</v>
      </c>
      <c r="H38" s="231">
        <v>317.55246999999997</v>
      </c>
      <c r="I38" s="231">
        <v>129.31935000000001</v>
      </c>
      <c r="J38" s="231">
        <v>15.405710000000004</v>
      </c>
      <c r="K38" s="72">
        <v>34671.010670000011</v>
      </c>
      <c r="L38" s="72">
        <v>10.543900000000001</v>
      </c>
      <c r="M38" s="72">
        <v>5.7952899999999996</v>
      </c>
      <c r="N38" s="72">
        <v>30.431889999999999</v>
      </c>
      <c r="O38" s="72">
        <v>28.706259999999997</v>
      </c>
      <c r="P38" s="231" t="s">
        <v>12</v>
      </c>
      <c r="Q38" s="72">
        <v>20.272089999999999</v>
      </c>
      <c r="R38" s="231" t="s">
        <v>12</v>
      </c>
      <c r="S38" s="72">
        <v>592.4579</v>
      </c>
      <c r="T38" s="72">
        <v>16.345680000000002</v>
      </c>
      <c r="U38" s="231" t="s">
        <v>12</v>
      </c>
      <c r="V38" s="231" t="s">
        <v>12</v>
      </c>
      <c r="W38" s="231" t="s">
        <v>12</v>
      </c>
      <c r="X38" s="231" t="s">
        <v>12</v>
      </c>
      <c r="Y38" s="72">
        <v>704.55301000000009</v>
      </c>
      <c r="Z38" s="72">
        <v>17328.880169999989</v>
      </c>
      <c r="AA38" s="72">
        <v>9732.6944799999983</v>
      </c>
      <c r="AB38" s="72">
        <v>5235.1568200000011</v>
      </c>
      <c r="AC38" s="72">
        <v>34.7271</v>
      </c>
      <c r="AD38" s="72">
        <v>5029.5295199999991</v>
      </c>
      <c r="AE38" s="72">
        <v>37360.988089999992</v>
      </c>
      <c r="AF38" s="72">
        <v>789.18521999999984</v>
      </c>
      <c r="AG38" s="72">
        <v>448.79473999999993</v>
      </c>
      <c r="AH38" s="72">
        <v>2585.8394000000003</v>
      </c>
      <c r="AI38" s="72">
        <v>3823.81936</v>
      </c>
      <c r="AJ38" s="369">
        <v>76561.359689999997</v>
      </c>
    </row>
    <row r="39" spans="1:36" x14ac:dyDescent="0.2">
      <c r="A39" s="235"/>
      <c r="B39" s="162" t="s">
        <v>23</v>
      </c>
      <c r="C39" s="231">
        <v>31009.902209999997</v>
      </c>
      <c r="D39" s="231">
        <v>1.0317499999999999</v>
      </c>
      <c r="E39" s="231" t="s">
        <v>12</v>
      </c>
      <c r="F39" s="231">
        <v>125.69447000000001</v>
      </c>
      <c r="G39" s="231">
        <v>835.08519999999999</v>
      </c>
      <c r="H39" s="231">
        <v>313.79854999999998</v>
      </c>
      <c r="I39" s="231">
        <v>99.964269999999999</v>
      </c>
      <c r="J39" s="231">
        <v>13.189020000000003</v>
      </c>
      <c r="K39" s="72">
        <v>32398.665469999996</v>
      </c>
      <c r="L39" s="72">
        <v>14.116419999999998</v>
      </c>
      <c r="M39" s="72">
        <v>5.0880900000000002</v>
      </c>
      <c r="N39" s="72">
        <v>21.291240000000002</v>
      </c>
      <c r="O39" s="72">
        <v>20.44942</v>
      </c>
      <c r="P39" s="231" t="s">
        <v>12</v>
      </c>
      <c r="Q39" s="72">
        <v>29.3687</v>
      </c>
      <c r="R39" s="231" t="s">
        <v>12</v>
      </c>
      <c r="S39" s="72">
        <v>588.9440800000001</v>
      </c>
      <c r="T39" s="72">
        <v>29.286439999999999</v>
      </c>
      <c r="U39" s="231" t="s">
        <v>12</v>
      </c>
      <c r="V39" s="231" t="s">
        <v>12</v>
      </c>
      <c r="W39" s="231" t="s">
        <v>12</v>
      </c>
      <c r="X39" s="231" t="s">
        <v>12</v>
      </c>
      <c r="Y39" s="72">
        <v>708.54439000000002</v>
      </c>
      <c r="Z39" s="72">
        <v>15490.711439999994</v>
      </c>
      <c r="AA39" s="72">
        <v>9228.4680900000039</v>
      </c>
      <c r="AB39" s="72">
        <v>5283.9309799999974</v>
      </c>
      <c r="AC39" s="72">
        <v>32.030140000000003</v>
      </c>
      <c r="AD39" s="72">
        <v>4905.8700799999997</v>
      </c>
      <c r="AE39" s="72">
        <v>34941.010729999995</v>
      </c>
      <c r="AF39" s="72">
        <v>731.84573000000012</v>
      </c>
      <c r="AG39" s="72">
        <v>370.7574899999999</v>
      </c>
      <c r="AH39" s="72">
        <v>2681.4451800000002</v>
      </c>
      <c r="AI39" s="72">
        <v>3784.0484000000001</v>
      </c>
      <c r="AJ39" s="369">
        <v>71839.060089999999</v>
      </c>
    </row>
    <row r="40" spans="1:36" ht="13.5" thickBot="1" x14ac:dyDescent="0.25">
      <c r="A40" s="183"/>
      <c r="B40" s="184"/>
      <c r="C40" s="182"/>
      <c r="D40" s="182"/>
      <c r="E40" s="182"/>
      <c r="F40" s="182"/>
      <c r="G40" s="182"/>
      <c r="H40" s="182"/>
      <c r="I40" s="182"/>
      <c r="J40" s="182"/>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row>
    <row r="41" spans="1:36" x14ac:dyDescent="0.2">
      <c r="A41" s="130"/>
      <c r="B41" s="167"/>
      <c r="C41" s="167"/>
      <c r="K41" s="167"/>
    </row>
    <row r="42" spans="1:36" ht="14.25" x14ac:dyDescent="0.2">
      <c r="A42" s="104" t="s">
        <v>19</v>
      </c>
      <c r="B42" s="73"/>
      <c r="C42" s="73"/>
      <c r="K42" s="73"/>
    </row>
    <row r="43" spans="1:36" ht="14.25" x14ac:dyDescent="0.2">
      <c r="A43" s="168" t="s">
        <v>20</v>
      </c>
      <c r="B43" s="132"/>
      <c r="C43" s="132"/>
      <c r="K43" s="132"/>
    </row>
    <row r="44" spans="1:36" ht="14.25" x14ac:dyDescent="0.2">
      <c r="A44" s="130" t="s">
        <v>179</v>
      </c>
      <c r="B44" s="73"/>
      <c r="C44" s="73"/>
      <c r="K44" s="73"/>
    </row>
    <row r="45" spans="1:36" ht="24" customHeight="1" x14ac:dyDescent="0.2">
      <c r="A45" s="502" t="s">
        <v>324</v>
      </c>
      <c r="B45" s="502"/>
      <c r="C45" s="502"/>
      <c r="D45" s="502"/>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c r="AE45" s="502"/>
      <c r="AF45" s="502"/>
      <c r="AG45" s="502"/>
      <c r="AH45" s="502"/>
      <c r="AI45" s="502"/>
      <c r="AJ45" s="502"/>
    </row>
    <row r="46" spans="1:36" x14ac:dyDescent="0.2">
      <c r="A46" s="479"/>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row>
  </sheetData>
  <mergeCells count="1">
    <mergeCell ref="A45:AJ45"/>
  </mergeCells>
  <pageMargins left="0.70866141732283472" right="0.70866141732283472" top="0.74803149606299213" bottom="0.74803149606299213" header="0.31496062992125984" footer="0.31496062992125984"/>
  <pageSetup paperSize="9" scale="71" fitToWidth="3" orientation="landscape" r:id="rId1"/>
  <headerFooter>
    <oddHeader>&amp;L&amp;"Arial,Bold"&amp;14Table 2.2: Crime lower workload (Value £'000)&amp;"Arial,Regular"&amp;10
&amp;"Arial,Italic"Expenditure for crime lower 2001-02 to 2015-16, with quarterly data for Apr-Jun 2011 to Jul-Sep 2015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workbookViewId="0">
      <pane xSplit="2" ySplit="6" topLeftCell="C7" activePane="bottomRight" state="frozen"/>
      <selection activeCell="E11" sqref="E11"/>
      <selection pane="topRight" activeCell="E11" sqref="E11"/>
      <selection pane="bottomLeft" activeCell="E11" sqref="E11"/>
      <selection pane="bottomRight"/>
    </sheetView>
  </sheetViews>
  <sheetFormatPr defaultColWidth="9.42578125" defaultRowHeight="12.75" x14ac:dyDescent="0.2"/>
  <cols>
    <col min="1" max="1" width="10.42578125" style="403" customWidth="1"/>
    <col min="2" max="2" width="9.42578125" style="403" customWidth="1"/>
    <col min="3" max="3" width="14" style="403" customWidth="1"/>
    <col min="4" max="4" width="11.42578125" style="403" customWidth="1"/>
    <col min="5" max="5" width="14.42578125" style="403" customWidth="1"/>
    <col min="6" max="6" width="11.5703125" style="403" customWidth="1"/>
    <col min="7" max="7" width="14.42578125" style="403" customWidth="1"/>
    <col min="8" max="8" width="11.5703125" style="403" customWidth="1"/>
    <col min="9" max="9" width="15.5703125" style="403" customWidth="1"/>
    <col min="10" max="10" width="9" style="403" customWidth="1"/>
    <col min="11" max="11" width="16" style="403" customWidth="1"/>
    <col min="12" max="12" width="9.5703125" style="403" customWidth="1"/>
    <col min="13" max="16384" width="9.42578125" style="403"/>
  </cols>
  <sheetData>
    <row r="1" spans="1:14" s="401" customFormat="1" ht="18" x14ac:dyDescent="0.25">
      <c r="A1" s="290" t="s">
        <v>68</v>
      </c>
      <c r="I1" s="402"/>
      <c r="J1" s="402"/>
      <c r="K1" s="402"/>
      <c r="L1" s="402"/>
      <c r="M1" s="402"/>
      <c r="N1" s="402"/>
    </row>
    <row r="2" spans="1:14" x14ac:dyDescent="0.2">
      <c r="A2" s="21"/>
    </row>
    <row r="3" spans="1:14" x14ac:dyDescent="0.2">
      <c r="A3" s="50" t="s">
        <v>356</v>
      </c>
      <c r="B3" s="404"/>
      <c r="C3" s="404"/>
      <c r="D3" s="404"/>
      <c r="E3" s="404"/>
      <c r="F3" s="404"/>
      <c r="G3" s="404"/>
      <c r="H3" s="404"/>
      <c r="I3" s="404"/>
      <c r="J3" s="404"/>
      <c r="K3" s="404"/>
      <c r="L3" s="404"/>
    </row>
    <row r="4" spans="1:14" ht="13.5" thickBot="1" x14ac:dyDescent="0.25">
      <c r="A4" s="405"/>
      <c r="B4" s="405"/>
      <c r="C4" s="406"/>
      <c r="D4" s="405"/>
      <c r="E4" s="405"/>
      <c r="F4" s="405"/>
      <c r="G4" s="405"/>
      <c r="H4" s="405"/>
      <c r="I4" s="405"/>
      <c r="J4" s="405"/>
      <c r="K4" s="405"/>
      <c r="L4" s="405"/>
    </row>
    <row r="5" spans="1:14" s="410" customFormat="1" ht="27" customHeight="1" x14ac:dyDescent="0.2">
      <c r="A5" s="407"/>
      <c r="B5" s="407"/>
      <c r="C5" s="408" t="s">
        <v>205</v>
      </c>
      <c r="D5" s="408"/>
      <c r="E5" s="408" t="s">
        <v>70</v>
      </c>
      <c r="F5" s="408"/>
      <c r="G5" s="409" t="s">
        <v>204</v>
      </c>
      <c r="H5" s="409"/>
      <c r="I5" s="408" t="s">
        <v>73</v>
      </c>
      <c r="J5" s="408"/>
      <c r="K5" s="408" t="s">
        <v>215</v>
      </c>
      <c r="L5" s="408"/>
    </row>
    <row r="6" spans="1:14" s="414" customFormat="1" ht="27" customHeight="1" x14ac:dyDescent="0.2">
      <c r="A6" s="411" t="s">
        <v>13</v>
      </c>
      <c r="B6" s="411" t="s">
        <v>21</v>
      </c>
      <c r="C6" s="412" t="s">
        <v>9</v>
      </c>
      <c r="D6" s="412" t="s">
        <v>8</v>
      </c>
      <c r="E6" s="412" t="s">
        <v>9</v>
      </c>
      <c r="F6" s="412" t="s">
        <v>8</v>
      </c>
      <c r="G6" s="412" t="s">
        <v>9</v>
      </c>
      <c r="H6" s="412" t="s">
        <v>8</v>
      </c>
      <c r="I6" s="412" t="s">
        <v>9</v>
      </c>
      <c r="J6" s="412" t="s">
        <v>8</v>
      </c>
      <c r="K6" s="413" t="s">
        <v>9</v>
      </c>
      <c r="L6" s="413" t="s">
        <v>8</v>
      </c>
    </row>
    <row r="7" spans="1:14" x14ac:dyDescent="0.2">
      <c r="A7" s="404" t="s">
        <v>34</v>
      </c>
      <c r="C7" s="415">
        <v>202295</v>
      </c>
      <c r="D7" s="415">
        <v>185011</v>
      </c>
      <c r="E7" s="415">
        <v>191643</v>
      </c>
      <c r="F7" s="415">
        <v>180761</v>
      </c>
      <c r="G7" s="415">
        <v>9301</v>
      </c>
      <c r="H7" s="416">
        <v>8824</v>
      </c>
      <c r="I7" s="415">
        <v>71239</v>
      </c>
      <c r="J7" s="415">
        <v>66070</v>
      </c>
      <c r="K7" s="417">
        <v>474478</v>
      </c>
      <c r="L7" s="417">
        <v>440666</v>
      </c>
    </row>
    <row r="8" spans="1:14" x14ac:dyDescent="0.2">
      <c r="A8" s="403" t="s">
        <v>30</v>
      </c>
      <c r="C8" s="416">
        <v>222532</v>
      </c>
      <c r="D8" s="416">
        <v>203832</v>
      </c>
      <c r="E8" s="416">
        <v>214415</v>
      </c>
      <c r="F8" s="416">
        <v>203705</v>
      </c>
      <c r="G8" s="415">
        <v>14180</v>
      </c>
      <c r="H8" s="416">
        <v>13406</v>
      </c>
      <c r="I8" s="416">
        <v>21</v>
      </c>
      <c r="J8" s="416">
        <v>18</v>
      </c>
      <c r="K8" s="417">
        <v>451148</v>
      </c>
      <c r="L8" s="417">
        <v>420961</v>
      </c>
    </row>
    <row r="9" spans="1:14" x14ac:dyDescent="0.2">
      <c r="A9" s="403" t="s">
        <v>29</v>
      </c>
      <c r="C9" s="416">
        <v>199819</v>
      </c>
      <c r="D9" s="416">
        <v>183196</v>
      </c>
      <c r="E9" s="416">
        <v>196784</v>
      </c>
      <c r="F9" s="416">
        <v>187147</v>
      </c>
      <c r="G9" s="416">
        <v>12695</v>
      </c>
      <c r="H9" s="416">
        <v>11926</v>
      </c>
      <c r="I9" s="416">
        <v>19</v>
      </c>
      <c r="J9" s="416">
        <v>19</v>
      </c>
      <c r="K9" s="417">
        <v>409317</v>
      </c>
      <c r="L9" s="417">
        <v>382288</v>
      </c>
    </row>
    <row r="10" spans="1:14" x14ac:dyDescent="0.2">
      <c r="A10" s="403" t="s">
        <v>28</v>
      </c>
      <c r="C10" s="416">
        <v>183167</v>
      </c>
      <c r="D10" s="416">
        <v>169082</v>
      </c>
      <c r="E10" s="416">
        <v>199142</v>
      </c>
      <c r="F10" s="416">
        <v>191328</v>
      </c>
      <c r="G10" s="416">
        <v>10195</v>
      </c>
      <c r="H10" s="416">
        <v>9700</v>
      </c>
      <c r="I10" s="416">
        <v>32</v>
      </c>
      <c r="J10" s="416">
        <v>31</v>
      </c>
      <c r="K10" s="417">
        <v>392536</v>
      </c>
      <c r="L10" s="417">
        <v>370141</v>
      </c>
    </row>
    <row r="11" spans="1:14" x14ac:dyDescent="0.2">
      <c r="A11" s="403" t="s">
        <v>118</v>
      </c>
      <c r="C11" s="416">
        <v>169260</v>
      </c>
      <c r="D11" s="416">
        <v>157358</v>
      </c>
      <c r="E11" s="416">
        <v>178186</v>
      </c>
      <c r="F11" s="416">
        <v>171134</v>
      </c>
      <c r="G11" s="416">
        <v>7275</v>
      </c>
      <c r="H11" s="416">
        <v>6958</v>
      </c>
      <c r="I11" s="416">
        <v>5</v>
      </c>
      <c r="J11" s="416">
        <v>4</v>
      </c>
      <c r="K11" s="417">
        <v>354726</v>
      </c>
      <c r="L11" s="417">
        <v>335454</v>
      </c>
    </row>
    <row r="12" spans="1:14" x14ac:dyDescent="0.2">
      <c r="C12" s="416"/>
      <c r="D12" s="416"/>
      <c r="E12" s="416"/>
      <c r="F12" s="416"/>
      <c r="G12" s="416"/>
      <c r="H12" s="416"/>
      <c r="I12" s="416"/>
      <c r="J12" s="416"/>
      <c r="K12" s="417"/>
      <c r="L12" s="417"/>
    </row>
    <row r="13" spans="1:14" x14ac:dyDescent="0.2">
      <c r="A13" s="403" t="s">
        <v>30</v>
      </c>
      <c r="B13" s="418" t="s">
        <v>22</v>
      </c>
      <c r="C13" s="416">
        <v>55812</v>
      </c>
      <c r="D13" s="416">
        <v>51015</v>
      </c>
      <c r="E13" s="416">
        <v>52825</v>
      </c>
      <c r="F13" s="416">
        <v>50003</v>
      </c>
      <c r="G13" s="416">
        <v>3268</v>
      </c>
      <c r="H13" s="416">
        <v>3089</v>
      </c>
      <c r="I13" s="416">
        <v>11</v>
      </c>
      <c r="J13" s="416">
        <v>8</v>
      </c>
      <c r="K13" s="417">
        <v>111916</v>
      </c>
      <c r="L13" s="417">
        <v>104115</v>
      </c>
    </row>
    <row r="14" spans="1:14" x14ac:dyDescent="0.2">
      <c r="B14" s="419" t="s">
        <v>23</v>
      </c>
      <c r="C14" s="416">
        <v>59698</v>
      </c>
      <c r="D14" s="416">
        <v>54854</v>
      </c>
      <c r="E14" s="416">
        <v>56227</v>
      </c>
      <c r="F14" s="416">
        <v>53460</v>
      </c>
      <c r="G14" s="416">
        <v>3851</v>
      </c>
      <c r="H14" s="416">
        <v>3634</v>
      </c>
      <c r="I14" s="416">
        <v>5</v>
      </c>
      <c r="J14" s="416">
        <v>5</v>
      </c>
      <c r="K14" s="417">
        <v>119781</v>
      </c>
      <c r="L14" s="417">
        <v>111953</v>
      </c>
    </row>
    <row r="15" spans="1:14" x14ac:dyDescent="0.2">
      <c r="B15" s="419" t="s">
        <v>24</v>
      </c>
      <c r="C15" s="416">
        <v>52052</v>
      </c>
      <c r="D15" s="416">
        <v>47624</v>
      </c>
      <c r="E15" s="416">
        <v>52136</v>
      </c>
      <c r="F15" s="416">
        <v>49610</v>
      </c>
      <c r="G15" s="416">
        <v>3507</v>
      </c>
      <c r="H15" s="416">
        <v>3333</v>
      </c>
      <c r="I15" s="416">
        <v>2</v>
      </c>
      <c r="J15" s="416">
        <v>2</v>
      </c>
      <c r="K15" s="417">
        <v>107697</v>
      </c>
      <c r="L15" s="417">
        <v>100569</v>
      </c>
    </row>
    <row r="16" spans="1:14" x14ac:dyDescent="0.2">
      <c r="B16" s="418" t="s">
        <v>25</v>
      </c>
      <c r="C16" s="416">
        <v>54970</v>
      </c>
      <c r="D16" s="416">
        <v>50339</v>
      </c>
      <c r="E16" s="416">
        <v>53227</v>
      </c>
      <c r="F16" s="416">
        <v>50632</v>
      </c>
      <c r="G16" s="416">
        <v>3554</v>
      </c>
      <c r="H16" s="416">
        <v>3350</v>
      </c>
      <c r="I16" s="416">
        <v>3</v>
      </c>
      <c r="J16" s="416">
        <v>3</v>
      </c>
      <c r="K16" s="417">
        <v>111754</v>
      </c>
      <c r="L16" s="417">
        <v>104324</v>
      </c>
    </row>
    <row r="17" spans="1:12" s="420" customFormat="1" ht="27" customHeight="1" x14ac:dyDescent="0.2">
      <c r="A17" s="420" t="s">
        <v>29</v>
      </c>
      <c r="B17" s="421" t="s">
        <v>22</v>
      </c>
      <c r="C17" s="422">
        <v>50071</v>
      </c>
      <c r="D17" s="422">
        <v>45625</v>
      </c>
      <c r="E17" s="422">
        <v>48983</v>
      </c>
      <c r="F17" s="422">
        <v>46393</v>
      </c>
      <c r="G17" s="422">
        <v>3246</v>
      </c>
      <c r="H17" s="422">
        <v>3030</v>
      </c>
      <c r="I17" s="422">
        <v>16</v>
      </c>
      <c r="J17" s="422">
        <v>16</v>
      </c>
      <c r="K17" s="423">
        <v>102316</v>
      </c>
      <c r="L17" s="423">
        <v>95064</v>
      </c>
    </row>
    <row r="18" spans="1:12" x14ac:dyDescent="0.2">
      <c r="B18" s="419" t="s">
        <v>23</v>
      </c>
      <c r="C18" s="416">
        <v>52612</v>
      </c>
      <c r="D18" s="416">
        <v>48279</v>
      </c>
      <c r="E18" s="416">
        <v>51552</v>
      </c>
      <c r="F18" s="416">
        <v>48992</v>
      </c>
      <c r="G18" s="416">
        <v>3363</v>
      </c>
      <c r="H18" s="416">
        <v>3173</v>
      </c>
      <c r="I18" s="416">
        <v>1</v>
      </c>
      <c r="J18" s="416">
        <v>1</v>
      </c>
      <c r="K18" s="417">
        <v>107528</v>
      </c>
      <c r="L18" s="417">
        <v>100445</v>
      </c>
    </row>
    <row r="19" spans="1:12" x14ac:dyDescent="0.2">
      <c r="B19" s="419" t="s">
        <v>24</v>
      </c>
      <c r="C19" s="416">
        <v>47928</v>
      </c>
      <c r="D19" s="416">
        <v>44020</v>
      </c>
      <c r="E19" s="416">
        <v>47714</v>
      </c>
      <c r="F19" s="416">
        <v>45421</v>
      </c>
      <c r="G19" s="416">
        <v>3125</v>
      </c>
      <c r="H19" s="416">
        <v>2923</v>
      </c>
      <c r="I19" s="416">
        <v>0</v>
      </c>
      <c r="J19" s="416">
        <v>0</v>
      </c>
      <c r="K19" s="417">
        <v>98767</v>
      </c>
      <c r="L19" s="417">
        <v>92364</v>
      </c>
    </row>
    <row r="20" spans="1:12" x14ac:dyDescent="0.2">
      <c r="B20" s="418" t="s">
        <v>25</v>
      </c>
      <c r="C20" s="416">
        <v>49208</v>
      </c>
      <c r="D20" s="416">
        <v>45272</v>
      </c>
      <c r="E20" s="416">
        <v>48535</v>
      </c>
      <c r="F20" s="416">
        <v>46341</v>
      </c>
      <c r="G20" s="416">
        <v>2961</v>
      </c>
      <c r="H20" s="416">
        <v>2800</v>
      </c>
      <c r="I20" s="416">
        <v>2</v>
      </c>
      <c r="J20" s="416">
        <v>2</v>
      </c>
      <c r="K20" s="417">
        <v>100706</v>
      </c>
      <c r="L20" s="417">
        <v>94415</v>
      </c>
    </row>
    <row r="21" spans="1:12" s="420" customFormat="1" ht="27" customHeight="1" x14ac:dyDescent="0.2">
      <c r="A21" s="420" t="s">
        <v>28</v>
      </c>
      <c r="B21" s="421" t="s">
        <v>22</v>
      </c>
      <c r="C21" s="422">
        <v>46169</v>
      </c>
      <c r="D21" s="422">
        <v>42436</v>
      </c>
      <c r="E21" s="422">
        <v>49656</v>
      </c>
      <c r="F21" s="422">
        <v>47626</v>
      </c>
      <c r="G21" s="422">
        <v>2823</v>
      </c>
      <c r="H21" s="422">
        <v>2673</v>
      </c>
      <c r="I21" s="422">
        <v>29</v>
      </c>
      <c r="J21" s="422">
        <v>28</v>
      </c>
      <c r="K21" s="423">
        <v>98677</v>
      </c>
      <c r="L21" s="423">
        <v>92763</v>
      </c>
    </row>
    <row r="22" spans="1:12" x14ac:dyDescent="0.2">
      <c r="B22" s="419" t="s">
        <v>23</v>
      </c>
      <c r="C22" s="416">
        <v>47847</v>
      </c>
      <c r="D22" s="416">
        <v>44132</v>
      </c>
      <c r="E22" s="416">
        <v>50501</v>
      </c>
      <c r="F22" s="416">
        <v>48433</v>
      </c>
      <c r="G22" s="416">
        <v>2616</v>
      </c>
      <c r="H22" s="416">
        <v>2484</v>
      </c>
      <c r="I22" s="416">
        <v>0</v>
      </c>
      <c r="J22" s="416">
        <v>0</v>
      </c>
      <c r="K22" s="417">
        <v>100964</v>
      </c>
      <c r="L22" s="417">
        <v>95049</v>
      </c>
    </row>
    <row r="23" spans="1:12" x14ac:dyDescent="0.2">
      <c r="B23" s="419" t="s">
        <v>24</v>
      </c>
      <c r="C23" s="416">
        <v>43546</v>
      </c>
      <c r="D23" s="416">
        <v>40278</v>
      </c>
      <c r="E23" s="416">
        <v>49120</v>
      </c>
      <c r="F23" s="416">
        <v>47224</v>
      </c>
      <c r="G23" s="416">
        <v>2491</v>
      </c>
      <c r="H23" s="416">
        <v>2380</v>
      </c>
      <c r="I23" s="416">
        <v>1</v>
      </c>
      <c r="J23" s="416">
        <v>1</v>
      </c>
      <c r="K23" s="417">
        <v>95158</v>
      </c>
      <c r="L23" s="417">
        <v>89883</v>
      </c>
    </row>
    <row r="24" spans="1:12" x14ac:dyDescent="0.2">
      <c r="B24" s="418" t="s">
        <v>25</v>
      </c>
      <c r="C24" s="416">
        <v>45605</v>
      </c>
      <c r="D24" s="416">
        <v>42236</v>
      </c>
      <c r="E24" s="416">
        <v>49865</v>
      </c>
      <c r="F24" s="416">
        <v>48045</v>
      </c>
      <c r="G24" s="416">
        <v>2265</v>
      </c>
      <c r="H24" s="416">
        <v>2163</v>
      </c>
      <c r="I24" s="416">
        <v>2</v>
      </c>
      <c r="J24" s="416">
        <v>2</v>
      </c>
      <c r="K24" s="417">
        <v>97737</v>
      </c>
      <c r="L24" s="417">
        <v>92446</v>
      </c>
    </row>
    <row r="25" spans="1:12" s="420" customFormat="1" ht="27" customHeight="1" x14ac:dyDescent="0.2">
      <c r="A25" s="420" t="s">
        <v>118</v>
      </c>
      <c r="B25" s="421" t="s">
        <v>22</v>
      </c>
      <c r="C25" s="422">
        <v>42380</v>
      </c>
      <c r="D25" s="422">
        <v>39497</v>
      </c>
      <c r="E25" s="422">
        <v>47009</v>
      </c>
      <c r="F25" s="422">
        <v>45326</v>
      </c>
      <c r="G25" s="422">
        <v>2086</v>
      </c>
      <c r="H25" s="422">
        <v>2007</v>
      </c>
      <c r="I25" s="422">
        <v>1</v>
      </c>
      <c r="J25" s="422">
        <v>0</v>
      </c>
      <c r="K25" s="423">
        <v>91476</v>
      </c>
      <c r="L25" s="423">
        <v>86830</v>
      </c>
    </row>
    <row r="26" spans="1:12" x14ac:dyDescent="0.2">
      <c r="B26" s="419" t="s">
        <v>23</v>
      </c>
      <c r="C26" s="416">
        <v>44967</v>
      </c>
      <c r="D26" s="416">
        <v>41979</v>
      </c>
      <c r="E26" s="416">
        <v>45288</v>
      </c>
      <c r="F26" s="416">
        <v>43712</v>
      </c>
      <c r="G26" s="416">
        <v>1914</v>
      </c>
      <c r="H26" s="416">
        <v>1829</v>
      </c>
      <c r="I26" s="416">
        <v>1</v>
      </c>
      <c r="J26" s="416">
        <v>1</v>
      </c>
      <c r="K26" s="417">
        <v>92170</v>
      </c>
      <c r="L26" s="417">
        <v>87521</v>
      </c>
    </row>
    <row r="27" spans="1:12" x14ac:dyDescent="0.2">
      <c r="B27" s="419" t="s">
        <v>24</v>
      </c>
      <c r="C27" s="416">
        <v>40706</v>
      </c>
      <c r="D27" s="416">
        <v>37859</v>
      </c>
      <c r="E27" s="416">
        <v>42025</v>
      </c>
      <c r="F27" s="416">
        <v>40346</v>
      </c>
      <c r="G27" s="416">
        <v>1740</v>
      </c>
      <c r="H27" s="416">
        <v>1670</v>
      </c>
      <c r="I27" s="416">
        <v>0</v>
      </c>
      <c r="J27" s="416">
        <v>0</v>
      </c>
      <c r="K27" s="417">
        <v>84471</v>
      </c>
      <c r="L27" s="417">
        <v>79875</v>
      </c>
    </row>
    <row r="28" spans="1:12" x14ac:dyDescent="0.2">
      <c r="B28" s="418" t="s">
        <v>25</v>
      </c>
      <c r="C28" s="416">
        <v>41207</v>
      </c>
      <c r="D28" s="416">
        <v>38023</v>
      </c>
      <c r="E28" s="416">
        <v>43864</v>
      </c>
      <c r="F28" s="416">
        <v>41750</v>
      </c>
      <c r="G28" s="416">
        <v>1535</v>
      </c>
      <c r="H28" s="416">
        <v>1452</v>
      </c>
      <c r="I28" s="416">
        <v>3</v>
      </c>
      <c r="J28" s="416">
        <v>3</v>
      </c>
      <c r="K28" s="417">
        <v>86609</v>
      </c>
      <c r="L28" s="417">
        <v>81228</v>
      </c>
    </row>
    <row r="29" spans="1:12" s="420" customFormat="1" ht="27" customHeight="1" x14ac:dyDescent="0.2">
      <c r="A29" s="420" t="s">
        <v>339</v>
      </c>
      <c r="B29" s="421" t="s">
        <v>22</v>
      </c>
      <c r="C29" s="422">
        <v>38350</v>
      </c>
      <c r="D29" s="422">
        <v>35664</v>
      </c>
      <c r="E29" s="422">
        <v>41271</v>
      </c>
      <c r="F29" s="422">
        <v>39676</v>
      </c>
      <c r="G29" s="422">
        <v>1312</v>
      </c>
      <c r="H29" s="422">
        <v>1244</v>
      </c>
      <c r="I29" s="422">
        <v>2</v>
      </c>
      <c r="J29" s="422">
        <v>2</v>
      </c>
      <c r="K29" s="423">
        <v>80935</v>
      </c>
      <c r="L29" s="423">
        <v>76586</v>
      </c>
    </row>
    <row r="30" spans="1:12" x14ac:dyDescent="0.2">
      <c r="B30" s="419" t="s">
        <v>23</v>
      </c>
      <c r="C30" s="416">
        <v>34913</v>
      </c>
      <c r="D30" s="416">
        <v>32511</v>
      </c>
      <c r="E30" s="416">
        <v>39272</v>
      </c>
      <c r="F30" s="416">
        <v>37787</v>
      </c>
      <c r="G30" s="416">
        <v>889</v>
      </c>
      <c r="H30" s="416">
        <v>848</v>
      </c>
      <c r="I30" s="416">
        <v>0</v>
      </c>
      <c r="J30" s="416">
        <v>0</v>
      </c>
      <c r="K30" s="417">
        <v>75074</v>
      </c>
      <c r="L30" s="417">
        <v>71146</v>
      </c>
    </row>
    <row r="31" spans="1:12" ht="13.5" thickBot="1" x14ac:dyDescent="0.25">
      <c r="A31" s="405"/>
      <c r="B31" s="405"/>
      <c r="C31" s="405"/>
      <c r="D31" s="405"/>
      <c r="E31" s="405"/>
      <c r="F31" s="405"/>
      <c r="G31" s="405"/>
      <c r="H31" s="405"/>
      <c r="I31" s="405"/>
      <c r="J31" s="405"/>
      <c r="K31" s="405"/>
      <c r="L31" s="405"/>
    </row>
    <row r="33" spans="1:1" ht="14.25" x14ac:dyDescent="0.2">
      <c r="A33" s="403" t="s">
        <v>105</v>
      </c>
    </row>
    <row r="34" spans="1:1" x14ac:dyDescent="0.2">
      <c r="A34" s="219"/>
    </row>
  </sheetData>
  <pageMargins left="0.70866141732283472" right="0.70866141732283472" top="0.74803149606299213" bottom="0.74803149606299213"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workbookViewId="0">
      <pane xSplit="2" ySplit="6" topLeftCell="C7" activePane="bottomRight" state="frozen"/>
      <selection activeCell="E11" sqref="E11"/>
      <selection pane="topRight" activeCell="E11" sqref="E11"/>
      <selection pane="bottomLeft" activeCell="E11" sqref="E11"/>
      <selection pane="bottomRight"/>
    </sheetView>
  </sheetViews>
  <sheetFormatPr defaultColWidth="9.42578125" defaultRowHeight="12.75" x14ac:dyDescent="0.2"/>
  <cols>
    <col min="1" max="1" width="10.42578125" style="425" customWidth="1"/>
    <col min="2" max="2" width="8.5703125" style="425" customWidth="1"/>
    <col min="3" max="3" width="14.42578125" style="425" customWidth="1"/>
    <col min="4" max="4" width="8.5703125" style="425" customWidth="1"/>
    <col min="5" max="5" width="14.42578125" style="425" customWidth="1"/>
    <col min="6" max="6" width="8.5703125" style="425" customWidth="1"/>
    <col min="7" max="7" width="12.5703125" style="425" customWidth="1"/>
    <col min="8" max="8" width="9" style="425" customWidth="1"/>
    <col min="9" max="9" width="13.5703125" style="425" customWidth="1"/>
    <col min="10" max="10" width="8.42578125" style="425" customWidth="1"/>
    <col min="11" max="11" width="15.5703125" style="425" customWidth="1"/>
    <col min="12" max="12" width="10.42578125" style="425" customWidth="1"/>
    <col min="13" max="16384" width="9.42578125" style="425"/>
  </cols>
  <sheetData>
    <row r="1" spans="1:12" s="424" customFormat="1" ht="18" x14ac:dyDescent="0.25">
      <c r="A1" s="291" t="s">
        <v>69</v>
      </c>
    </row>
    <row r="2" spans="1:12" x14ac:dyDescent="0.2">
      <c r="A2" s="40"/>
    </row>
    <row r="3" spans="1:12" x14ac:dyDescent="0.2">
      <c r="A3" s="41" t="s">
        <v>357</v>
      </c>
    </row>
    <row r="4" spans="1:12" ht="13.5" thickBot="1" x14ac:dyDescent="0.25">
      <c r="A4" s="426"/>
      <c r="B4" s="426"/>
      <c r="C4" s="427"/>
      <c r="D4" s="426"/>
      <c r="E4" s="426"/>
      <c r="F4" s="426"/>
      <c r="G4" s="426"/>
      <c r="H4" s="426"/>
      <c r="I4" s="426"/>
      <c r="J4" s="426"/>
      <c r="K4" s="427"/>
      <c r="L4" s="426"/>
    </row>
    <row r="5" spans="1:12" s="430" customFormat="1" ht="26.25" customHeight="1" x14ac:dyDescent="0.2">
      <c r="A5" s="428"/>
      <c r="B5" s="428"/>
      <c r="C5" s="429" t="s">
        <v>70</v>
      </c>
      <c r="D5" s="429"/>
      <c r="E5" s="429" t="s">
        <v>72</v>
      </c>
      <c r="F5" s="429"/>
      <c r="G5" s="429" t="s">
        <v>204</v>
      </c>
      <c r="H5" s="429"/>
      <c r="I5" s="429" t="s">
        <v>71</v>
      </c>
      <c r="J5" s="429"/>
      <c r="K5" s="429" t="s">
        <v>215</v>
      </c>
      <c r="L5" s="429"/>
    </row>
    <row r="6" spans="1:12" s="430" customFormat="1" ht="26.25" customHeight="1" x14ac:dyDescent="0.2">
      <c r="A6" s="431" t="s">
        <v>13</v>
      </c>
      <c r="B6" s="431" t="s">
        <v>21</v>
      </c>
      <c r="C6" s="432" t="s">
        <v>9</v>
      </c>
      <c r="D6" s="432" t="s">
        <v>8</v>
      </c>
      <c r="E6" s="432" t="s">
        <v>9</v>
      </c>
      <c r="F6" s="432" t="s">
        <v>8</v>
      </c>
      <c r="G6" s="432" t="s">
        <v>9</v>
      </c>
      <c r="H6" s="432" t="s">
        <v>8</v>
      </c>
      <c r="I6" s="432" t="s">
        <v>9</v>
      </c>
      <c r="J6" s="432" t="s">
        <v>8</v>
      </c>
      <c r="K6" s="433" t="s">
        <v>9</v>
      </c>
      <c r="L6" s="433" t="s">
        <v>8</v>
      </c>
    </row>
    <row r="7" spans="1:12" x14ac:dyDescent="0.2">
      <c r="A7" s="425" t="s">
        <v>34</v>
      </c>
      <c r="C7" s="415">
        <v>57647</v>
      </c>
      <c r="D7" s="415">
        <v>57647</v>
      </c>
      <c r="E7" s="416">
        <v>28790</v>
      </c>
      <c r="F7" s="415">
        <v>28790</v>
      </c>
      <c r="G7" s="416">
        <v>11711</v>
      </c>
      <c r="H7" s="416">
        <v>11300</v>
      </c>
      <c r="I7" s="416">
        <v>4132</v>
      </c>
      <c r="J7" s="416">
        <v>3853</v>
      </c>
      <c r="K7" s="417">
        <v>102280</v>
      </c>
      <c r="L7" s="417">
        <v>101590</v>
      </c>
    </row>
    <row r="8" spans="1:12" x14ac:dyDescent="0.2">
      <c r="A8" s="425" t="s">
        <v>30</v>
      </c>
      <c r="C8" s="416">
        <v>66527</v>
      </c>
      <c r="D8" s="416">
        <v>66527</v>
      </c>
      <c r="E8" s="416">
        <v>35886</v>
      </c>
      <c r="F8" s="416">
        <v>35886</v>
      </c>
      <c r="G8" s="416">
        <v>19433</v>
      </c>
      <c r="H8" s="416">
        <v>18781</v>
      </c>
      <c r="I8" s="416">
        <v>5461</v>
      </c>
      <c r="J8" s="416">
        <v>5201</v>
      </c>
      <c r="K8" s="417">
        <v>127307</v>
      </c>
      <c r="L8" s="417">
        <v>126395</v>
      </c>
    </row>
    <row r="9" spans="1:12" x14ac:dyDescent="0.2">
      <c r="A9" s="425" t="s">
        <v>29</v>
      </c>
      <c r="C9" s="416">
        <v>55104</v>
      </c>
      <c r="D9" s="416">
        <v>55103</v>
      </c>
      <c r="E9" s="416">
        <v>34080</v>
      </c>
      <c r="F9" s="416">
        <v>34080</v>
      </c>
      <c r="G9" s="416">
        <v>18612</v>
      </c>
      <c r="H9" s="416">
        <v>17922</v>
      </c>
      <c r="I9" s="416">
        <v>5241</v>
      </c>
      <c r="J9" s="416">
        <v>5009</v>
      </c>
      <c r="K9" s="417">
        <v>113037</v>
      </c>
      <c r="L9" s="417">
        <v>112114</v>
      </c>
    </row>
    <row r="10" spans="1:12" x14ac:dyDescent="0.2">
      <c r="A10" s="425" t="s">
        <v>28</v>
      </c>
      <c r="C10" s="416">
        <v>68836</v>
      </c>
      <c r="D10" s="416">
        <v>68836</v>
      </c>
      <c r="E10" s="416">
        <v>33849</v>
      </c>
      <c r="F10" s="416">
        <v>33849</v>
      </c>
      <c r="G10" s="416">
        <v>17372</v>
      </c>
      <c r="H10" s="416">
        <v>16762</v>
      </c>
      <c r="I10" s="416">
        <v>4540</v>
      </c>
      <c r="J10" s="416">
        <v>4352</v>
      </c>
      <c r="K10" s="417">
        <v>124597</v>
      </c>
      <c r="L10" s="417">
        <v>123799</v>
      </c>
    </row>
    <row r="11" spans="1:12" x14ac:dyDescent="0.2">
      <c r="A11" s="425" t="s">
        <v>118</v>
      </c>
      <c r="C11" s="416">
        <v>68962</v>
      </c>
      <c r="D11" s="416">
        <v>68961</v>
      </c>
      <c r="E11" s="416">
        <v>30491</v>
      </c>
      <c r="F11" s="416">
        <v>30491</v>
      </c>
      <c r="G11" s="416">
        <v>13717</v>
      </c>
      <c r="H11" s="416">
        <v>13217</v>
      </c>
      <c r="I11" s="416">
        <v>4119</v>
      </c>
      <c r="J11" s="416">
        <v>3976</v>
      </c>
      <c r="K11" s="417">
        <v>117289</v>
      </c>
      <c r="L11" s="417">
        <v>116645</v>
      </c>
    </row>
    <row r="12" spans="1:12" x14ac:dyDescent="0.2">
      <c r="C12" s="416"/>
      <c r="D12" s="416"/>
      <c r="E12" s="416"/>
      <c r="F12" s="416"/>
      <c r="G12" s="416"/>
      <c r="H12" s="416"/>
      <c r="I12" s="416"/>
      <c r="J12" s="416"/>
      <c r="K12" s="417"/>
      <c r="L12" s="417"/>
    </row>
    <row r="13" spans="1:12" x14ac:dyDescent="0.2">
      <c r="A13" s="425" t="s">
        <v>30</v>
      </c>
      <c r="B13" s="434" t="s">
        <v>22</v>
      </c>
      <c r="C13" s="416">
        <v>16935</v>
      </c>
      <c r="D13" s="416">
        <v>16935</v>
      </c>
      <c r="E13" s="416">
        <v>7850</v>
      </c>
      <c r="F13" s="416">
        <v>7850</v>
      </c>
      <c r="G13" s="416">
        <v>4153</v>
      </c>
      <c r="H13" s="416">
        <v>4011</v>
      </c>
      <c r="I13" s="416">
        <v>1227</v>
      </c>
      <c r="J13" s="416">
        <v>1152</v>
      </c>
      <c r="K13" s="417">
        <v>30165</v>
      </c>
      <c r="L13" s="417">
        <v>29948</v>
      </c>
    </row>
    <row r="14" spans="1:12" x14ac:dyDescent="0.2">
      <c r="B14" s="435" t="s">
        <v>23</v>
      </c>
      <c r="C14" s="416">
        <v>18631</v>
      </c>
      <c r="D14" s="416">
        <v>18631</v>
      </c>
      <c r="E14" s="416">
        <v>9839</v>
      </c>
      <c r="F14" s="416">
        <v>9839</v>
      </c>
      <c r="G14" s="416">
        <v>5324</v>
      </c>
      <c r="H14" s="416">
        <v>5163</v>
      </c>
      <c r="I14" s="416">
        <v>1352</v>
      </c>
      <c r="J14" s="416">
        <v>1293</v>
      </c>
      <c r="K14" s="417">
        <v>35146</v>
      </c>
      <c r="L14" s="417">
        <v>34926</v>
      </c>
    </row>
    <row r="15" spans="1:12" x14ac:dyDescent="0.2">
      <c r="B15" s="435" t="s">
        <v>24</v>
      </c>
      <c r="C15" s="416">
        <v>15420</v>
      </c>
      <c r="D15" s="416">
        <v>15420</v>
      </c>
      <c r="E15" s="416">
        <v>9035</v>
      </c>
      <c r="F15" s="416">
        <v>9035</v>
      </c>
      <c r="G15" s="416">
        <v>4956</v>
      </c>
      <c r="H15" s="416">
        <v>4781</v>
      </c>
      <c r="I15" s="416">
        <v>1475</v>
      </c>
      <c r="J15" s="416">
        <v>1404</v>
      </c>
      <c r="K15" s="417">
        <v>30886</v>
      </c>
      <c r="L15" s="417">
        <v>30640</v>
      </c>
    </row>
    <row r="16" spans="1:12" x14ac:dyDescent="0.2">
      <c r="B16" s="434" t="s">
        <v>25</v>
      </c>
      <c r="C16" s="416">
        <v>15541</v>
      </c>
      <c r="D16" s="416">
        <v>15541</v>
      </c>
      <c r="E16" s="416">
        <v>9162</v>
      </c>
      <c r="F16" s="416">
        <v>9162</v>
      </c>
      <c r="G16" s="416">
        <v>5000</v>
      </c>
      <c r="H16" s="416">
        <v>4826</v>
      </c>
      <c r="I16" s="416">
        <v>1407</v>
      </c>
      <c r="J16" s="416">
        <v>1352</v>
      </c>
      <c r="K16" s="417">
        <v>31110</v>
      </c>
      <c r="L16" s="417">
        <v>30881</v>
      </c>
    </row>
    <row r="17" spans="1:14" s="436" customFormat="1" ht="27" customHeight="1" x14ac:dyDescent="0.2">
      <c r="A17" s="436" t="s">
        <v>29</v>
      </c>
      <c r="B17" s="437" t="s">
        <v>22</v>
      </c>
      <c r="C17" s="422">
        <v>13701</v>
      </c>
      <c r="D17" s="422">
        <v>13701</v>
      </c>
      <c r="E17" s="422">
        <v>8486</v>
      </c>
      <c r="F17" s="422">
        <v>8486</v>
      </c>
      <c r="G17" s="422">
        <v>4699</v>
      </c>
      <c r="H17" s="422">
        <v>4514</v>
      </c>
      <c r="I17" s="422">
        <v>1332</v>
      </c>
      <c r="J17" s="422">
        <v>1271</v>
      </c>
      <c r="K17" s="423">
        <v>28218</v>
      </c>
      <c r="L17" s="423">
        <v>27972</v>
      </c>
      <c r="M17" s="425"/>
      <c r="N17" s="425"/>
    </row>
    <row r="18" spans="1:14" x14ac:dyDescent="0.2">
      <c r="B18" s="435" t="s">
        <v>23</v>
      </c>
      <c r="C18" s="416">
        <v>14053</v>
      </c>
      <c r="D18" s="416">
        <v>14053</v>
      </c>
      <c r="E18" s="416">
        <v>8563</v>
      </c>
      <c r="F18" s="416">
        <v>8563</v>
      </c>
      <c r="G18" s="416">
        <v>4956</v>
      </c>
      <c r="H18" s="416">
        <v>4785</v>
      </c>
      <c r="I18" s="416">
        <v>1333</v>
      </c>
      <c r="J18" s="416">
        <v>1272</v>
      </c>
      <c r="K18" s="417">
        <v>28905</v>
      </c>
      <c r="L18" s="417">
        <v>28673</v>
      </c>
    </row>
    <row r="19" spans="1:14" x14ac:dyDescent="0.2">
      <c r="B19" s="435" t="s">
        <v>24</v>
      </c>
      <c r="C19" s="416">
        <v>13509</v>
      </c>
      <c r="D19" s="416">
        <v>13509</v>
      </c>
      <c r="E19" s="416">
        <v>8654</v>
      </c>
      <c r="F19" s="416">
        <v>8654</v>
      </c>
      <c r="G19" s="416">
        <v>4518</v>
      </c>
      <c r="H19" s="416">
        <v>4344</v>
      </c>
      <c r="I19" s="416">
        <v>1360</v>
      </c>
      <c r="J19" s="416">
        <v>1300</v>
      </c>
      <c r="K19" s="417">
        <v>28041</v>
      </c>
      <c r="L19" s="417">
        <v>27807</v>
      </c>
    </row>
    <row r="20" spans="1:14" x14ac:dyDescent="0.2">
      <c r="B20" s="434" t="s">
        <v>25</v>
      </c>
      <c r="C20" s="416">
        <v>13841</v>
      </c>
      <c r="D20" s="416">
        <v>13840</v>
      </c>
      <c r="E20" s="416">
        <v>8377</v>
      </c>
      <c r="F20" s="416">
        <v>8377</v>
      </c>
      <c r="G20" s="416">
        <v>4439</v>
      </c>
      <c r="H20" s="416">
        <v>4279</v>
      </c>
      <c r="I20" s="416">
        <v>1216</v>
      </c>
      <c r="J20" s="416">
        <v>1166</v>
      </c>
      <c r="K20" s="417">
        <v>27873</v>
      </c>
      <c r="L20" s="417">
        <v>27662</v>
      </c>
    </row>
    <row r="21" spans="1:14" s="436" customFormat="1" ht="27" customHeight="1" x14ac:dyDescent="0.2">
      <c r="A21" s="436" t="s">
        <v>28</v>
      </c>
      <c r="B21" s="437" t="s">
        <v>22</v>
      </c>
      <c r="C21" s="422">
        <v>14972</v>
      </c>
      <c r="D21" s="422">
        <v>14972</v>
      </c>
      <c r="E21" s="422">
        <v>8936</v>
      </c>
      <c r="F21" s="422">
        <v>8936</v>
      </c>
      <c r="G21" s="422">
        <v>4573</v>
      </c>
      <c r="H21" s="422">
        <v>4418</v>
      </c>
      <c r="I21" s="422">
        <v>1093</v>
      </c>
      <c r="J21" s="422">
        <v>1047</v>
      </c>
      <c r="K21" s="423">
        <v>29574</v>
      </c>
      <c r="L21" s="423">
        <v>29373</v>
      </c>
      <c r="M21" s="425"/>
      <c r="N21" s="425"/>
    </row>
    <row r="22" spans="1:14" x14ac:dyDescent="0.2">
      <c r="B22" s="435" t="s">
        <v>23</v>
      </c>
      <c r="C22" s="416">
        <v>17551</v>
      </c>
      <c r="D22" s="416">
        <v>17551</v>
      </c>
      <c r="E22" s="416">
        <v>8513</v>
      </c>
      <c r="F22" s="416">
        <v>8513</v>
      </c>
      <c r="G22" s="416">
        <v>4473</v>
      </c>
      <c r="H22" s="416">
        <v>4310</v>
      </c>
      <c r="I22" s="416">
        <v>1132</v>
      </c>
      <c r="J22" s="416">
        <v>1094</v>
      </c>
      <c r="K22" s="417">
        <v>31669</v>
      </c>
      <c r="L22" s="417">
        <v>31468</v>
      </c>
    </row>
    <row r="23" spans="1:14" x14ac:dyDescent="0.2">
      <c r="B23" s="435" t="s">
        <v>24</v>
      </c>
      <c r="C23" s="416">
        <v>18142</v>
      </c>
      <c r="D23" s="416">
        <v>18142</v>
      </c>
      <c r="E23" s="416">
        <v>8168</v>
      </c>
      <c r="F23" s="416">
        <v>8168</v>
      </c>
      <c r="G23" s="416">
        <v>4300</v>
      </c>
      <c r="H23" s="416">
        <v>4159</v>
      </c>
      <c r="I23" s="416">
        <v>1191</v>
      </c>
      <c r="J23" s="416">
        <v>1135</v>
      </c>
      <c r="K23" s="417">
        <v>31801</v>
      </c>
      <c r="L23" s="417">
        <v>31604</v>
      </c>
    </row>
    <row r="24" spans="1:14" x14ac:dyDescent="0.2">
      <c r="B24" s="434" t="s">
        <v>25</v>
      </c>
      <c r="C24" s="416">
        <v>18171</v>
      </c>
      <c r="D24" s="416">
        <v>18171</v>
      </c>
      <c r="E24" s="416">
        <v>8232</v>
      </c>
      <c r="F24" s="416">
        <v>8232</v>
      </c>
      <c r="G24" s="416">
        <v>4026</v>
      </c>
      <c r="H24" s="416">
        <v>3875</v>
      </c>
      <c r="I24" s="416">
        <v>1124</v>
      </c>
      <c r="J24" s="416">
        <v>1076</v>
      </c>
      <c r="K24" s="417">
        <v>31553</v>
      </c>
      <c r="L24" s="417">
        <v>31354</v>
      </c>
    </row>
    <row r="25" spans="1:14" s="436" customFormat="1" ht="27" customHeight="1" x14ac:dyDescent="0.2">
      <c r="A25" s="436" t="s">
        <v>118</v>
      </c>
      <c r="B25" s="437" t="s">
        <v>22</v>
      </c>
      <c r="C25" s="422">
        <v>17459</v>
      </c>
      <c r="D25" s="422">
        <v>17459</v>
      </c>
      <c r="E25" s="422">
        <v>7892</v>
      </c>
      <c r="F25" s="422">
        <v>7892</v>
      </c>
      <c r="G25" s="422">
        <v>3826</v>
      </c>
      <c r="H25" s="422">
        <v>3719</v>
      </c>
      <c r="I25" s="422">
        <v>1022</v>
      </c>
      <c r="J25" s="422">
        <v>986</v>
      </c>
      <c r="K25" s="423">
        <v>30199</v>
      </c>
      <c r="L25" s="423">
        <v>30056</v>
      </c>
      <c r="M25" s="425"/>
      <c r="N25" s="425"/>
    </row>
    <row r="26" spans="1:14" x14ac:dyDescent="0.2">
      <c r="B26" s="435" t="s">
        <v>23</v>
      </c>
      <c r="C26" s="416">
        <v>18317</v>
      </c>
      <c r="D26" s="416">
        <v>18317</v>
      </c>
      <c r="E26" s="416">
        <v>7400</v>
      </c>
      <c r="F26" s="416">
        <v>7400</v>
      </c>
      <c r="G26" s="416">
        <v>3612</v>
      </c>
      <c r="H26" s="416">
        <v>3479</v>
      </c>
      <c r="I26" s="416">
        <v>1063</v>
      </c>
      <c r="J26" s="416">
        <v>1028</v>
      </c>
      <c r="K26" s="417">
        <v>30392</v>
      </c>
      <c r="L26" s="417">
        <v>30224</v>
      </c>
    </row>
    <row r="27" spans="1:14" x14ac:dyDescent="0.2">
      <c r="B27" s="435" t="s">
        <v>24</v>
      </c>
      <c r="C27" s="416">
        <v>16693</v>
      </c>
      <c r="D27" s="416">
        <v>16692</v>
      </c>
      <c r="E27" s="416">
        <v>7171</v>
      </c>
      <c r="F27" s="416">
        <v>7171</v>
      </c>
      <c r="G27" s="416">
        <v>3300</v>
      </c>
      <c r="H27" s="416">
        <v>3167</v>
      </c>
      <c r="I27" s="416">
        <v>1039</v>
      </c>
      <c r="J27" s="416">
        <v>1004</v>
      </c>
      <c r="K27" s="417">
        <v>28203</v>
      </c>
      <c r="L27" s="417">
        <v>28034</v>
      </c>
    </row>
    <row r="28" spans="1:14" x14ac:dyDescent="0.2">
      <c r="B28" s="434" t="s">
        <v>25</v>
      </c>
      <c r="C28" s="416">
        <v>16493</v>
      </c>
      <c r="D28" s="416">
        <v>16493</v>
      </c>
      <c r="E28" s="416">
        <v>8028</v>
      </c>
      <c r="F28" s="416">
        <v>8028</v>
      </c>
      <c r="G28" s="416">
        <v>2979</v>
      </c>
      <c r="H28" s="416">
        <v>2852</v>
      </c>
      <c r="I28" s="416">
        <v>995</v>
      </c>
      <c r="J28" s="416">
        <v>958</v>
      </c>
      <c r="K28" s="417">
        <v>28495</v>
      </c>
      <c r="L28" s="417">
        <v>28331</v>
      </c>
    </row>
    <row r="29" spans="1:14" s="436" customFormat="1" ht="27" customHeight="1" x14ac:dyDescent="0.2">
      <c r="A29" s="436" t="s">
        <v>339</v>
      </c>
      <c r="B29" s="437" t="s">
        <v>22</v>
      </c>
      <c r="C29" s="422">
        <v>13474</v>
      </c>
      <c r="D29" s="422">
        <v>13474</v>
      </c>
      <c r="E29" s="422">
        <v>7503</v>
      </c>
      <c r="F29" s="422">
        <v>7503</v>
      </c>
      <c r="G29" s="422">
        <v>2028</v>
      </c>
      <c r="H29" s="422">
        <v>1907</v>
      </c>
      <c r="I29" s="422">
        <v>942</v>
      </c>
      <c r="J29" s="422">
        <v>907</v>
      </c>
      <c r="K29" s="423">
        <v>23947</v>
      </c>
      <c r="L29" s="423">
        <v>23791</v>
      </c>
      <c r="M29" s="425"/>
      <c r="N29" s="425"/>
    </row>
    <row r="30" spans="1:14" x14ac:dyDescent="0.2">
      <c r="B30" s="434" t="s">
        <v>23</v>
      </c>
      <c r="C30" s="416">
        <v>11335</v>
      </c>
      <c r="D30" s="416">
        <v>11335</v>
      </c>
      <c r="E30" s="416">
        <v>7118</v>
      </c>
      <c r="F30" s="416">
        <v>7118</v>
      </c>
      <c r="G30" s="416">
        <v>1792</v>
      </c>
      <c r="H30" s="416">
        <v>1700</v>
      </c>
      <c r="I30" s="416">
        <v>767</v>
      </c>
      <c r="J30" s="416">
        <v>734</v>
      </c>
      <c r="K30" s="417">
        <v>21012</v>
      </c>
      <c r="L30" s="417">
        <v>20887</v>
      </c>
    </row>
    <row r="31" spans="1:14" ht="13.5" thickBot="1" x14ac:dyDescent="0.25">
      <c r="A31" s="426"/>
      <c r="B31" s="426"/>
      <c r="C31" s="426"/>
      <c r="D31" s="426"/>
      <c r="E31" s="426"/>
      <c r="F31" s="426"/>
      <c r="G31" s="426"/>
      <c r="H31" s="426"/>
      <c r="I31" s="426"/>
      <c r="J31" s="426"/>
      <c r="K31" s="427"/>
      <c r="L31" s="427"/>
    </row>
    <row r="32" spans="1:14" ht="13.5" customHeight="1" x14ac:dyDescent="0.2">
      <c r="A32" s="144"/>
    </row>
    <row r="33" spans="1:1" ht="14.25" x14ac:dyDescent="0.2">
      <c r="A33" s="144" t="s">
        <v>106</v>
      </c>
    </row>
    <row r="34" spans="1:1" x14ac:dyDescent="0.2">
      <c r="A34" s="219"/>
    </row>
  </sheetData>
  <pageMargins left="0.70866141732283472" right="0.70866141732283472" top="0.74803149606299213" bottom="0.74803149606299213" header="0.31496062992125984" footer="0.31496062992125984"/>
  <pageSetup paperSize="9" scale="9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workbookViewId="0">
      <pane xSplit="2" ySplit="8" topLeftCell="C9" activePane="bottomRight" state="frozen"/>
      <selection activeCell="E11" sqref="E11"/>
      <selection pane="topRight" activeCell="E11" sqref="E11"/>
      <selection pane="bottomLeft" activeCell="E11" sqref="E11"/>
      <selection pane="bottomRight"/>
    </sheetView>
  </sheetViews>
  <sheetFormatPr defaultColWidth="9.42578125" defaultRowHeight="12.75" x14ac:dyDescent="0.2"/>
  <cols>
    <col min="1" max="2" width="9.42578125" style="14" customWidth="1"/>
    <col min="3" max="3" width="15.42578125" style="14" customWidth="1"/>
    <col min="4" max="4" width="11.5703125" style="14" customWidth="1"/>
    <col min="5" max="6" width="8.42578125" style="14" customWidth="1"/>
    <col min="7" max="7" width="16.5703125" style="14" customWidth="1"/>
    <col min="8" max="8" width="11.5703125" style="14" customWidth="1"/>
    <col min="9" max="9" width="9.5703125" style="14" customWidth="1"/>
    <col min="10" max="10" width="9.42578125" style="219" customWidth="1"/>
    <col min="11" max="11" width="10.42578125" style="14" customWidth="1"/>
    <col min="12" max="12" width="1.42578125" style="14" customWidth="1"/>
    <col min="13" max="13" width="9.42578125" style="14" bestFit="1" customWidth="1"/>
    <col min="14" max="16384" width="9.42578125" style="14"/>
  </cols>
  <sheetData>
    <row r="1" spans="1:14" ht="18" x14ac:dyDescent="0.2">
      <c r="A1" s="12" t="s">
        <v>84</v>
      </c>
      <c r="J1" s="48"/>
    </row>
    <row r="2" spans="1:14" ht="12.75" customHeight="1" x14ac:dyDescent="0.2">
      <c r="A2" s="49"/>
      <c r="B2" s="219"/>
      <c r="C2" s="219"/>
      <c r="D2" s="219"/>
      <c r="E2" s="219"/>
      <c r="F2" s="219"/>
      <c r="G2" s="219"/>
      <c r="H2" s="219"/>
      <c r="I2" s="219"/>
      <c r="J2" s="49"/>
    </row>
    <row r="3" spans="1:14" s="469" customFormat="1" ht="12.75" customHeight="1" x14ac:dyDescent="0.2">
      <c r="A3" s="504" t="s">
        <v>358</v>
      </c>
      <c r="B3" s="504"/>
      <c r="C3" s="504"/>
      <c r="D3" s="504"/>
      <c r="E3" s="504"/>
      <c r="F3" s="504"/>
      <c r="G3" s="504"/>
      <c r="H3" s="504"/>
      <c r="I3" s="504"/>
      <c r="J3" s="504"/>
      <c r="K3" s="241"/>
    </row>
    <row r="4" spans="1:14" x14ac:dyDescent="0.2">
      <c r="A4" s="504"/>
      <c r="B4" s="504"/>
      <c r="C4" s="504"/>
      <c r="D4" s="504"/>
      <c r="E4" s="504"/>
      <c r="F4" s="504"/>
      <c r="G4" s="504"/>
      <c r="H4" s="504"/>
      <c r="I4" s="504"/>
      <c r="J4" s="504"/>
      <c r="K4" s="241"/>
    </row>
    <row r="5" spans="1:14" ht="13.5" thickBot="1" x14ac:dyDescent="0.25">
      <c r="A5" s="263"/>
      <c r="B5" s="263"/>
      <c r="C5" s="263"/>
      <c r="D5" s="263"/>
      <c r="E5" s="263"/>
      <c r="F5" s="263"/>
      <c r="G5" s="263"/>
      <c r="H5" s="263"/>
      <c r="I5" s="263"/>
    </row>
    <row r="6" spans="1:14" ht="16.5" customHeight="1" x14ac:dyDescent="0.2">
      <c r="C6" s="255" t="s">
        <v>333</v>
      </c>
      <c r="D6" s="255"/>
      <c r="E6" s="255"/>
      <c r="F6" s="255"/>
      <c r="G6" s="255" t="s">
        <v>10</v>
      </c>
      <c r="H6" s="255"/>
      <c r="I6" s="255"/>
    </row>
    <row r="7" spans="1:14" ht="19.5" customHeight="1" x14ac:dyDescent="0.2">
      <c r="A7" s="219"/>
      <c r="B7" s="219"/>
      <c r="C7" s="468" t="s">
        <v>325</v>
      </c>
      <c r="D7" s="468"/>
      <c r="E7" s="468"/>
      <c r="F7" s="467"/>
      <c r="G7" s="468" t="s">
        <v>325</v>
      </c>
      <c r="H7" s="468"/>
      <c r="I7" s="468"/>
      <c r="J7" s="467"/>
      <c r="N7" s="219"/>
    </row>
    <row r="8" spans="1:14" ht="60" customHeight="1" x14ac:dyDescent="0.2">
      <c r="A8" s="466" t="s">
        <v>13</v>
      </c>
      <c r="B8" s="186" t="s">
        <v>21</v>
      </c>
      <c r="C8" s="441" t="s">
        <v>212</v>
      </c>
      <c r="D8" s="441" t="s">
        <v>163</v>
      </c>
      <c r="E8" s="441" t="s">
        <v>211</v>
      </c>
      <c r="F8" s="441"/>
      <c r="G8" s="441" t="s">
        <v>212</v>
      </c>
      <c r="H8" s="441" t="s">
        <v>163</v>
      </c>
      <c r="I8" s="441" t="s">
        <v>211</v>
      </c>
      <c r="K8" s="227"/>
    </row>
    <row r="9" spans="1:14" x14ac:dyDescent="0.2">
      <c r="A9" s="233" t="s">
        <v>33</v>
      </c>
      <c r="B9" s="186"/>
      <c r="C9" s="133">
        <v>126143</v>
      </c>
      <c r="D9" s="133" t="s">
        <v>15</v>
      </c>
      <c r="E9" s="133" t="s">
        <v>15</v>
      </c>
      <c r="F9" s="133"/>
      <c r="G9" s="133">
        <v>261252.84398999994</v>
      </c>
      <c r="H9" s="133" t="s">
        <v>15</v>
      </c>
      <c r="I9" s="133">
        <v>95308.961019999944</v>
      </c>
      <c r="K9" s="227"/>
    </row>
    <row r="10" spans="1:14" x14ac:dyDescent="0.2">
      <c r="A10" s="204" t="s">
        <v>34</v>
      </c>
      <c r="B10" s="186"/>
      <c r="C10" s="133">
        <v>130459</v>
      </c>
      <c r="D10" s="133" t="s">
        <v>15</v>
      </c>
      <c r="E10" s="133" t="s">
        <v>15</v>
      </c>
      <c r="F10" s="133"/>
      <c r="G10" s="133">
        <v>302962.91400999995</v>
      </c>
      <c r="H10" s="133" t="s">
        <v>15</v>
      </c>
      <c r="I10" s="133">
        <v>93086.990620000026</v>
      </c>
      <c r="K10" s="227"/>
    </row>
    <row r="11" spans="1:14" x14ac:dyDescent="0.2">
      <c r="A11" s="204" t="s">
        <v>30</v>
      </c>
      <c r="B11" s="206"/>
      <c r="C11" s="133">
        <v>132570</v>
      </c>
      <c r="D11" s="133">
        <v>115019</v>
      </c>
      <c r="E11" s="133" t="s">
        <v>15</v>
      </c>
      <c r="F11" s="133"/>
      <c r="G11" s="133">
        <v>335456.86629000009</v>
      </c>
      <c r="H11" s="133">
        <v>221885.69305999993</v>
      </c>
      <c r="I11" s="133">
        <v>91738.809279999943</v>
      </c>
      <c r="K11" s="465"/>
    </row>
    <row r="12" spans="1:14" x14ac:dyDescent="0.2">
      <c r="A12" s="204" t="s">
        <v>29</v>
      </c>
      <c r="B12" s="206"/>
      <c r="C12" s="133">
        <v>123120</v>
      </c>
      <c r="D12" s="133">
        <v>121232</v>
      </c>
      <c r="E12" s="133" t="s">
        <v>15</v>
      </c>
      <c r="F12" s="133"/>
      <c r="G12" s="133">
        <v>312101.12556000036</v>
      </c>
      <c r="H12" s="133">
        <v>241808.61372999998</v>
      </c>
      <c r="I12" s="133">
        <v>67664.643739999985</v>
      </c>
      <c r="K12" s="465"/>
    </row>
    <row r="13" spans="1:14" x14ac:dyDescent="0.2">
      <c r="A13" s="204" t="s">
        <v>28</v>
      </c>
      <c r="B13" s="207"/>
      <c r="C13" s="133">
        <v>111927</v>
      </c>
      <c r="D13" s="133">
        <v>119687</v>
      </c>
      <c r="E13" s="133" t="s">
        <v>15</v>
      </c>
      <c r="F13" s="133"/>
      <c r="G13" s="133">
        <v>292093.93889000034</v>
      </c>
      <c r="H13" s="133">
        <v>226269.64052000013</v>
      </c>
      <c r="I13" s="133">
        <v>56776.217479999992</v>
      </c>
      <c r="K13" s="465"/>
    </row>
    <row r="14" spans="1:14" x14ac:dyDescent="0.2">
      <c r="A14" s="204" t="s">
        <v>118</v>
      </c>
      <c r="B14" s="207"/>
      <c r="C14" s="133">
        <v>115582</v>
      </c>
      <c r="D14" s="133">
        <v>112707</v>
      </c>
      <c r="E14" s="133" t="s">
        <v>15</v>
      </c>
      <c r="F14" s="133"/>
      <c r="G14" s="133">
        <v>310205.30236000021</v>
      </c>
      <c r="H14" s="133">
        <v>211811.87533000004</v>
      </c>
      <c r="I14" s="133">
        <v>36178.930560000015</v>
      </c>
      <c r="K14" s="465"/>
    </row>
    <row r="15" spans="1:14" x14ac:dyDescent="0.2">
      <c r="A15" s="228"/>
      <c r="B15" s="227"/>
      <c r="C15" s="133"/>
      <c r="D15" s="133"/>
      <c r="E15" s="133"/>
      <c r="F15" s="133"/>
      <c r="G15" s="144"/>
      <c r="H15" s="144"/>
      <c r="I15" s="144"/>
      <c r="K15" s="465"/>
    </row>
    <row r="16" spans="1:14" x14ac:dyDescent="0.2">
      <c r="A16" s="209" t="s">
        <v>30</v>
      </c>
      <c r="B16" s="228" t="s">
        <v>22</v>
      </c>
      <c r="C16" s="133">
        <v>25621</v>
      </c>
      <c r="D16" s="133">
        <v>13580</v>
      </c>
      <c r="E16" s="133" t="s">
        <v>15</v>
      </c>
      <c r="F16" s="133"/>
      <c r="G16" s="133">
        <v>67435.122470000089</v>
      </c>
      <c r="H16" s="133">
        <v>22679.175209999994</v>
      </c>
      <c r="I16" s="133">
        <v>20236.211669999979</v>
      </c>
      <c r="K16" s="465"/>
    </row>
    <row r="17" spans="1:11" x14ac:dyDescent="0.2">
      <c r="A17" s="220"/>
      <c r="B17" s="229" t="s">
        <v>23</v>
      </c>
      <c r="C17" s="133">
        <v>41872</v>
      </c>
      <c r="D17" s="133">
        <v>28282</v>
      </c>
      <c r="E17" s="133" t="s">
        <v>15</v>
      </c>
      <c r="F17" s="133"/>
      <c r="G17" s="133">
        <v>96913.624859999938</v>
      </c>
      <c r="H17" s="133">
        <v>51885.473030000008</v>
      </c>
      <c r="I17" s="133">
        <v>20679.691099999971</v>
      </c>
      <c r="K17" s="465"/>
    </row>
    <row r="18" spans="1:11" x14ac:dyDescent="0.2">
      <c r="A18" s="220"/>
      <c r="B18" s="229" t="s">
        <v>24</v>
      </c>
      <c r="C18" s="133">
        <v>27202</v>
      </c>
      <c r="D18" s="133">
        <v>34716</v>
      </c>
      <c r="E18" s="133" t="s">
        <v>15</v>
      </c>
      <c r="F18" s="133"/>
      <c r="G18" s="133">
        <v>71662.000410000051</v>
      </c>
      <c r="H18" s="133">
        <v>69152.581210000018</v>
      </c>
      <c r="I18" s="133">
        <v>27904.390239999975</v>
      </c>
      <c r="K18" s="465"/>
    </row>
    <row r="19" spans="1:11" x14ac:dyDescent="0.2">
      <c r="A19" s="220"/>
      <c r="B19" s="211" t="s">
        <v>25</v>
      </c>
      <c r="C19" s="133">
        <v>37875</v>
      </c>
      <c r="D19" s="133">
        <v>38441</v>
      </c>
      <c r="E19" s="133" t="s">
        <v>15</v>
      </c>
      <c r="F19" s="133"/>
      <c r="G19" s="133">
        <v>99446.118550000028</v>
      </c>
      <c r="H19" s="133">
        <v>78168.463609999963</v>
      </c>
      <c r="I19" s="133">
        <v>22918.516270000015</v>
      </c>
      <c r="K19" s="465"/>
    </row>
    <row r="20" spans="1:11" ht="27" customHeight="1" x14ac:dyDescent="0.2">
      <c r="A20" s="145" t="s">
        <v>29</v>
      </c>
      <c r="B20" s="146" t="s">
        <v>22</v>
      </c>
      <c r="C20" s="248">
        <v>32479</v>
      </c>
      <c r="D20" s="248">
        <v>31268</v>
      </c>
      <c r="E20" s="248" t="s">
        <v>15</v>
      </c>
      <c r="F20" s="248"/>
      <c r="G20" s="248">
        <v>84092.181590000051</v>
      </c>
      <c r="H20" s="248">
        <v>64643.371459999988</v>
      </c>
      <c r="I20" s="248">
        <v>19794.391929999987</v>
      </c>
      <c r="K20" s="465"/>
    </row>
    <row r="21" spans="1:11" x14ac:dyDescent="0.2">
      <c r="A21" s="220"/>
      <c r="B21" s="229" t="s">
        <v>23</v>
      </c>
      <c r="C21" s="133">
        <v>29737</v>
      </c>
      <c r="D21" s="133">
        <v>30345</v>
      </c>
      <c r="E21" s="133" t="s">
        <v>15</v>
      </c>
      <c r="F21" s="133"/>
      <c r="G21" s="133">
        <v>77744.149050000167</v>
      </c>
      <c r="H21" s="133">
        <v>64459.574499999988</v>
      </c>
      <c r="I21" s="133">
        <v>16099.338740000008</v>
      </c>
      <c r="K21" s="465"/>
    </row>
    <row r="22" spans="1:11" x14ac:dyDescent="0.2">
      <c r="A22" s="220"/>
      <c r="B22" s="229" t="s">
        <v>24</v>
      </c>
      <c r="C22" s="133">
        <v>31994</v>
      </c>
      <c r="D22" s="133">
        <v>30196</v>
      </c>
      <c r="E22" s="133" t="s">
        <v>15</v>
      </c>
      <c r="F22" s="133"/>
      <c r="G22" s="133">
        <v>78550.970930000127</v>
      </c>
      <c r="H22" s="133">
        <v>58107.654329999998</v>
      </c>
      <c r="I22" s="133">
        <v>16185.695909999991</v>
      </c>
      <c r="K22" s="465"/>
    </row>
    <row r="23" spans="1:11" x14ac:dyDescent="0.2">
      <c r="A23" s="220"/>
      <c r="B23" s="211" t="s">
        <v>25</v>
      </c>
      <c r="C23" s="133">
        <v>28910</v>
      </c>
      <c r="D23" s="133">
        <v>29423</v>
      </c>
      <c r="E23" s="133" t="s">
        <v>15</v>
      </c>
      <c r="F23" s="133"/>
      <c r="G23" s="133">
        <v>71713.823990000048</v>
      </c>
      <c r="H23" s="133">
        <v>54598.013439999988</v>
      </c>
      <c r="I23" s="133">
        <v>15585.217159999991</v>
      </c>
      <c r="K23" s="465"/>
    </row>
    <row r="24" spans="1:11" ht="27" customHeight="1" x14ac:dyDescent="0.2">
      <c r="A24" s="146" t="s">
        <v>28</v>
      </c>
      <c r="B24" s="146" t="s">
        <v>22</v>
      </c>
      <c r="C24" s="248">
        <v>27822</v>
      </c>
      <c r="D24" s="248">
        <v>29384</v>
      </c>
      <c r="E24" s="248" t="s">
        <v>15</v>
      </c>
      <c r="F24" s="248"/>
      <c r="G24" s="248">
        <v>71000.517450000087</v>
      </c>
      <c r="H24" s="248">
        <v>55453.725320000027</v>
      </c>
      <c r="I24" s="248">
        <v>17822.067549999992</v>
      </c>
      <c r="K24" s="465"/>
    </row>
    <row r="25" spans="1:11" x14ac:dyDescent="0.2">
      <c r="A25" s="220"/>
      <c r="B25" s="229" t="s">
        <v>23</v>
      </c>
      <c r="C25" s="133">
        <v>28616</v>
      </c>
      <c r="D25" s="133">
        <v>29932</v>
      </c>
      <c r="E25" s="133" t="s">
        <v>15</v>
      </c>
      <c r="F25" s="133"/>
      <c r="G25" s="133">
        <v>77897.717420000088</v>
      </c>
      <c r="H25" s="133">
        <v>63040.659209999991</v>
      </c>
      <c r="I25" s="133">
        <v>15141.311860000009</v>
      </c>
      <c r="K25" s="465"/>
    </row>
    <row r="26" spans="1:11" x14ac:dyDescent="0.2">
      <c r="A26" s="220"/>
      <c r="B26" s="229" t="s">
        <v>24</v>
      </c>
      <c r="C26" s="133">
        <v>28889</v>
      </c>
      <c r="D26" s="133">
        <v>30066</v>
      </c>
      <c r="E26" s="133" t="s">
        <v>15</v>
      </c>
      <c r="F26" s="133"/>
      <c r="G26" s="133">
        <v>71238.480110000077</v>
      </c>
      <c r="H26" s="133">
        <v>52443.874980000059</v>
      </c>
      <c r="I26" s="133">
        <v>13196.643290000004</v>
      </c>
      <c r="K26" s="465"/>
    </row>
    <row r="27" spans="1:11" x14ac:dyDescent="0.2">
      <c r="A27" s="220"/>
      <c r="B27" s="211" t="s">
        <v>25</v>
      </c>
      <c r="C27" s="133">
        <v>26600</v>
      </c>
      <c r="D27" s="133">
        <v>30305</v>
      </c>
      <c r="E27" s="133" t="s">
        <v>15</v>
      </c>
      <c r="F27" s="133"/>
      <c r="G27" s="133">
        <v>71957.223910000088</v>
      </c>
      <c r="H27" s="133">
        <v>55331.381010000026</v>
      </c>
      <c r="I27" s="133">
        <v>10616.194779999989</v>
      </c>
      <c r="K27" s="465"/>
    </row>
    <row r="28" spans="1:11" ht="27" customHeight="1" x14ac:dyDescent="0.2">
      <c r="A28" s="229" t="s">
        <v>118</v>
      </c>
      <c r="B28" s="146" t="s">
        <v>22</v>
      </c>
      <c r="C28" s="248">
        <v>27557</v>
      </c>
      <c r="D28" s="248">
        <v>27215</v>
      </c>
      <c r="E28" s="248" t="s">
        <v>15</v>
      </c>
      <c r="F28" s="248"/>
      <c r="G28" s="248">
        <v>71814.4914400001</v>
      </c>
      <c r="H28" s="248">
        <v>52544.44544000001</v>
      </c>
      <c r="I28" s="248">
        <v>9300.8351300000122</v>
      </c>
      <c r="K28" s="465"/>
    </row>
    <row r="29" spans="1:11" x14ac:dyDescent="0.2">
      <c r="A29" s="220"/>
      <c r="B29" s="229" t="s">
        <v>23</v>
      </c>
      <c r="C29" s="133">
        <v>29980</v>
      </c>
      <c r="D29" s="133">
        <v>28129</v>
      </c>
      <c r="E29" s="248" t="s">
        <v>15</v>
      </c>
      <c r="F29" s="248"/>
      <c r="G29" s="133">
        <v>80818.737200000061</v>
      </c>
      <c r="H29" s="133">
        <v>54276.847390000024</v>
      </c>
      <c r="I29" s="133">
        <v>10751.55567</v>
      </c>
      <c r="K29" s="465"/>
    </row>
    <row r="30" spans="1:11" x14ac:dyDescent="0.2">
      <c r="A30" s="220"/>
      <c r="B30" s="211" t="s">
        <v>24</v>
      </c>
      <c r="C30" s="133">
        <v>30966</v>
      </c>
      <c r="D30" s="133">
        <v>29365</v>
      </c>
      <c r="E30" s="248" t="s">
        <v>15</v>
      </c>
      <c r="F30" s="248"/>
      <c r="G30" s="133">
        <v>83130.150810000021</v>
      </c>
      <c r="H30" s="133">
        <v>52639.386649999993</v>
      </c>
      <c r="I30" s="133">
        <v>9736.8214900000021</v>
      </c>
      <c r="K30" s="465"/>
    </row>
    <row r="31" spans="1:11" x14ac:dyDescent="0.2">
      <c r="A31" s="220"/>
      <c r="B31" s="211" t="s">
        <v>25</v>
      </c>
      <c r="C31" s="133">
        <v>27079</v>
      </c>
      <c r="D31" s="133">
        <v>27998</v>
      </c>
      <c r="E31" s="248" t="s">
        <v>15</v>
      </c>
      <c r="F31" s="248"/>
      <c r="G31" s="133">
        <v>74441.922910000008</v>
      </c>
      <c r="H31" s="133">
        <v>52351.195850000055</v>
      </c>
      <c r="I31" s="133">
        <v>6389.7182700000067</v>
      </c>
      <c r="K31" s="68"/>
    </row>
    <row r="32" spans="1:11" ht="27" customHeight="1" x14ac:dyDescent="0.2">
      <c r="A32" s="229" t="s">
        <v>339</v>
      </c>
      <c r="B32" s="146" t="s">
        <v>22</v>
      </c>
      <c r="C32" s="248">
        <v>26281</v>
      </c>
      <c r="D32" s="248">
        <v>28014</v>
      </c>
      <c r="E32" s="248" t="s">
        <v>15</v>
      </c>
      <c r="F32" s="248"/>
      <c r="G32" s="248">
        <v>77318.156529999978</v>
      </c>
      <c r="H32" s="248">
        <v>56339.508739999968</v>
      </c>
      <c r="I32" s="248">
        <v>7209.9103700000096</v>
      </c>
      <c r="K32" s="68"/>
    </row>
    <row r="33" spans="1:11" x14ac:dyDescent="0.2">
      <c r="A33" s="220"/>
      <c r="B33" s="211" t="s">
        <v>23</v>
      </c>
      <c r="C33" s="133">
        <v>29482</v>
      </c>
      <c r="D33" s="133">
        <v>27887</v>
      </c>
      <c r="E33" s="248" t="s">
        <v>15</v>
      </c>
      <c r="F33" s="248"/>
      <c r="G33" s="133">
        <v>92061.390760000053</v>
      </c>
      <c r="H33" s="133">
        <v>57928.231400000004</v>
      </c>
      <c r="I33" s="133">
        <v>7404.0926299999983</v>
      </c>
      <c r="K33" s="487"/>
    </row>
    <row r="34" spans="1:11" ht="13.5" thickBot="1" x14ac:dyDescent="0.25">
      <c r="A34" s="192"/>
      <c r="B34" s="193"/>
      <c r="C34" s="265"/>
      <c r="D34" s="265"/>
      <c r="E34" s="265"/>
      <c r="F34" s="265"/>
      <c r="G34" s="265"/>
      <c r="H34" s="265"/>
      <c r="I34" s="265"/>
      <c r="J34" s="130"/>
      <c r="K34" s="465"/>
    </row>
    <row r="35" spans="1:11" x14ac:dyDescent="0.2">
      <c r="J35" s="14"/>
    </row>
    <row r="36" spans="1:11" ht="59.25" customHeight="1" x14ac:dyDescent="0.2">
      <c r="A36" s="503" t="s">
        <v>310</v>
      </c>
      <c r="B36" s="503"/>
      <c r="C36" s="503"/>
      <c r="D36" s="503"/>
      <c r="E36" s="503"/>
      <c r="F36" s="503"/>
      <c r="G36" s="503"/>
      <c r="H36" s="503"/>
      <c r="I36" s="503"/>
      <c r="J36" s="503"/>
      <c r="K36" s="503"/>
    </row>
    <row r="37" spans="1:11" ht="14.25" x14ac:dyDescent="0.2">
      <c r="A37" s="14" t="s">
        <v>305</v>
      </c>
    </row>
    <row r="38" spans="1:11" ht="17.25" customHeight="1" x14ac:dyDescent="0.2">
      <c r="A38" s="14" t="s">
        <v>332</v>
      </c>
    </row>
  </sheetData>
  <mergeCells count="2">
    <mergeCell ref="A36:K36"/>
    <mergeCell ref="A3:J4"/>
  </mergeCells>
  <pageMargins left="0.70866141732283472" right="0.70866141732283472" top="0.74803149606299213" bottom="0.74803149606299213" header="0.31496062992125984" footer="0.31496062992125984"/>
  <pageSetup paperSize="9" scale="7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8"/>
  <sheetViews>
    <sheetView workbookViewId="0">
      <pane xSplit="2" ySplit="6" topLeftCell="C7" activePane="bottomRight" state="frozen"/>
      <selection activeCell="E11" sqref="E11"/>
      <selection pane="topRight" activeCell="E11" sqref="E11"/>
      <selection pane="bottomLeft" activeCell="E11" sqref="E11"/>
      <selection pane="bottomRight"/>
    </sheetView>
  </sheetViews>
  <sheetFormatPr defaultColWidth="9.42578125" defaultRowHeight="12.75" x14ac:dyDescent="0.2"/>
  <cols>
    <col min="1" max="1" width="9.42578125" style="61"/>
    <col min="2" max="2" width="7.5703125" style="61" customWidth="1"/>
    <col min="3" max="3" width="10.5703125" style="61" customWidth="1"/>
    <col min="4" max="4" width="10.42578125" style="61" customWidth="1"/>
    <col min="5" max="5" width="8.42578125" style="61" customWidth="1"/>
    <col min="6" max="6" width="11" style="61" customWidth="1"/>
    <col min="7" max="7" width="7.42578125" style="61" customWidth="1"/>
    <col min="8" max="8" width="7.5703125" style="61" customWidth="1"/>
    <col min="9" max="9" width="8.42578125" style="61" customWidth="1"/>
    <col min="10" max="10" width="10.5703125" style="438" customWidth="1"/>
    <col min="11" max="11" width="10" style="61" customWidth="1"/>
    <col min="12" max="12" width="8.5703125" style="61" customWidth="1"/>
    <col min="13" max="13" width="11.42578125" style="61" customWidth="1"/>
    <col min="14" max="14" width="7.42578125" style="61" bestFit="1" customWidth="1"/>
    <col min="15" max="15" width="6.5703125" style="61" bestFit="1" customWidth="1"/>
    <col min="16" max="16" width="9.42578125" style="61" customWidth="1"/>
    <col min="17" max="16384" width="9.42578125" style="61"/>
  </cols>
  <sheetData>
    <row r="1" spans="1:31" ht="18" x14ac:dyDescent="0.2">
      <c r="A1" s="44" t="s">
        <v>85</v>
      </c>
    </row>
    <row r="2" spans="1:31" ht="15.75" customHeight="1" x14ac:dyDescent="0.2">
      <c r="A2" s="44"/>
    </row>
    <row r="3" spans="1:31" x14ac:dyDescent="0.2">
      <c r="A3" s="100" t="s">
        <v>359</v>
      </c>
      <c r="B3" s="101"/>
      <c r="C3" s="101"/>
      <c r="D3" s="101"/>
      <c r="E3" s="101"/>
      <c r="F3" s="101"/>
      <c r="G3" s="101"/>
      <c r="H3" s="101"/>
      <c r="I3" s="101"/>
      <c r="J3" s="439"/>
      <c r="K3" s="101"/>
      <c r="L3" s="101"/>
      <c r="M3" s="101"/>
      <c r="N3" s="101"/>
      <c r="O3" s="101"/>
      <c r="P3" s="101"/>
    </row>
    <row r="4" spans="1:31" ht="13.5" thickBot="1" x14ac:dyDescent="0.25">
      <c r="A4" s="244"/>
      <c r="B4" s="273"/>
      <c r="C4" s="273"/>
      <c r="D4" s="273"/>
      <c r="E4" s="273"/>
      <c r="F4" s="273"/>
      <c r="G4" s="273"/>
      <c r="H4" s="273"/>
      <c r="I4" s="273"/>
      <c r="J4" s="440"/>
      <c r="K4" s="273"/>
      <c r="L4" s="273"/>
      <c r="M4" s="273"/>
      <c r="N4" s="273"/>
      <c r="O4" s="273"/>
      <c r="P4" s="273"/>
    </row>
    <row r="5" spans="1:31" s="235" customFormat="1" x14ac:dyDescent="0.2">
      <c r="A5" s="107"/>
      <c r="B5" s="107"/>
      <c r="C5" s="280" t="s">
        <v>11</v>
      </c>
      <c r="D5" s="281"/>
      <c r="E5" s="281"/>
      <c r="F5" s="281"/>
      <c r="G5" s="281"/>
      <c r="H5" s="281"/>
      <c r="I5" s="281"/>
      <c r="J5" s="280" t="s">
        <v>10</v>
      </c>
      <c r="K5" s="281"/>
      <c r="L5" s="281"/>
      <c r="M5" s="281"/>
      <c r="N5" s="281"/>
      <c r="O5" s="281"/>
      <c r="P5" s="281"/>
    </row>
    <row r="6" spans="1:31" s="235" customFormat="1" ht="38.25" x14ac:dyDescent="0.2">
      <c r="A6" s="242" t="s">
        <v>13</v>
      </c>
      <c r="B6" s="243" t="s">
        <v>21</v>
      </c>
      <c r="C6" s="441" t="s">
        <v>83</v>
      </c>
      <c r="D6" s="441" t="s">
        <v>81</v>
      </c>
      <c r="E6" s="441" t="s">
        <v>82</v>
      </c>
      <c r="F6" s="441" t="s">
        <v>87</v>
      </c>
      <c r="G6" s="441" t="s">
        <v>80</v>
      </c>
      <c r="H6" s="441" t="s">
        <v>216</v>
      </c>
      <c r="I6" s="442" t="s">
        <v>217</v>
      </c>
      <c r="J6" s="441" t="s">
        <v>83</v>
      </c>
      <c r="K6" s="441" t="s">
        <v>81</v>
      </c>
      <c r="L6" s="441" t="s">
        <v>82</v>
      </c>
      <c r="M6" s="441" t="s">
        <v>220</v>
      </c>
      <c r="N6" s="441" t="s">
        <v>80</v>
      </c>
      <c r="O6" s="441" t="s">
        <v>216</v>
      </c>
      <c r="P6" s="442" t="s">
        <v>218</v>
      </c>
      <c r="R6" s="441"/>
      <c r="S6" s="441"/>
      <c r="T6" s="441"/>
      <c r="U6" s="441"/>
      <c r="V6" s="441"/>
      <c r="W6" s="441"/>
      <c r="X6" s="442"/>
      <c r="Y6" s="441"/>
      <c r="Z6" s="441"/>
      <c r="AA6" s="441"/>
      <c r="AB6" s="441"/>
      <c r="AC6" s="441"/>
      <c r="AD6" s="441"/>
      <c r="AE6" s="442"/>
    </row>
    <row r="7" spans="1:31" s="235" customFormat="1" ht="14.25" x14ac:dyDescent="0.2">
      <c r="A7" s="159" t="s">
        <v>110</v>
      </c>
      <c r="B7" s="161"/>
      <c r="C7" s="118">
        <v>17399</v>
      </c>
      <c r="D7" s="118">
        <v>31080</v>
      </c>
      <c r="E7" s="118">
        <v>49132</v>
      </c>
      <c r="F7" s="118">
        <v>17723</v>
      </c>
      <c r="G7" s="118">
        <v>6101</v>
      </c>
      <c r="H7" s="118">
        <v>4708</v>
      </c>
      <c r="I7" s="134">
        <v>126143</v>
      </c>
      <c r="J7" s="170">
        <v>132258.29173000003</v>
      </c>
      <c r="K7" s="108">
        <v>78555.120499999961</v>
      </c>
      <c r="L7" s="108">
        <v>42721.654479999983</v>
      </c>
      <c r="M7" s="108">
        <v>5364.4130400000095</v>
      </c>
      <c r="N7" s="108">
        <v>1820.2723299999971</v>
      </c>
      <c r="O7" s="108">
        <v>533.09190999999896</v>
      </c>
      <c r="P7" s="135">
        <v>261252.84398999994</v>
      </c>
    </row>
    <row r="8" spans="1:31" s="235" customFormat="1" x14ac:dyDescent="0.2">
      <c r="A8" s="159" t="s">
        <v>34</v>
      </c>
      <c r="B8" s="161"/>
      <c r="C8" s="118">
        <v>20071</v>
      </c>
      <c r="D8" s="118">
        <v>35847</v>
      </c>
      <c r="E8" s="122">
        <v>47700</v>
      </c>
      <c r="F8" s="118">
        <v>15118</v>
      </c>
      <c r="G8" s="118">
        <v>4912</v>
      </c>
      <c r="H8" s="118">
        <v>6811</v>
      </c>
      <c r="I8" s="134">
        <v>130459</v>
      </c>
      <c r="J8" s="170">
        <v>141872.54803999994</v>
      </c>
      <c r="K8" s="108">
        <v>102719.53601</v>
      </c>
      <c r="L8" s="108">
        <v>50749.346499999971</v>
      </c>
      <c r="M8" s="108">
        <v>5145.8797500000064</v>
      </c>
      <c r="N8" s="108">
        <v>1704.5567900000001</v>
      </c>
      <c r="O8" s="108">
        <v>771.04692000000182</v>
      </c>
      <c r="P8" s="135">
        <v>302962.91400999995</v>
      </c>
    </row>
    <row r="9" spans="1:31" s="235" customFormat="1" x14ac:dyDescent="0.2">
      <c r="A9" s="159" t="s">
        <v>30</v>
      </c>
      <c r="B9" s="161"/>
      <c r="C9" s="118">
        <v>20968</v>
      </c>
      <c r="D9" s="118">
        <v>33675</v>
      </c>
      <c r="E9" s="118">
        <v>47040</v>
      </c>
      <c r="F9" s="118">
        <v>18879</v>
      </c>
      <c r="G9" s="118">
        <v>4758</v>
      </c>
      <c r="H9" s="118">
        <v>7250</v>
      </c>
      <c r="I9" s="134">
        <v>132570</v>
      </c>
      <c r="J9" s="170">
        <v>162373.00200000004</v>
      </c>
      <c r="K9" s="108">
        <v>106860.07605999999</v>
      </c>
      <c r="L9" s="108">
        <v>57320.041560000063</v>
      </c>
      <c r="M9" s="108">
        <v>6441.0681300000433</v>
      </c>
      <c r="N9" s="108">
        <v>1628.7224599999997</v>
      </c>
      <c r="O9" s="108">
        <v>833.95608000000641</v>
      </c>
      <c r="P9" s="135">
        <v>335456.86629000009</v>
      </c>
      <c r="S9" s="118"/>
      <c r="T9" s="118"/>
      <c r="U9" s="118"/>
      <c r="V9" s="118"/>
      <c r="W9" s="118"/>
      <c r="X9" s="118"/>
      <c r="Y9" s="118"/>
      <c r="Z9" s="118"/>
      <c r="AA9" s="118"/>
      <c r="AB9" s="118"/>
      <c r="AC9" s="118"/>
      <c r="AD9" s="118"/>
      <c r="AE9" s="118"/>
    </row>
    <row r="10" spans="1:31" s="235" customFormat="1" x14ac:dyDescent="0.2">
      <c r="A10" s="159" t="s">
        <v>29</v>
      </c>
      <c r="B10" s="161"/>
      <c r="C10" s="118">
        <v>21422</v>
      </c>
      <c r="D10" s="118">
        <v>28555</v>
      </c>
      <c r="E10" s="118">
        <v>42644</v>
      </c>
      <c r="F10" s="118">
        <v>19315</v>
      </c>
      <c r="G10" s="118">
        <v>4610</v>
      </c>
      <c r="H10" s="118">
        <v>6574</v>
      </c>
      <c r="I10" s="134">
        <v>123120</v>
      </c>
      <c r="J10" s="170">
        <v>175831.61285000012</v>
      </c>
      <c r="K10" s="108">
        <v>81476.879510000115</v>
      </c>
      <c r="L10" s="108">
        <v>45743.92221000015</v>
      </c>
      <c r="M10" s="108">
        <v>6668.3399800000152</v>
      </c>
      <c r="N10" s="108">
        <v>1626.2787199999975</v>
      </c>
      <c r="O10" s="108">
        <v>754.09229000000653</v>
      </c>
      <c r="P10" s="135">
        <v>312101.12556000036</v>
      </c>
      <c r="S10" s="118"/>
      <c r="T10" s="118"/>
      <c r="U10" s="118"/>
      <c r="V10" s="118"/>
      <c r="W10" s="118"/>
      <c r="X10" s="118"/>
      <c r="Y10" s="118"/>
      <c r="Z10" s="118"/>
      <c r="AA10" s="118"/>
      <c r="AB10" s="118"/>
      <c r="AC10" s="118"/>
      <c r="AD10" s="118"/>
      <c r="AE10" s="118"/>
    </row>
    <row r="11" spans="1:31" s="235" customFormat="1" x14ac:dyDescent="0.2">
      <c r="A11" s="159" t="s">
        <v>28</v>
      </c>
      <c r="B11" s="160"/>
      <c r="C11" s="118">
        <v>19545</v>
      </c>
      <c r="D11" s="118">
        <v>23629</v>
      </c>
      <c r="E11" s="118">
        <v>43795</v>
      </c>
      <c r="F11" s="118">
        <v>16490</v>
      </c>
      <c r="G11" s="118">
        <v>3795</v>
      </c>
      <c r="H11" s="118">
        <v>4673</v>
      </c>
      <c r="I11" s="134">
        <v>111927</v>
      </c>
      <c r="J11" s="170">
        <v>179958.98950000008</v>
      </c>
      <c r="K11" s="108">
        <v>61356.935260000093</v>
      </c>
      <c r="L11" s="108">
        <v>43204.967340000243</v>
      </c>
      <c r="M11" s="108">
        <v>5691.5123199999834</v>
      </c>
      <c r="N11" s="108">
        <v>1332.7660899999967</v>
      </c>
      <c r="O11" s="108">
        <v>548.76838000000362</v>
      </c>
      <c r="P11" s="135">
        <v>292093.93889000034</v>
      </c>
      <c r="S11" s="118"/>
      <c r="T11" s="118"/>
      <c r="U11" s="118"/>
      <c r="V11" s="118"/>
      <c r="W11" s="118"/>
      <c r="X11" s="118"/>
      <c r="Y11" s="118"/>
      <c r="Z11" s="118"/>
      <c r="AA11" s="118"/>
      <c r="AB11" s="118"/>
      <c r="AC11" s="118"/>
      <c r="AD11" s="118"/>
      <c r="AE11" s="118"/>
    </row>
    <row r="12" spans="1:31" s="235" customFormat="1" x14ac:dyDescent="0.2">
      <c r="A12" s="204" t="s">
        <v>118</v>
      </c>
      <c r="B12" s="160"/>
      <c r="C12" s="118">
        <v>19959</v>
      </c>
      <c r="D12" s="118">
        <v>24638</v>
      </c>
      <c r="E12" s="118">
        <v>47730</v>
      </c>
      <c r="F12" s="118">
        <v>15572</v>
      </c>
      <c r="G12" s="118">
        <v>3654</v>
      </c>
      <c r="H12" s="118">
        <v>4029</v>
      </c>
      <c r="I12" s="134">
        <v>115582</v>
      </c>
      <c r="J12" s="170">
        <v>203335.10068999999</v>
      </c>
      <c r="K12" s="108">
        <v>55551.081770000063</v>
      </c>
      <c r="L12" s="108">
        <v>44648.797980000243</v>
      </c>
      <c r="M12" s="108">
        <v>5030.7478799999026</v>
      </c>
      <c r="N12" s="108">
        <v>1211.1579199999962</v>
      </c>
      <c r="O12" s="108">
        <v>428.41612000000322</v>
      </c>
      <c r="P12" s="135">
        <v>310205.30236000021</v>
      </c>
      <c r="S12" s="118"/>
      <c r="T12" s="118"/>
      <c r="U12" s="118"/>
      <c r="V12" s="118"/>
      <c r="W12" s="118"/>
      <c r="X12" s="118"/>
      <c r="Y12" s="118"/>
      <c r="Z12" s="118"/>
      <c r="AA12" s="118"/>
      <c r="AB12" s="118"/>
      <c r="AC12" s="118"/>
      <c r="AD12" s="118"/>
      <c r="AE12" s="118"/>
    </row>
    <row r="13" spans="1:31" s="235" customFormat="1" x14ac:dyDescent="0.2">
      <c r="A13" s="162"/>
      <c r="B13" s="160"/>
      <c r="C13" s="118"/>
      <c r="D13" s="118"/>
      <c r="E13" s="118"/>
      <c r="F13" s="118"/>
      <c r="G13" s="118"/>
      <c r="H13" s="118"/>
      <c r="I13" s="134"/>
      <c r="J13" s="170"/>
      <c r="K13" s="108"/>
      <c r="L13" s="108"/>
      <c r="M13" s="108"/>
      <c r="N13" s="108"/>
      <c r="O13" s="108"/>
      <c r="P13" s="135"/>
    </row>
    <row r="14" spans="1:31" s="235" customFormat="1" x14ac:dyDescent="0.2">
      <c r="A14" s="163" t="s">
        <v>30</v>
      </c>
      <c r="B14" s="162" t="s">
        <v>22</v>
      </c>
      <c r="C14" s="118">
        <v>4059</v>
      </c>
      <c r="D14" s="118">
        <v>6748</v>
      </c>
      <c r="E14" s="118">
        <v>9131</v>
      </c>
      <c r="F14" s="118">
        <v>3493</v>
      </c>
      <c r="G14" s="118">
        <v>639</v>
      </c>
      <c r="H14" s="118">
        <v>1551</v>
      </c>
      <c r="I14" s="134">
        <v>25621</v>
      </c>
      <c r="J14" s="170">
        <v>33800.794780000011</v>
      </c>
      <c r="K14" s="108">
        <v>21046.369160000042</v>
      </c>
      <c r="L14" s="108">
        <v>10979.105420000029</v>
      </c>
      <c r="M14" s="108">
        <v>1204.5086700000068</v>
      </c>
      <c r="N14" s="108">
        <v>231.82999000000024</v>
      </c>
      <c r="O14" s="108">
        <v>172.51445000000066</v>
      </c>
      <c r="P14" s="135">
        <v>67435.122470000089</v>
      </c>
      <c r="AA14" s="493"/>
    </row>
    <row r="15" spans="1:31" s="235" customFormat="1" x14ac:dyDescent="0.2">
      <c r="B15" s="158" t="s">
        <v>23</v>
      </c>
      <c r="C15" s="118">
        <v>6179</v>
      </c>
      <c r="D15" s="118">
        <v>10604</v>
      </c>
      <c r="E15" s="118">
        <v>15000</v>
      </c>
      <c r="F15" s="118">
        <v>6296</v>
      </c>
      <c r="G15" s="118">
        <v>1842</v>
      </c>
      <c r="H15" s="118">
        <v>1951</v>
      </c>
      <c r="I15" s="134">
        <v>41872</v>
      </c>
      <c r="J15" s="170">
        <v>43070.610249999983</v>
      </c>
      <c r="K15" s="108">
        <v>32524.271459999964</v>
      </c>
      <c r="L15" s="108">
        <v>18376.01377999999</v>
      </c>
      <c r="M15" s="108">
        <v>2118.7024100000158</v>
      </c>
      <c r="N15" s="108">
        <v>601.21459999999877</v>
      </c>
      <c r="O15" s="108">
        <v>222.81236000000121</v>
      </c>
      <c r="P15" s="135">
        <v>96913.624859999938</v>
      </c>
      <c r="AA15" s="493"/>
      <c r="AB15" s="493"/>
    </row>
    <row r="16" spans="1:31" s="235" customFormat="1" x14ac:dyDescent="0.2">
      <c r="B16" s="158" t="s">
        <v>24</v>
      </c>
      <c r="C16" s="118">
        <v>4534</v>
      </c>
      <c r="D16" s="118">
        <v>6925</v>
      </c>
      <c r="E16" s="118">
        <v>9692</v>
      </c>
      <c r="F16" s="118">
        <v>4221</v>
      </c>
      <c r="G16" s="118">
        <v>1018</v>
      </c>
      <c r="H16" s="118">
        <v>812</v>
      </c>
      <c r="I16" s="134">
        <v>27202</v>
      </c>
      <c r="J16" s="170">
        <v>35519.652549999999</v>
      </c>
      <c r="K16" s="108">
        <v>22244.901590000019</v>
      </c>
      <c r="L16" s="108">
        <v>12004.23752000003</v>
      </c>
      <c r="M16" s="108">
        <v>1437.0212800000095</v>
      </c>
      <c r="N16" s="108">
        <v>362.9743100000004</v>
      </c>
      <c r="O16" s="108">
        <v>93.213159999999675</v>
      </c>
      <c r="P16" s="135">
        <v>71662.000410000051</v>
      </c>
      <c r="AD16" s="493"/>
    </row>
    <row r="17" spans="1:27" s="235" customFormat="1" x14ac:dyDescent="0.2">
      <c r="A17" s="107"/>
      <c r="B17" s="120" t="s">
        <v>25</v>
      </c>
      <c r="C17" s="122">
        <v>6196</v>
      </c>
      <c r="D17" s="122">
        <v>9398</v>
      </c>
      <c r="E17" s="122">
        <v>13217</v>
      </c>
      <c r="F17" s="122">
        <v>4869</v>
      </c>
      <c r="G17" s="122">
        <v>1259</v>
      </c>
      <c r="H17" s="122">
        <v>2936</v>
      </c>
      <c r="I17" s="443">
        <v>37875</v>
      </c>
      <c r="J17" s="248">
        <v>49981.944420000014</v>
      </c>
      <c r="K17" s="121">
        <v>31044.533849999985</v>
      </c>
      <c r="L17" s="121">
        <v>15960.684840000002</v>
      </c>
      <c r="M17" s="121">
        <v>1680.8357700000117</v>
      </c>
      <c r="N17" s="121">
        <v>432.70355999999981</v>
      </c>
      <c r="O17" s="121">
        <v>345.41611000000449</v>
      </c>
      <c r="P17" s="136">
        <v>99446.118550000028</v>
      </c>
      <c r="AA17" s="493"/>
    </row>
    <row r="18" spans="1:27" s="158" customFormat="1" ht="27" customHeight="1" x14ac:dyDescent="0.2">
      <c r="A18" s="164" t="s">
        <v>29</v>
      </c>
      <c r="B18" s="165" t="s">
        <v>22</v>
      </c>
      <c r="C18" s="337">
        <v>5602</v>
      </c>
      <c r="D18" s="337">
        <v>8308</v>
      </c>
      <c r="E18" s="337">
        <v>11384</v>
      </c>
      <c r="F18" s="337">
        <v>4611</v>
      </c>
      <c r="G18" s="337">
        <v>1042</v>
      </c>
      <c r="H18" s="337">
        <v>1532</v>
      </c>
      <c r="I18" s="444">
        <v>32479</v>
      </c>
      <c r="J18" s="170">
        <v>43990.82067999999</v>
      </c>
      <c r="K18" s="249">
        <v>24990.337220000016</v>
      </c>
      <c r="L18" s="249">
        <v>12968.727490000028</v>
      </c>
      <c r="M18" s="249">
        <v>1604.024810000011</v>
      </c>
      <c r="N18" s="249">
        <v>364.00008000000008</v>
      </c>
      <c r="O18" s="249">
        <v>174.27131000000077</v>
      </c>
      <c r="P18" s="250">
        <v>84092.181590000051</v>
      </c>
      <c r="R18" s="235"/>
    </row>
    <row r="19" spans="1:27" s="235" customFormat="1" x14ac:dyDescent="0.2">
      <c r="B19" s="158" t="s">
        <v>23</v>
      </c>
      <c r="C19" s="118">
        <v>5048</v>
      </c>
      <c r="D19" s="118">
        <v>6697</v>
      </c>
      <c r="E19" s="118">
        <v>10196</v>
      </c>
      <c r="F19" s="118">
        <v>4886</v>
      </c>
      <c r="G19" s="118">
        <v>1231</v>
      </c>
      <c r="H19" s="118">
        <v>1679</v>
      </c>
      <c r="I19" s="134">
        <v>29737</v>
      </c>
      <c r="J19" s="170">
        <v>44631.564060000048</v>
      </c>
      <c r="K19" s="108">
        <v>20037.101740000053</v>
      </c>
      <c r="L19" s="108">
        <v>10757.578930000043</v>
      </c>
      <c r="M19" s="108">
        <v>1683.9929700000132</v>
      </c>
      <c r="N19" s="108">
        <v>436.26205999999928</v>
      </c>
      <c r="O19" s="108">
        <v>197.64929000000132</v>
      </c>
      <c r="P19" s="135">
        <v>77744.149050000167</v>
      </c>
    </row>
    <row r="20" spans="1:27" s="235" customFormat="1" x14ac:dyDescent="0.2">
      <c r="B20" s="158" t="s">
        <v>24</v>
      </c>
      <c r="C20" s="118">
        <v>5706</v>
      </c>
      <c r="D20" s="118">
        <v>7176</v>
      </c>
      <c r="E20" s="118">
        <v>11157</v>
      </c>
      <c r="F20" s="118">
        <v>4989</v>
      </c>
      <c r="G20" s="118">
        <v>1236</v>
      </c>
      <c r="H20" s="118">
        <v>1730</v>
      </c>
      <c r="I20" s="134">
        <v>31994</v>
      </c>
      <c r="J20" s="170">
        <v>45817.377190000065</v>
      </c>
      <c r="K20" s="108">
        <v>18433.767880000021</v>
      </c>
      <c r="L20" s="108">
        <v>11973.139680000044</v>
      </c>
      <c r="M20" s="108">
        <v>1690.0344400000135</v>
      </c>
      <c r="N20" s="108">
        <v>440.61821999999887</v>
      </c>
      <c r="O20" s="108">
        <v>196.033520000002</v>
      </c>
      <c r="P20" s="135">
        <v>78550.970930000127</v>
      </c>
      <c r="R20" s="494"/>
    </row>
    <row r="21" spans="1:27" s="235" customFormat="1" x14ac:dyDescent="0.2">
      <c r="A21" s="107"/>
      <c r="B21" s="120" t="s">
        <v>25</v>
      </c>
      <c r="C21" s="122">
        <v>5066</v>
      </c>
      <c r="D21" s="122">
        <v>6374</v>
      </c>
      <c r="E21" s="122">
        <v>9907</v>
      </c>
      <c r="F21" s="122">
        <v>4829</v>
      </c>
      <c r="G21" s="122">
        <v>1101</v>
      </c>
      <c r="H21" s="122">
        <v>1633</v>
      </c>
      <c r="I21" s="443">
        <v>28910</v>
      </c>
      <c r="J21" s="248">
        <v>41391.850920000026</v>
      </c>
      <c r="K21" s="121">
        <v>18015.672670000018</v>
      </c>
      <c r="L21" s="121">
        <v>10044.47611000004</v>
      </c>
      <c r="M21" s="121">
        <v>1690.2877599999765</v>
      </c>
      <c r="N21" s="121">
        <v>385.3983599999986</v>
      </c>
      <c r="O21" s="121">
        <v>186.13817000000242</v>
      </c>
      <c r="P21" s="136">
        <v>71713.823990000048</v>
      </c>
    </row>
    <row r="22" spans="1:27" s="158" customFormat="1" ht="27" customHeight="1" x14ac:dyDescent="0.2">
      <c r="A22" s="165" t="s">
        <v>28</v>
      </c>
      <c r="B22" s="165" t="s">
        <v>22</v>
      </c>
      <c r="C22" s="337">
        <v>4982</v>
      </c>
      <c r="D22" s="337">
        <v>6276</v>
      </c>
      <c r="E22" s="337">
        <v>10393</v>
      </c>
      <c r="F22" s="337">
        <v>3988</v>
      </c>
      <c r="G22" s="337">
        <v>936</v>
      </c>
      <c r="H22" s="337">
        <v>1247</v>
      </c>
      <c r="I22" s="444">
        <v>27822</v>
      </c>
      <c r="J22" s="170">
        <v>42405.587520000008</v>
      </c>
      <c r="K22" s="249">
        <v>16327.921830000014</v>
      </c>
      <c r="L22" s="249">
        <v>10386.793570000056</v>
      </c>
      <c r="M22" s="249">
        <v>1388.5633300000102</v>
      </c>
      <c r="N22" s="249">
        <v>339.35072999999892</v>
      </c>
      <c r="O22" s="249">
        <v>152.30047000000096</v>
      </c>
      <c r="P22" s="250">
        <v>71000.517450000087</v>
      </c>
      <c r="R22" s="235"/>
    </row>
    <row r="23" spans="1:27" s="235" customFormat="1" x14ac:dyDescent="0.2">
      <c r="B23" s="158" t="s">
        <v>23</v>
      </c>
      <c r="C23" s="118">
        <v>5139</v>
      </c>
      <c r="D23" s="118">
        <v>6071</v>
      </c>
      <c r="E23" s="118">
        <v>10769</v>
      </c>
      <c r="F23" s="118">
        <v>4412</v>
      </c>
      <c r="G23" s="118">
        <v>998</v>
      </c>
      <c r="H23" s="118">
        <v>1227</v>
      </c>
      <c r="I23" s="134">
        <v>28616</v>
      </c>
      <c r="J23" s="170">
        <v>49400.056530000023</v>
      </c>
      <c r="K23" s="108">
        <v>15570.797680000051</v>
      </c>
      <c r="L23" s="108">
        <v>10878.560580000052</v>
      </c>
      <c r="M23" s="108">
        <v>1552.1077799999618</v>
      </c>
      <c r="N23" s="108">
        <v>352.59588999999875</v>
      </c>
      <c r="O23" s="108">
        <v>143.59896000000111</v>
      </c>
      <c r="P23" s="135">
        <v>77897.717420000088</v>
      </c>
    </row>
    <row r="24" spans="1:27" s="235" customFormat="1" x14ac:dyDescent="0.2">
      <c r="A24" s="107"/>
      <c r="B24" s="120" t="s">
        <v>24</v>
      </c>
      <c r="C24" s="122">
        <v>4912</v>
      </c>
      <c r="D24" s="122">
        <v>5892</v>
      </c>
      <c r="E24" s="122">
        <v>11528</v>
      </c>
      <c r="F24" s="122">
        <v>4288</v>
      </c>
      <c r="G24" s="122">
        <v>1043</v>
      </c>
      <c r="H24" s="122">
        <v>1226</v>
      </c>
      <c r="I24" s="443">
        <v>28889</v>
      </c>
      <c r="J24" s="248">
        <v>43419.782439999995</v>
      </c>
      <c r="K24" s="121">
        <v>14794.79013000001</v>
      </c>
      <c r="L24" s="121">
        <v>11060.831240000067</v>
      </c>
      <c r="M24" s="121">
        <v>1457.7403100000033</v>
      </c>
      <c r="N24" s="121">
        <v>365.22970999999887</v>
      </c>
      <c r="O24" s="121">
        <v>140.10628000000114</v>
      </c>
      <c r="P24" s="136">
        <v>71238.480110000077</v>
      </c>
    </row>
    <row r="25" spans="1:27" s="235" customFormat="1" x14ac:dyDescent="0.2">
      <c r="A25" s="107"/>
      <c r="B25" s="120" t="s">
        <v>25</v>
      </c>
      <c r="C25" s="122">
        <v>4512</v>
      </c>
      <c r="D25" s="122">
        <v>5390</v>
      </c>
      <c r="E25" s="122">
        <v>11105</v>
      </c>
      <c r="F25" s="122">
        <v>3802</v>
      </c>
      <c r="G25" s="122">
        <v>818</v>
      </c>
      <c r="H25" s="122">
        <v>973</v>
      </c>
      <c r="I25" s="443">
        <v>26600</v>
      </c>
      <c r="J25" s="248">
        <v>44733.563010000005</v>
      </c>
      <c r="K25" s="121">
        <v>14663.425620000013</v>
      </c>
      <c r="L25" s="121">
        <v>10878.781950000062</v>
      </c>
      <c r="M25" s="121">
        <v>1293.1009000000097</v>
      </c>
      <c r="N25" s="121">
        <v>275.5897600000003</v>
      </c>
      <c r="O25" s="121">
        <v>112.76267000000021</v>
      </c>
      <c r="P25" s="136">
        <v>71957.223910000088</v>
      </c>
    </row>
    <row r="26" spans="1:27" s="158" customFormat="1" ht="27" customHeight="1" x14ac:dyDescent="0.2">
      <c r="A26" s="120" t="s">
        <v>118</v>
      </c>
      <c r="B26" s="165" t="s">
        <v>22</v>
      </c>
      <c r="C26" s="336">
        <v>4467</v>
      </c>
      <c r="D26" s="336">
        <v>5683</v>
      </c>
      <c r="E26" s="336">
        <v>11476</v>
      </c>
      <c r="F26" s="336">
        <v>3979</v>
      </c>
      <c r="G26" s="336">
        <v>879</v>
      </c>
      <c r="H26" s="336">
        <v>1073</v>
      </c>
      <c r="I26" s="444">
        <v>27557</v>
      </c>
      <c r="J26" s="248">
        <v>44610.940170000016</v>
      </c>
      <c r="K26" s="251">
        <v>14025.103040000009</v>
      </c>
      <c r="L26" s="251">
        <v>11409.135470000074</v>
      </c>
      <c r="M26" s="251">
        <v>1347.8039900000017</v>
      </c>
      <c r="N26" s="251">
        <v>301.30353999999983</v>
      </c>
      <c r="O26" s="251">
        <v>120.20523000000055</v>
      </c>
      <c r="P26" s="252">
        <v>71814.4914400001</v>
      </c>
      <c r="R26" s="235"/>
    </row>
    <row r="27" spans="1:27" s="235" customFormat="1" x14ac:dyDescent="0.2">
      <c r="A27" s="107"/>
      <c r="B27" s="158" t="s">
        <v>23</v>
      </c>
      <c r="C27" s="122">
        <v>5036</v>
      </c>
      <c r="D27" s="122">
        <v>6017</v>
      </c>
      <c r="E27" s="122">
        <v>12354</v>
      </c>
      <c r="F27" s="122">
        <v>4377</v>
      </c>
      <c r="G27" s="122">
        <v>1048</v>
      </c>
      <c r="H27" s="122">
        <v>1148</v>
      </c>
      <c r="I27" s="134">
        <v>29980</v>
      </c>
      <c r="J27" s="248">
        <v>54080.659090000023</v>
      </c>
      <c r="K27" s="121">
        <v>13488.880380000019</v>
      </c>
      <c r="L27" s="121">
        <v>11393.801160000074</v>
      </c>
      <c r="M27" s="121">
        <v>1394.8143699999634</v>
      </c>
      <c r="N27" s="121">
        <v>342.2788499999989</v>
      </c>
      <c r="O27" s="121">
        <v>118.3033500000012</v>
      </c>
      <c r="P27" s="136">
        <v>80818.737200000061</v>
      </c>
    </row>
    <row r="28" spans="1:27" s="235" customFormat="1" x14ac:dyDescent="0.2">
      <c r="A28" s="107"/>
      <c r="B28" s="158" t="s">
        <v>24</v>
      </c>
      <c r="C28" s="122">
        <v>5511</v>
      </c>
      <c r="D28" s="122">
        <v>6781</v>
      </c>
      <c r="E28" s="122">
        <v>12785</v>
      </c>
      <c r="F28" s="122">
        <v>3988</v>
      </c>
      <c r="G28" s="122">
        <v>943</v>
      </c>
      <c r="H28" s="122">
        <v>958</v>
      </c>
      <c r="I28" s="134">
        <v>30966</v>
      </c>
      <c r="J28" s="248">
        <v>55365.234129999983</v>
      </c>
      <c r="K28" s="121">
        <v>14661.785240000021</v>
      </c>
      <c r="L28" s="121">
        <v>11431.336900000057</v>
      </c>
      <c r="M28" s="121">
        <v>1262.5042499999593</v>
      </c>
      <c r="N28" s="121">
        <v>304.8208699999991</v>
      </c>
      <c r="O28" s="121">
        <v>104.46942000000082</v>
      </c>
      <c r="P28" s="136">
        <v>83130.150810000021</v>
      </c>
    </row>
    <row r="29" spans="1:27" s="235" customFormat="1" x14ac:dyDescent="0.2">
      <c r="A29" s="107"/>
      <c r="B29" s="162" t="s">
        <v>25</v>
      </c>
      <c r="C29" s="122">
        <v>4945</v>
      </c>
      <c r="D29" s="122">
        <v>6157</v>
      </c>
      <c r="E29" s="122">
        <v>11115</v>
      </c>
      <c r="F29" s="122">
        <v>3228</v>
      </c>
      <c r="G29" s="122">
        <v>784</v>
      </c>
      <c r="H29" s="122">
        <v>850</v>
      </c>
      <c r="I29" s="134">
        <v>27079</v>
      </c>
      <c r="J29" s="248">
        <v>49278.267299999956</v>
      </c>
      <c r="K29" s="121">
        <v>13375.313110000032</v>
      </c>
      <c r="L29" s="121">
        <v>10414.524450000046</v>
      </c>
      <c r="M29" s="121">
        <v>1025.6252699999764</v>
      </c>
      <c r="N29" s="121">
        <v>262.75465999999903</v>
      </c>
      <c r="O29" s="121">
        <v>85.43812000000068</v>
      </c>
      <c r="P29" s="136">
        <v>74441.922910000008</v>
      </c>
    </row>
    <row r="30" spans="1:27" s="158" customFormat="1" ht="27" customHeight="1" x14ac:dyDescent="0.2">
      <c r="A30" s="165" t="s">
        <v>339</v>
      </c>
      <c r="B30" s="165" t="s">
        <v>22</v>
      </c>
      <c r="C30" s="337">
        <v>4719</v>
      </c>
      <c r="D30" s="337">
        <v>5818</v>
      </c>
      <c r="E30" s="337">
        <v>10731</v>
      </c>
      <c r="F30" s="337">
        <v>3332</v>
      </c>
      <c r="G30" s="337">
        <v>770</v>
      </c>
      <c r="H30" s="337">
        <v>911</v>
      </c>
      <c r="I30" s="444">
        <v>26281</v>
      </c>
      <c r="J30" s="170">
        <v>51894.973039999946</v>
      </c>
      <c r="K30" s="249">
        <v>14122.85900000002</v>
      </c>
      <c r="L30" s="249">
        <v>9883.8870600000246</v>
      </c>
      <c r="M30" s="249">
        <v>1058.0978399999713</v>
      </c>
      <c r="N30" s="249">
        <v>259.34941999999887</v>
      </c>
      <c r="O30" s="249">
        <v>98.990170000000631</v>
      </c>
      <c r="P30" s="250">
        <v>77318.156529999978</v>
      </c>
      <c r="R30" s="235"/>
    </row>
    <row r="31" spans="1:27" s="235" customFormat="1" x14ac:dyDescent="0.2">
      <c r="A31" s="107"/>
      <c r="B31" s="162" t="s">
        <v>23</v>
      </c>
      <c r="C31" s="122">
        <v>5710</v>
      </c>
      <c r="D31" s="122">
        <v>7096</v>
      </c>
      <c r="E31" s="122">
        <v>11759</v>
      </c>
      <c r="F31" s="122">
        <v>3354</v>
      </c>
      <c r="G31" s="122">
        <v>794</v>
      </c>
      <c r="H31" s="122">
        <v>769</v>
      </c>
      <c r="I31" s="134">
        <v>29482</v>
      </c>
      <c r="J31" s="248">
        <v>62593.082379999985</v>
      </c>
      <c r="K31" s="121">
        <v>16773.588910000053</v>
      </c>
      <c r="L31" s="121">
        <v>11283.217370000026</v>
      </c>
      <c r="M31" s="121">
        <v>1058.0985699999869</v>
      </c>
      <c r="N31" s="121">
        <v>276.10901999999879</v>
      </c>
      <c r="O31" s="121">
        <v>77.294510000000443</v>
      </c>
      <c r="P31" s="136">
        <v>92061.390760000053</v>
      </c>
    </row>
    <row r="32" spans="1:27" s="235" customFormat="1" ht="13.5" thickBot="1" x14ac:dyDescent="0.25">
      <c r="A32" s="393"/>
      <c r="B32" s="393"/>
      <c r="C32" s="393"/>
      <c r="D32" s="393"/>
      <c r="E32" s="393"/>
      <c r="F32" s="393"/>
      <c r="G32" s="393"/>
      <c r="H32" s="393"/>
      <c r="I32" s="393"/>
      <c r="J32" s="266"/>
      <c r="K32" s="393"/>
      <c r="L32" s="393"/>
      <c r="M32" s="393"/>
      <c r="N32" s="393"/>
      <c r="O32" s="393"/>
      <c r="P32" s="393"/>
    </row>
    <row r="33" spans="1:10" s="235" customFormat="1" x14ac:dyDescent="0.2">
      <c r="J33" s="167"/>
    </row>
    <row r="34" spans="1:10" s="235" customFormat="1" ht="14.25" customHeight="1" x14ac:dyDescent="0.2">
      <c r="A34" s="144" t="s">
        <v>108</v>
      </c>
      <c r="J34" s="167"/>
    </row>
    <row r="35" spans="1:10" s="235" customFormat="1" ht="14.25" x14ac:dyDescent="0.2">
      <c r="A35" s="144" t="s">
        <v>112</v>
      </c>
      <c r="J35" s="167"/>
    </row>
    <row r="36" spans="1:10" s="235" customFormat="1" x14ac:dyDescent="0.2">
      <c r="A36" s="219" t="s">
        <v>248</v>
      </c>
      <c r="J36" s="167"/>
    </row>
    <row r="37" spans="1:10" s="235" customFormat="1" x14ac:dyDescent="0.2">
      <c r="J37" s="167"/>
    </row>
    <row r="38" spans="1:10" s="235" customFormat="1" x14ac:dyDescent="0.2">
      <c r="J38" s="167"/>
    </row>
    <row r="39" spans="1:10" s="235" customFormat="1" x14ac:dyDescent="0.2">
      <c r="J39" s="167"/>
    </row>
    <row r="40" spans="1:10" s="235" customFormat="1" x14ac:dyDescent="0.2">
      <c r="J40" s="167"/>
    </row>
    <row r="41" spans="1:10" s="235" customFormat="1" x14ac:dyDescent="0.2">
      <c r="J41" s="167"/>
    </row>
    <row r="42" spans="1:10" s="235" customFormat="1" x14ac:dyDescent="0.2">
      <c r="J42" s="167"/>
    </row>
    <row r="43" spans="1:10" s="235" customFormat="1" x14ac:dyDescent="0.2">
      <c r="J43" s="167"/>
    </row>
    <row r="44" spans="1:10" s="235" customFormat="1" x14ac:dyDescent="0.2">
      <c r="J44" s="167"/>
    </row>
    <row r="45" spans="1:10" s="235" customFormat="1" x14ac:dyDescent="0.2">
      <c r="J45" s="167"/>
    </row>
    <row r="46" spans="1:10" s="235" customFormat="1" x14ac:dyDescent="0.2">
      <c r="J46" s="167"/>
    </row>
    <row r="47" spans="1:10" s="235" customFormat="1" x14ac:dyDescent="0.2">
      <c r="J47" s="167"/>
    </row>
    <row r="48" spans="1:10" s="235" customFormat="1" x14ac:dyDescent="0.2">
      <c r="J48" s="167"/>
    </row>
    <row r="49" spans="10:10" s="235" customFormat="1" x14ac:dyDescent="0.2">
      <c r="J49" s="167"/>
    </row>
    <row r="50" spans="10:10" s="235" customFormat="1" x14ac:dyDescent="0.2">
      <c r="J50" s="167"/>
    </row>
    <row r="51" spans="10:10" s="235" customFormat="1" x14ac:dyDescent="0.2">
      <c r="J51" s="167"/>
    </row>
    <row r="52" spans="10:10" s="235" customFormat="1" x14ac:dyDescent="0.2">
      <c r="J52" s="167"/>
    </row>
    <row r="53" spans="10:10" s="235" customFormat="1" x14ac:dyDescent="0.2">
      <c r="J53" s="167"/>
    </row>
    <row r="54" spans="10:10" s="235" customFormat="1" x14ac:dyDescent="0.2">
      <c r="J54" s="167"/>
    </row>
    <row r="55" spans="10:10" s="235" customFormat="1" x14ac:dyDescent="0.2">
      <c r="J55" s="167"/>
    </row>
    <row r="56" spans="10:10" s="235" customFormat="1" x14ac:dyDescent="0.2">
      <c r="J56" s="167"/>
    </row>
    <row r="57" spans="10:10" s="235" customFormat="1" x14ac:dyDescent="0.2">
      <c r="J57" s="167"/>
    </row>
    <row r="58" spans="10:10" s="235" customFormat="1" x14ac:dyDescent="0.2">
      <c r="J58" s="167"/>
    </row>
  </sheetData>
  <pageMargins left="0.74803149606299213" right="0.74803149606299213" top="0.98425196850393704" bottom="0.98425196850393704" header="0.51181102362204722" footer="0.51181102362204722"/>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39</vt:i4>
      </vt:variant>
    </vt:vector>
  </HeadingPairs>
  <TitlesOfParts>
    <vt:vector size="66" baseType="lpstr">
      <vt:lpstr>Index</vt:lpstr>
      <vt:lpstr>1.1</vt:lpstr>
      <vt:lpstr>1.2</vt:lpstr>
      <vt:lpstr>2.1</vt:lpstr>
      <vt:lpstr>2.2</vt:lpstr>
      <vt:lpstr>3.1</vt:lpstr>
      <vt:lpstr>3.2</vt:lpstr>
      <vt:lpstr>4.1</vt:lpstr>
      <vt:lpstr>4.2</vt:lpstr>
      <vt:lpstr>4.3</vt:lpstr>
      <vt:lpstr>4.4</vt:lpstr>
      <vt:lpstr>5.1</vt:lpstr>
      <vt:lpstr>5.2</vt:lpstr>
      <vt:lpstr>5.3</vt:lpstr>
      <vt:lpstr>6.1</vt:lpstr>
      <vt:lpstr>6.2</vt:lpstr>
      <vt:lpstr>6.3</vt:lpstr>
      <vt:lpstr>6.4</vt:lpstr>
      <vt:lpstr>6.5</vt:lpstr>
      <vt:lpstr>6.6</vt:lpstr>
      <vt:lpstr>6.7</vt:lpstr>
      <vt:lpstr>6.8</vt:lpstr>
      <vt:lpstr>6.9</vt:lpstr>
      <vt:lpstr>7.1</vt:lpstr>
      <vt:lpstr>7.2</vt:lpstr>
      <vt:lpstr>8.1</vt:lpstr>
      <vt:lpstr>8.2</vt:lpstr>
      <vt:lpstr>'1.1'!Print_Area</vt:lpstr>
      <vt:lpstr>'1.2'!Print_Area</vt:lpstr>
      <vt:lpstr>'2.1'!Print_Area</vt:lpstr>
      <vt:lpstr>'2.2'!Print_Area</vt:lpstr>
      <vt:lpstr>'3.1'!Print_Area</vt:lpstr>
      <vt:lpstr>'3.2'!Print_Area</vt:lpstr>
      <vt:lpstr>'4.1'!Print_Area</vt:lpstr>
      <vt:lpstr>'4.2'!Print_Area</vt:lpstr>
      <vt:lpstr>'4.3'!Print_Area</vt:lpstr>
      <vt:lpstr>'4.4'!Print_Area</vt:lpstr>
      <vt:lpstr>'5.1'!Print_Area</vt:lpstr>
      <vt:lpstr>'5.2'!Print_Area</vt:lpstr>
      <vt:lpstr>'5.3'!Print_Area</vt:lpstr>
      <vt:lpstr>'6.1'!Print_Area</vt:lpstr>
      <vt:lpstr>'6.2'!Print_Area</vt:lpstr>
      <vt:lpstr>'6.3'!Print_Area</vt:lpstr>
      <vt:lpstr>'6.4'!Print_Area</vt:lpstr>
      <vt:lpstr>'6.5'!Print_Area</vt:lpstr>
      <vt:lpstr>'6.6'!Print_Area</vt:lpstr>
      <vt:lpstr>'6.7'!Print_Area</vt:lpstr>
      <vt:lpstr>'6.8'!Print_Area</vt:lpstr>
      <vt:lpstr>'6.9'!Print_Area</vt:lpstr>
      <vt:lpstr>'7.1'!Print_Area</vt:lpstr>
      <vt:lpstr>'7.2'!Print_Area</vt:lpstr>
      <vt:lpstr>'8.1'!Print_Area</vt:lpstr>
      <vt:lpstr>'8.2'!Print_Area</vt:lpstr>
      <vt:lpstr>'2.1'!Print_Titles</vt:lpstr>
      <vt:lpstr>'2.2'!Print_Titles</vt:lpstr>
      <vt:lpstr>'5.2'!Print_Titles</vt:lpstr>
      <vt:lpstr>'5.3'!Print_Titles</vt:lpstr>
      <vt:lpstr>'6.1'!Print_Titles</vt:lpstr>
      <vt:lpstr>'6.2'!Print_Titles</vt:lpstr>
      <vt:lpstr>'6.3'!Print_Titles</vt:lpstr>
      <vt:lpstr>'6.4'!Print_Titles</vt:lpstr>
      <vt:lpstr>'6.5'!Print_Titles</vt:lpstr>
      <vt:lpstr>'6.6'!Print_Titles</vt:lpstr>
      <vt:lpstr>'6.7'!Print_Titles</vt:lpstr>
      <vt:lpstr>'6.8'!Print_Titles</vt:lpstr>
      <vt:lpstr>'6.9'!Print_Titles</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jkt97c</dc:creator>
  <cp:lastModifiedBy>Edwardes, Mark (LAA)</cp:lastModifiedBy>
  <cp:lastPrinted>2015-12-15T17:19:02Z</cp:lastPrinted>
  <dcterms:created xsi:type="dcterms:W3CDTF">2013-02-26T14:51:28Z</dcterms:created>
  <dcterms:modified xsi:type="dcterms:W3CDTF">2015-12-15T17:20:40Z</dcterms:modified>
</cp:coreProperties>
</file>