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65521" windowWidth="14820" windowHeight="7710" tabRatio="791" firstSheet="1" activeTab="1"/>
  </bookViews>
  <sheets>
    <sheet name="Index" sheetId="1" r:id="rId1"/>
    <sheet name="Table 1" sheetId="2" r:id="rId2"/>
    <sheet name="Table 2" sheetId="3" r:id="rId3"/>
    <sheet name="Table 3" sheetId="4" r:id="rId4"/>
    <sheet name="Table 4 &amp; 5" sheetId="5" r:id="rId5"/>
    <sheet name="Table 6" sheetId="6" r:id="rId6"/>
    <sheet name="Table 7" sheetId="7" r:id="rId7"/>
    <sheet name="Table 8" sheetId="8" r:id="rId8"/>
    <sheet name="Table 9" sheetId="9" r:id="rId9"/>
    <sheet name="Table 10" sheetId="10" r:id="rId10"/>
    <sheet name="Table 11" sheetId="11" r:id="rId11"/>
    <sheet name="Annex Table 1" sheetId="12" r:id="rId12"/>
    <sheet name="Annex Table 2" sheetId="13" r:id="rId13"/>
    <sheet name="Annex Table 3" sheetId="14" r:id="rId14"/>
  </sheets>
  <definedNames>
    <definedName name="_xlnm.Print_Area" localSheetId="1">'Table 1'!$A$1:$L$39</definedName>
    <definedName name="_xlnm.Print_Area" localSheetId="9">'Table 10'!$A$1:$L$61</definedName>
    <definedName name="_xlnm.Print_Area" localSheetId="10">'Table 11'!$A$1:$L$51</definedName>
    <definedName name="_xlnm.Print_Area" localSheetId="2">'Table 2'!$A$1:$L$60</definedName>
    <definedName name="_xlnm.Print_Area" localSheetId="3">'Table 3'!$A$1:$M$61</definedName>
    <definedName name="_xlnm.Print_Area" localSheetId="4">'Table 4 &amp; 5'!$A$1:$M$27</definedName>
    <definedName name="_xlnm.Print_Area" localSheetId="7">'Table 8'!$A$1:$F$27</definedName>
    <definedName name="_xlnm.Print_Area" localSheetId="8">'Table 9'!$A$1:$M$28</definedName>
  </definedNames>
  <calcPr fullCalcOnLoad="1"/>
</workbook>
</file>

<file path=xl/sharedStrings.xml><?xml version="1.0" encoding="utf-8"?>
<sst xmlns="http://schemas.openxmlformats.org/spreadsheetml/2006/main" count="667" uniqueCount="195">
  <si>
    <t>Q4 2008</t>
  </si>
  <si>
    <t>Fine</t>
  </si>
  <si>
    <t>Aged 10 to 17</t>
  </si>
  <si>
    <t>Up to and including 3 months</t>
  </si>
  <si>
    <t>Over 3 months and up to and including 6 months</t>
  </si>
  <si>
    <t>Over 6 months</t>
  </si>
  <si>
    <t>Sentence length</t>
  </si>
  <si>
    <t>Aged 18 and over</t>
  </si>
  <si>
    <t>Possession of an offensive weapon</t>
  </si>
  <si>
    <t>Possession of an article with a blade or point</t>
  </si>
  <si>
    <t>Community sentence</t>
  </si>
  <si>
    <t>Absolute/Conditional discharge</t>
  </si>
  <si>
    <t>Suspended sentence</t>
  </si>
  <si>
    <t>Immediate custody</t>
  </si>
  <si>
    <t>Absolute/conditional discharge</t>
  </si>
  <si>
    <t>Caution</t>
  </si>
  <si>
    <t>*Indicates that one or more of the comparative numbers are less than 50.  For small numbers this could give misleading percentage changes.</t>
  </si>
  <si>
    <r>
      <t>England and Wales</t>
    </r>
    <r>
      <rPr>
        <b/>
        <vertAlign val="superscript"/>
        <sz val="10"/>
        <rFont val="Arial"/>
        <family val="2"/>
      </rPr>
      <t>1</t>
    </r>
  </si>
  <si>
    <r>
      <t>Caution</t>
    </r>
    <r>
      <rPr>
        <vertAlign val="superscript"/>
        <sz val="10"/>
        <rFont val="Arial"/>
        <family val="2"/>
      </rPr>
      <t>2</t>
    </r>
  </si>
  <si>
    <r>
      <t>Caution</t>
    </r>
    <r>
      <rPr>
        <vertAlign val="superscript"/>
        <sz val="10"/>
        <rFont val="Arial"/>
        <family val="2"/>
      </rPr>
      <t>1</t>
    </r>
  </si>
  <si>
    <t>Data Source and Quality</t>
  </si>
  <si>
    <r>
      <t>1</t>
    </r>
    <r>
      <rPr>
        <sz val="8"/>
        <rFont val="Arial"/>
        <family val="2"/>
      </rPr>
      <t xml:space="preserve"> England and Wales includes all 43 police force areas and the British Transport Police.</t>
    </r>
  </si>
  <si>
    <r>
      <t>England and Wales</t>
    </r>
    <r>
      <rPr>
        <b/>
        <vertAlign val="superscript"/>
        <sz val="10"/>
        <rFont val="Arial"/>
        <family val="2"/>
      </rPr>
      <t>1,2</t>
    </r>
  </si>
  <si>
    <t>number of offences</t>
  </si>
  <si>
    <t>percentage of total offences</t>
  </si>
  <si>
    <t>average sentence length (days)</t>
  </si>
  <si>
    <t>Number of offences and percentages</t>
  </si>
  <si>
    <t>number of starts</t>
  </si>
  <si>
    <t>Community order</t>
  </si>
  <si>
    <t>Pre CJA orders</t>
  </si>
  <si>
    <t>percentage of total starts</t>
  </si>
  <si>
    <t>number of requirements</t>
  </si>
  <si>
    <t xml:space="preserve">  Unpaid Work                           </t>
  </si>
  <si>
    <t xml:space="preserve">  Supervision                           </t>
  </si>
  <si>
    <t xml:space="preserve">  Curfew                                </t>
  </si>
  <si>
    <t xml:space="preserve">  Drug treatment                        </t>
  </si>
  <si>
    <t xml:space="preserve">  Alcohol treatment                     </t>
  </si>
  <si>
    <t xml:space="preserve">  Exclusion                             </t>
  </si>
  <si>
    <t xml:space="preserve">  Residential                           </t>
  </si>
  <si>
    <t>percentage of total requirements</t>
  </si>
  <si>
    <t xml:space="preserve">Unpaid work </t>
  </si>
  <si>
    <t xml:space="preserve">Supervision </t>
  </si>
  <si>
    <t>Other requirements</t>
  </si>
  <si>
    <t xml:space="preserve">0-80 hours                        </t>
  </si>
  <si>
    <t xml:space="preserve">81-150 hours                      </t>
  </si>
  <si>
    <t xml:space="preserve">151-199 hours                     </t>
  </si>
  <si>
    <t>200-250 hours</t>
  </si>
  <si>
    <t>251-300 hours</t>
  </si>
  <si>
    <t>Suspended sentence order</t>
  </si>
  <si>
    <r>
      <t>1</t>
    </r>
    <r>
      <rPr>
        <sz val="8"/>
        <rFont val="Arial"/>
        <family val="0"/>
      </rPr>
      <t xml:space="preserve"> Includes having an article with a blade or a point.</t>
    </r>
  </si>
  <si>
    <t>*</t>
  </si>
  <si>
    <t>Number of starts and percentages</t>
  </si>
  <si>
    <t>Number of requirements and percentages</t>
  </si>
  <si>
    <t>Court order starts</t>
  </si>
  <si>
    <t xml:space="preserve">  Accredited program                    </t>
  </si>
  <si>
    <t xml:space="preserve">  Specified activity                    </t>
  </si>
  <si>
    <t xml:space="preserve">  Mental health                         </t>
  </si>
  <si>
    <t xml:space="preserve">  Attendance centre                     </t>
  </si>
  <si>
    <t xml:space="preserve">  Prohibited activity                   </t>
  </si>
  <si>
    <t xml:space="preserve">  Unpaid work                           </t>
  </si>
  <si>
    <t>Offences involving the possession of a knife or offensive weapon resulting in a caution or sentence</t>
  </si>
  <si>
    <t>Table 1</t>
  </si>
  <si>
    <t>Offences involving the possession of a knife or offensive weapon resulting in a caution or sentence by age group</t>
  </si>
  <si>
    <t>Table 2</t>
  </si>
  <si>
    <t>Offences involving the possession of a knife or offensive weapon resulting in a caution or sentence by type of offence</t>
  </si>
  <si>
    <t>Table 3</t>
  </si>
  <si>
    <t>Custodial sentences for knife and offensive weapon possession offences, by sentence length</t>
  </si>
  <si>
    <t>Table 4</t>
  </si>
  <si>
    <t xml:space="preserve">Average sentence length of immediate custodial sentences for knife and offensive weapon possession offences </t>
  </si>
  <si>
    <t>Table 5</t>
  </si>
  <si>
    <t>Table 6</t>
  </si>
  <si>
    <t>Requirement starts for possession of offensive weapon</t>
  </si>
  <si>
    <t>Table 7</t>
  </si>
  <si>
    <t>Unpaid work requirements started by length of requirement given for possession of offensive weapon</t>
  </si>
  <si>
    <t>Table 8</t>
  </si>
  <si>
    <t>Table</t>
  </si>
  <si>
    <t>Title</t>
  </si>
  <si>
    <t>These figures have been drawn from administrative IT systems, which, as with any large scale recording system,  are subject to possible errors with data entry and processing. All data is provisional.</t>
  </si>
  <si>
    <t>England and Wales</t>
  </si>
  <si>
    <t>Q2 2012</t>
  </si>
  <si>
    <t>Disposal Category</t>
  </si>
  <si>
    <t>Q3 2012</t>
  </si>
  <si>
    <r>
      <t>Other disposal</t>
    </r>
    <r>
      <rPr>
        <vertAlign val="superscript"/>
        <sz val="10"/>
        <rFont val="Arial"/>
        <family val="2"/>
      </rPr>
      <t>3</t>
    </r>
  </si>
  <si>
    <t>Table 1: Offences involving the possession of a knife or offensive weapon resulting in a caution or sentence, in England and Wales</t>
  </si>
  <si>
    <t>Number of offences and percentage change</t>
  </si>
  <si>
    <r>
      <t>E</t>
    </r>
    <r>
      <rPr>
        <sz val="8"/>
        <rFont val="Arial"/>
        <family val="2"/>
      </rPr>
      <t xml:space="preserve"> Denotes where estimated figures have been used. The estimates are based on historical data changes. Please see explanatory notes of bulletin for further details.</t>
    </r>
  </si>
  <si>
    <r>
      <t xml:space="preserve">Q3 2012 </t>
    </r>
    <r>
      <rPr>
        <b/>
        <i/>
        <vertAlign val="superscript"/>
        <sz val="10"/>
        <rFont val="Arial"/>
        <family val="2"/>
      </rPr>
      <t>E</t>
    </r>
  </si>
  <si>
    <r>
      <t xml:space="preserve">Q4 2012 </t>
    </r>
    <r>
      <rPr>
        <b/>
        <i/>
        <vertAlign val="superscript"/>
        <sz val="10"/>
        <rFont val="Arial"/>
        <family val="2"/>
      </rPr>
      <t>E</t>
    </r>
  </si>
  <si>
    <t>Table 2: Offences involving the possession of a knife or offensive weapon resulting in a caution or sentence by age group, in England and Wales</t>
  </si>
  <si>
    <t>Table 3: Offences involving the possession of a knife or offensive weapon resulting in a caution or sentence by type of offence, in England and Wales</t>
  </si>
  <si>
    <t>Proportion of sentence lengths</t>
  </si>
  <si>
    <t>Q4 2012</t>
  </si>
  <si>
    <r>
      <t>Table 4: Custodial sentences proportions  for knife and offensive weapon possession offences, by sentence length, in England and Wales</t>
    </r>
    <r>
      <rPr>
        <b/>
        <vertAlign val="superscript"/>
        <sz val="11"/>
        <rFont val="Arial"/>
        <family val="2"/>
      </rPr>
      <t>1</t>
    </r>
  </si>
  <si>
    <r>
      <t>Table 5: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</si>
  <si>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t>Average Sentence length</t>
  </si>
  <si>
    <t xml:space="preserve">These figures have been drawn from the police's administrative IT system which, as with any large scale recording system, is subject to possible errors with data entry and processing.  The figures are provisional and subject to change as more information becomes available. </t>
  </si>
  <si>
    <t>Table 9</t>
  </si>
  <si>
    <t>Number of previous convictions/cautions</t>
  </si>
  <si>
    <t>3 or more</t>
  </si>
  <si>
    <t>Total</t>
  </si>
  <si>
    <t>number of offenders</t>
  </si>
  <si>
    <t>These figures have been drawn from the police's administrative IT system which, as with any large scale recording system, is subject to possible errors with data entry and processing.  The figures are provisional and subject to change as more information becomes available.</t>
  </si>
  <si>
    <r>
      <t xml:space="preserve">Q1 2013 </t>
    </r>
    <r>
      <rPr>
        <b/>
        <i/>
        <vertAlign val="superscript"/>
        <sz val="10"/>
        <rFont val="Arial"/>
        <family val="2"/>
      </rPr>
      <t>E</t>
    </r>
  </si>
  <si>
    <t>Number of offences</t>
  </si>
  <si>
    <t>Q1 2013</t>
  </si>
  <si>
    <r>
      <t>Table 9: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</si>
  <si>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t xml:space="preserve">Juveniles </t>
  </si>
  <si>
    <t>Knife Possession Sentencing Quarterly Brief Q1 2013</t>
  </si>
  <si>
    <t>Table 10</t>
  </si>
  <si>
    <t>Table 11</t>
  </si>
  <si>
    <t>Number of previous convictions or cautions for knife or offensive weapon possession offenders split by age group</t>
  </si>
  <si>
    <r>
      <t>Total</t>
    </r>
    <r>
      <rPr>
        <b/>
        <vertAlign val="superscript"/>
        <sz val="10"/>
        <rFont val="Arial"/>
        <family val="2"/>
      </rPr>
      <t>3</t>
    </r>
  </si>
  <si>
    <t>percentage of offenders</t>
  </si>
  <si>
    <r>
      <t>Table 10: Requirement starts for possession of offensive weapon</t>
    </r>
    <r>
      <rPr>
        <b/>
        <vertAlign val="superscript"/>
        <sz val="11"/>
        <rFont val="Arial"/>
        <family val="2"/>
      </rPr>
      <t>1</t>
    </r>
    <r>
      <rPr>
        <b/>
        <sz val="11"/>
        <rFont val="Arial"/>
        <family val="2"/>
      </rPr>
      <t>, in England and Wales</t>
    </r>
  </si>
  <si>
    <r>
      <t>Table 11: Unpaid work requirements started by length of requirement given for possession of offensive weapon</t>
    </r>
    <r>
      <rPr>
        <b/>
        <vertAlign val="superscript"/>
        <sz val="11"/>
        <rFont val="Arial"/>
        <family val="0"/>
      </rPr>
      <t>1</t>
    </r>
    <r>
      <rPr>
        <b/>
        <sz val="11"/>
        <rFont val="Arial"/>
        <family val="2"/>
      </rPr>
      <t>, in England and Wales</t>
    </r>
  </si>
  <si>
    <t>Offences involving aggravated knife possession resulting in a caution or sentence</t>
  </si>
  <si>
    <t>Probation supervision court order starts for possession of an offensive weapon</t>
  </si>
  <si>
    <t>Number of previous convictions or cautions for the possession of a knife or offensive weapon for offenders convicted or cautioned for a possession offence</t>
  </si>
  <si>
    <t>Q2 2010</t>
  </si>
  <si>
    <t>Q2 2011</t>
  </si>
  <si>
    <r>
      <t xml:space="preserve">Q2 2013 </t>
    </r>
    <r>
      <rPr>
        <b/>
        <i/>
        <vertAlign val="superscript"/>
        <sz val="10"/>
        <rFont val="Arial"/>
        <family val="2"/>
      </rPr>
      <t>E</t>
    </r>
  </si>
  <si>
    <t>% change,  
Q2 2012 to estimated Q2 2013</t>
  </si>
  <si>
    <t>% change,  
Q2 2012 
to estimated Q2 2013</t>
  </si>
  <si>
    <t>Q2 2013</t>
  </si>
  <si>
    <t>% change,  Q2 2012 to  Q2 2013</t>
  </si>
  <si>
    <t>Table 6: Number of previous convictions or cautions for the possession of a knife or offensive weapon for offenders convicted or cautioned for a possession offence in 12 months ending June 2013, in England and Wales</t>
  </si>
  <si>
    <t xml:space="preserve">Table 7: Number of previous convictions or cautions for the possession of a knife or offensive weapon for offenders convicted or cautioned for a possession offence 12 months ending June 2013, split by age group in England and Wales </t>
  </si>
  <si>
    <r>
      <t>3</t>
    </r>
    <r>
      <rPr>
        <sz val="8"/>
        <rFont val="Arial"/>
        <family val="2"/>
      </rPr>
      <t xml:space="preserve"> Other disposals may represent cases where an offender has been convicted, but is awaiting further sentencing. There were 4 individuals with an other disposal reported for Q1 in the last publication, all of which have received a further sentence</t>
    </r>
  </si>
  <si>
    <t>Table 8: Offences involving threatening with a knife or offensive weapon resulting in a caution or sentence, in England and Wales in Q1 &amp; Q2 2013</t>
  </si>
  <si>
    <t xml:space="preserve">Adults </t>
  </si>
  <si>
    <t>10-15</t>
  </si>
  <si>
    <t>16-17</t>
  </si>
  <si>
    <r>
      <t>Reprimands &amp; warnings/Youth cautions</t>
    </r>
    <r>
      <rPr>
        <vertAlign val="superscript"/>
        <sz val="10"/>
        <rFont val="Arial"/>
        <family val="2"/>
      </rPr>
      <t>1</t>
    </r>
  </si>
  <si>
    <r>
      <t>2</t>
    </r>
    <r>
      <rPr>
        <sz val="8"/>
        <rFont val="Arial"/>
        <family val="2"/>
      </rPr>
      <t xml:space="preserve"> Cautions include juveniles receiving reprimands and warnings or youth cautions</t>
    </r>
  </si>
  <si>
    <r>
      <t xml:space="preserve">2 </t>
    </r>
    <r>
      <rPr>
        <sz val="8"/>
        <rFont val="Arial"/>
        <family val="2"/>
      </rPr>
      <t xml:space="preserve">The difference between the totals in Table 1 and the adult/juvenile breakdowns is where there is no age recorded on the system.  For  Q1 2011 five offenders had no age recorded. Two people receiving a caution, one person receiving a custodial sentence, </t>
    </r>
  </si>
  <si>
    <r>
      <t>3</t>
    </r>
    <r>
      <rPr>
        <sz val="8"/>
        <rFont val="Arial"/>
        <family val="2"/>
      </rPr>
      <t xml:space="preserve">  Represent cases where an offender may have been convicted, but is awaiting further sentencing</t>
    </r>
  </si>
  <si>
    <r>
      <t>Other disposal</t>
    </r>
    <r>
      <rPr>
        <vertAlign val="superscript"/>
        <sz val="10"/>
        <rFont val="Arial"/>
        <family val="2"/>
      </rPr>
      <t>2</t>
    </r>
  </si>
  <si>
    <r>
      <t>2</t>
    </r>
    <r>
      <rPr>
        <sz val="8"/>
        <rFont val="Arial"/>
        <family val="2"/>
      </rPr>
      <t xml:space="preserve">  Represent cases where an offender may have been convicted, but is awaiting further sentencing</t>
    </r>
  </si>
  <si>
    <r>
      <t>Caution</t>
    </r>
    <r>
      <rPr>
        <vertAlign val="superscript"/>
        <sz val="10"/>
        <rFont val="Arial"/>
        <family val="2"/>
      </rPr>
      <t>3</t>
    </r>
  </si>
  <si>
    <r>
      <t>2</t>
    </r>
    <r>
      <rPr>
        <sz val="8"/>
        <rFont val="Arial"/>
        <family val="2"/>
      </rPr>
      <t xml:space="preserve"> The difference between the totals in Table 9 and the adult/juvenile breakdowns is where there is no age recorded on the system.  </t>
    </r>
  </si>
  <si>
    <r>
      <t>4</t>
    </r>
    <r>
      <rPr>
        <sz val="8"/>
        <rFont val="Arial"/>
        <family val="2"/>
      </rPr>
      <t xml:space="preserve">  Represent cases where an offender may have been convicted, but is awaiting further sentencing</t>
    </r>
  </si>
  <si>
    <r>
      <t>Other disposal</t>
    </r>
    <r>
      <rPr>
        <vertAlign val="superscript"/>
        <sz val="10"/>
        <rFont val="Arial"/>
        <family val="2"/>
      </rPr>
      <t>4</t>
    </r>
  </si>
  <si>
    <r>
      <t xml:space="preserve">1 </t>
    </r>
    <r>
      <rPr>
        <sz val="8"/>
        <rFont val="Arial"/>
        <family val="2"/>
      </rPr>
      <t xml:space="preserve"> Since April 8th 2013 youth cautions were introduced replacing reprimands and warnings for young offenders</t>
    </r>
  </si>
  <si>
    <r>
      <t>1</t>
    </r>
    <r>
      <rPr>
        <sz val="8"/>
        <rFont val="Arial"/>
        <family val="2"/>
      </rPr>
      <t xml:space="preserve"> Cautions include juveniles receiving reprimands and warnings or youth cautions</t>
    </r>
  </si>
  <si>
    <r>
      <t>3</t>
    </r>
    <r>
      <rPr>
        <sz val="8"/>
        <rFont val="Arial"/>
        <family val="2"/>
      </rPr>
      <t xml:space="preserve"> Cautions include juveniles receiving reprimands and warnings or youth cautions</t>
    </r>
  </si>
  <si>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</si>
  <si>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</si>
  <si>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</si>
  <si>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</si>
  <si>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</si>
  <si>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r>
      <t>2</t>
    </r>
    <r>
      <rPr>
        <sz val="8"/>
        <rFont val="Arial"/>
        <family val="2"/>
      </rPr>
      <t xml:space="preserve"> Cautions include juveniles receiving reprimands and warnings.</t>
    </r>
  </si>
  <si>
    <t>Table 3 time series</t>
  </si>
  <si>
    <t>Offences involving the possession of a knife or offensive weapon resulting in a caution or sentence by type of offence, in England and Wales</t>
  </si>
  <si>
    <t>Q4 2007</t>
  </si>
  <si>
    <t>Q1 2008</t>
  </si>
  <si>
    <t>Q2 2008</t>
  </si>
  <si>
    <t>Q3 2008</t>
  </si>
  <si>
    <t>Q1 2009</t>
  </si>
  <si>
    <t>Q2 2009</t>
  </si>
  <si>
    <t>Q3 2009</t>
  </si>
  <si>
    <t>Q4 2009</t>
  </si>
  <si>
    <t>Q1 2010</t>
  </si>
  <si>
    <t>Q3 2010</t>
  </si>
  <si>
    <t>Q4 2010</t>
  </si>
  <si>
    <t>Q1 2011</t>
  </si>
  <si>
    <t>Q3 2011</t>
  </si>
  <si>
    <t>Q4 2011</t>
  </si>
  <si>
    <t>Q1 2012</t>
  </si>
  <si>
    <t xml:space="preserve">N  u  m  b  e  r       o  f       o  f  f  e  n  c  e  s </t>
  </si>
  <si>
    <t>Other disposal</t>
  </si>
  <si>
    <t>Reprimands &amp; warnings</t>
  </si>
  <si>
    <t>Table 4 time series</t>
  </si>
  <si>
    <t>Custodial sentences proportions  for knife and offensive weapon possession offences, by sentence length, in England and Wales1</t>
  </si>
  <si>
    <t>Table 5 time series</t>
  </si>
  <si>
    <t>Average sentence length of immediate custodial sentences for knife and offensive weapon possession offences, in England and Wales</t>
  </si>
  <si>
    <t>P  e  r  c  e  n  t  a  g  e     o  f     t  o  t  a  l     o  f  f  e  n  c  e  s</t>
  </si>
  <si>
    <t>A  v  e  r  a  g  e      s  e  n  t  e  n  c  e     l  e  n  g  t  h     (  d  a  y  s  )</t>
  </si>
  <si>
    <t>Table 9 time series</t>
  </si>
  <si>
    <t>Table 10 time series</t>
  </si>
  <si>
    <t>Table 11 time series</t>
  </si>
  <si>
    <t>N  u  m  b  e  r       o  f       s  t  a  r  t  s   /   r  e  q  u  i  r  e  m  e  n  t  s</t>
  </si>
  <si>
    <r>
      <t>England and Wales</t>
    </r>
    <r>
      <rPr>
        <b/>
        <vertAlign val="superscript"/>
        <sz val="10"/>
        <color indexed="12"/>
        <rFont val="Arial"/>
        <family val="0"/>
      </rPr>
      <t>1</t>
    </r>
  </si>
  <si>
    <r>
      <t>Caution</t>
    </r>
    <r>
      <rPr>
        <vertAlign val="superscript"/>
        <sz val="10"/>
        <color indexed="12"/>
        <rFont val="Arial"/>
        <family val="2"/>
      </rPr>
      <t>2</t>
    </r>
  </si>
  <si>
    <r>
      <t>Caution</t>
    </r>
    <r>
      <rPr>
        <vertAlign val="superscript"/>
        <sz val="10"/>
        <color indexed="60"/>
        <rFont val="Arial"/>
        <family val="2"/>
      </rPr>
      <t>2</t>
    </r>
  </si>
  <si>
    <r>
      <t>England and Wales</t>
    </r>
    <r>
      <rPr>
        <b/>
        <vertAlign val="superscript"/>
        <sz val="10"/>
        <color indexed="17"/>
        <rFont val="Arial"/>
        <family val="2"/>
      </rPr>
      <t>1</t>
    </r>
  </si>
  <si>
    <r>
      <t>Offenders commencing a court order under probation supervision for possession of an offensive weapon</t>
    </r>
    <r>
      <rPr>
        <vertAlign val="superscript"/>
        <sz val="10"/>
        <color indexed="12"/>
        <rFont val="Arial"/>
        <family val="2"/>
      </rPr>
      <t>1</t>
    </r>
    <r>
      <rPr>
        <sz val="10"/>
        <color indexed="12"/>
        <rFont val="Arial"/>
        <family val="0"/>
      </rPr>
      <t xml:space="preserve">, in England and Wales </t>
    </r>
  </si>
  <si>
    <r>
      <t>Requirement starts for possession of offensive weapon</t>
    </r>
    <r>
      <rPr>
        <vertAlign val="superscript"/>
        <sz val="10"/>
        <color indexed="17"/>
        <rFont val="Arial"/>
        <family val="2"/>
      </rPr>
      <t>1</t>
    </r>
    <r>
      <rPr>
        <sz val="10"/>
        <color indexed="17"/>
        <rFont val="Arial"/>
        <family val="0"/>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</si>
  <si>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0"/>
      </rPr>
      <t>, in England and Wales</t>
    </r>
  </si>
  <si>
    <t>Annex tables: Full time series of data dating back to Q4 2007</t>
  </si>
  <si>
    <t>Annex table 1</t>
  </si>
  <si>
    <t>Annex table 2</t>
  </si>
  <si>
    <t>Annex table 3</t>
  </si>
  <si>
    <t>Full time series for tables 1,2 &amp; 3</t>
  </si>
  <si>
    <t>Full time series for tables 4 &amp; 5</t>
  </si>
  <si>
    <t>Full time series for tables 9,10 &amp; 11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</si>
</sst>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000000000000%"/>
    <numFmt numFmtId="180" formatCode="0.000000000000%"/>
    <numFmt numFmtId="181" formatCode="#,##0.0"/>
    <numFmt numFmtId="182" formatCode="0.000%"/>
  </numFmts>
  <fonts count="56">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vertAlign val="superscript"/>
      <sz val="11"/>
      <name val="Arial"/>
      <family val="2"/>
    </font>
    <font>
      <b/>
      <sz val="11"/>
      <name val="Arial"/>
      <family val="2"/>
    </font>
    <font>
      <b/>
      <sz val="12"/>
      <name val="Arial"/>
      <family val="2"/>
    </font>
    <font>
      <b/>
      <vertAlign val="superscript"/>
      <sz val="10"/>
      <name val="Arial"/>
      <family val="2"/>
    </font>
    <font>
      <vertAlign val="superscript"/>
      <sz val="10"/>
      <name val="Arial"/>
      <family val="2"/>
    </font>
    <font>
      <b/>
      <i/>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i/>
      <sz val="10"/>
      <name val="Arial"/>
      <family val="2"/>
    </font>
    <font>
      <b/>
      <sz val="10"/>
      <color indexed="10"/>
      <name val="Arial"/>
      <family val="2"/>
    </font>
    <font>
      <sz val="10"/>
      <color indexed="10"/>
      <name val="Arial"/>
      <family val="2"/>
    </font>
    <font>
      <b/>
      <sz val="11"/>
      <color indexed="10"/>
      <name val="Arial"/>
      <family val="2"/>
    </font>
    <font>
      <sz val="8"/>
      <color indexed="10"/>
      <name val="Arial"/>
      <family val="2"/>
    </font>
    <font>
      <b/>
      <i/>
      <vertAlign val="superscript"/>
      <sz val="10"/>
      <name val="Arial"/>
      <family val="2"/>
    </font>
    <font>
      <b/>
      <i/>
      <sz val="10"/>
      <color indexed="10"/>
      <name val="Arial"/>
      <family val="0"/>
    </font>
    <font>
      <i/>
      <sz val="10"/>
      <color indexed="10"/>
      <name val="Arial"/>
      <family val="0"/>
    </font>
    <font>
      <b/>
      <sz val="10"/>
      <color indexed="8"/>
      <name val="Arial"/>
      <family val="2"/>
    </font>
    <font>
      <b/>
      <i/>
      <sz val="10"/>
      <color indexed="63"/>
      <name val="Arial"/>
      <family val="2"/>
    </font>
    <font>
      <b/>
      <sz val="10"/>
      <color indexed="63"/>
      <name val="Arial"/>
      <family val="2"/>
    </font>
    <font>
      <sz val="10"/>
      <color indexed="63"/>
      <name val="Arial"/>
      <family val="2"/>
    </font>
    <font>
      <sz val="10"/>
      <color indexed="12"/>
      <name val="Arial"/>
      <family val="0"/>
    </font>
    <font>
      <u val="single"/>
      <sz val="10"/>
      <color indexed="17"/>
      <name val="Arial"/>
      <family val="2"/>
    </font>
    <font>
      <sz val="10"/>
      <color indexed="17"/>
      <name val="Arial"/>
      <family val="0"/>
    </font>
    <font>
      <u val="single"/>
      <sz val="10"/>
      <color indexed="60"/>
      <name val="Arial"/>
      <family val="2"/>
    </font>
    <font>
      <sz val="10"/>
      <color indexed="60"/>
      <name val="Arial"/>
      <family val="0"/>
    </font>
    <font>
      <b/>
      <vertAlign val="superscript"/>
      <sz val="10"/>
      <color indexed="12"/>
      <name val="Arial"/>
      <family val="0"/>
    </font>
    <font>
      <b/>
      <sz val="10"/>
      <color indexed="12"/>
      <name val="Arial"/>
      <family val="0"/>
    </font>
    <font>
      <vertAlign val="superscript"/>
      <sz val="10"/>
      <color indexed="12"/>
      <name val="Arial"/>
      <family val="2"/>
    </font>
    <font>
      <b/>
      <sz val="10"/>
      <color indexed="17"/>
      <name val="Arial"/>
      <family val="0"/>
    </font>
    <font>
      <b/>
      <sz val="10"/>
      <color indexed="60"/>
      <name val="Arial"/>
      <family val="0"/>
    </font>
    <font>
      <vertAlign val="superscript"/>
      <sz val="10"/>
      <color indexed="60"/>
      <name val="Arial"/>
      <family val="2"/>
    </font>
    <font>
      <b/>
      <vertAlign val="superscript"/>
      <sz val="10"/>
      <color indexed="17"/>
      <name val="Arial"/>
      <family val="2"/>
    </font>
    <font>
      <vertAlign val="superscript"/>
      <sz val="10"/>
      <color indexed="1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style="dotted"/>
      <right style="dotted"/>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dotted"/>
      <top>
        <color indexed="63"/>
      </top>
      <bottom style="medium"/>
    </border>
    <border>
      <left>
        <color indexed="63"/>
      </left>
      <right>
        <color indexed="63"/>
      </right>
      <top>
        <color indexed="63"/>
      </top>
      <bottom style="dashed"/>
    </border>
    <border>
      <left style="thin"/>
      <right>
        <color indexed="63"/>
      </right>
      <top>
        <color indexed="63"/>
      </top>
      <bottom style="thin"/>
    </border>
    <border>
      <left>
        <color indexed="63"/>
      </left>
      <right style="thin"/>
      <top>
        <color indexed="63"/>
      </top>
      <bottom style="thin"/>
    </border>
    <border>
      <left style="dotted"/>
      <right>
        <color indexed="63"/>
      </right>
      <top style="medium"/>
      <bottom>
        <color indexed="63"/>
      </bottom>
    </border>
    <border>
      <left style="dotted"/>
      <right>
        <color indexed="63"/>
      </right>
      <top>
        <color indexed="63"/>
      </top>
      <bottom style="medium"/>
    </border>
    <border>
      <left>
        <color indexed="63"/>
      </left>
      <right style="dotted"/>
      <top style="medium"/>
      <bottom>
        <color indexed="63"/>
      </bottom>
    </border>
    <border>
      <left style="dotted"/>
      <right style="dotted"/>
      <top style="medium"/>
      <bottom>
        <color indexed="63"/>
      </bottom>
    </border>
    <border>
      <left style="dotted"/>
      <right style="dotted"/>
      <top>
        <color indexed="63"/>
      </top>
      <bottom style="medium"/>
    </border>
    <border>
      <left style="dotted"/>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3"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27">
    <xf numFmtId="0" fontId="0" fillId="0" borderId="0" xfId="0" applyAlignment="1">
      <alignment/>
    </xf>
    <xf numFmtId="3" fontId="0" fillId="24" borderId="0" xfId="0" applyNumberFormat="1" applyFont="1" applyFill="1" applyBorder="1" applyAlignment="1">
      <alignment horizontal="right"/>
    </xf>
    <xf numFmtId="0" fontId="3" fillId="24" borderId="0" xfId="0" applyFont="1" applyFill="1" applyBorder="1" applyAlignment="1">
      <alignment horizontal="left" wrapText="1"/>
    </xf>
    <xf numFmtId="0" fontId="0" fillId="24" borderId="0" xfId="0" applyFont="1" applyFill="1" applyBorder="1" applyAlignment="1">
      <alignment/>
    </xf>
    <xf numFmtId="0" fontId="7" fillId="24" borderId="0" xfId="0" applyFont="1" applyFill="1" applyAlignment="1">
      <alignment horizontal="left" vertical="center" wrapText="1"/>
    </xf>
    <xf numFmtId="0" fontId="7" fillId="24" borderId="0" xfId="0" applyFont="1" applyFill="1" applyAlignment="1">
      <alignment vertical="center" wrapText="1"/>
    </xf>
    <xf numFmtId="0" fontId="8" fillId="24" borderId="0" xfId="0" applyFont="1" applyFill="1" applyBorder="1" applyAlignment="1">
      <alignment/>
    </xf>
    <xf numFmtId="0" fontId="0" fillId="24" borderId="0" xfId="0" applyFont="1" applyFill="1" applyAlignment="1">
      <alignment/>
    </xf>
    <xf numFmtId="0" fontId="3" fillId="24" borderId="0" xfId="0" applyFont="1" applyFill="1" applyBorder="1" applyAlignment="1">
      <alignment wrapText="1"/>
    </xf>
    <xf numFmtId="0" fontId="11" fillId="24" borderId="0" xfId="0" applyFont="1" applyFill="1" applyBorder="1" applyAlignment="1">
      <alignment horizontal="center"/>
    </xf>
    <xf numFmtId="0" fontId="0" fillId="24" borderId="0" xfId="0" applyFont="1" applyFill="1" applyBorder="1" applyAlignment="1">
      <alignment horizontal="center"/>
    </xf>
    <xf numFmtId="0" fontId="5" fillId="24" borderId="10" xfId="0" applyFont="1" applyFill="1" applyBorder="1" applyAlignment="1">
      <alignment horizontal="left" wrapText="1"/>
    </xf>
    <xf numFmtId="0" fontId="3" fillId="24" borderId="11" xfId="0" applyFont="1" applyFill="1" applyBorder="1" applyAlignment="1">
      <alignment horizontal="left" wrapText="1"/>
    </xf>
    <xf numFmtId="9" fontId="0" fillId="24" borderId="0" xfId="61" applyFont="1" applyFill="1" applyBorder="1" applyAlignment="1">
      <alignment/>
    </xf>
    <xf numFmtId="9" fontId="0" fillId="24" borderId="0" xfId="61"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xf>
    <xf numFmtId="0" fontId="4" fillId="24" borderId="0" xfId="0" applyFont="1" applyFill="1" applyBorder="1" applyAlignment="1">
      <alignment horizontal="center"/>
    </xf>
    <xf numFmtId="0" fontId="0" fillId="24" borderId="0" xfId="0" applyFill="1" applyAlignment="1">
      <alignment/>
    </xf>
    <xf numFmtId="0" fontId="30" fillId="24" borderId="0" xfId="0" applyFont="1" applyFill="1" applyAlignment="1">
      <alignment horizontal="right"/>
    </xf>
    <xf numFmtId="0" fontId="4" fillId="24" borderId="0" xfId="0" applyFont="1" applyFill="1" applyAlignment="1">
      <alignment horizontal="left" wrapText="1"/>
    </xf>
    <xf numFmtId="0" fontId="4" fillId="24" borderId="0" xfId="0" applyFont="1" applyFill="1" applyBorder="1" applyAlignment="1">
      <alignment horizontal="right"/>
    </xf>
    <xf numFmtId="0" fontId="4" fillId="24" borderId="12" xfId="0" applyFont="1" applyFill="1" applyBorder="1" applyAlignment="1">
      <alignment horizontal="right"/>
    </xf>
    <xf numFmtId="0" fontId="4" fillId="24" borderId="0" xfId="0" applyFont="1" applyFill="1" applyBorder="1" applyAlignment="1">
      <alignment/>
    </xf>
    <xf numFmtId="3" fontId="4" fillId="24" borderId="12" xfId="0" applyNumberFormat="1" applyFont="1" applyFill="1" applyBorder="1" applyAlignment="1">
      <alignment horizontal="right"/>
    </xf>
    <xf numFmtId="3" fontId="4" fillId="24" borderId="0" xfId="0" applyNumberFormat="1" applyFont="1" applyFill="1" applyBorder="1" applyAlignment="1">
      <alignment horizontal="right"/>
    </xf>
    <xf numFmtId="9" fontId="4" fillId="24" borderId="0" xfId="61" applyFont="1" applyFill="1" applyBorder="1" applyAlignment="1">
      <alignment horizontal="right"/>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wrapText="1"/>
    </xf>
    <xf numFmtId="0" fontId="4" fillId="24" borderId="12" xfId="0" applyFont="1" applyFill="1" applyBorder="1" applyAlignment="1">
      <alignment/>
    </xf>
    <xf numFmtId="9" fontId="0" fillId="24" borderId="12" xfId="61" applyFont="1" applyFill="1" applyBorder="1" applyAlignment="1">
      <alignment/>
    </xf>
    <xf numFmtId="1" fontId="0" fillId="24" borderId="0" xfId="0" applyNumberFormat="1" applyFont="1" applyFill="1" applyBorder="1" applyAlignment="1">
      <alignment/>
    </xf>
    <xf numFmtId="1" fontId="0" fillId="24" borderId="0" xfId="0" applyNumberFormat="1" applyFont="1" applyFill="1" applyBorder="1" applyAlignment="1">
      <alignment horizontal="right"/>
    </xf>
    <xf numFmtId="0" fontId="0" fillId="24" borderId="13" xfId="0" applyFont="1" applyFill="1" applyBorder="1" applyAlignment="1">
      <alignment wrapText="1"/>
    </xf>
    <xf numFmtId="1" fontId="0" fillId="24" borderId="13" xfId="0" applyNumberFormat="1" applyFont="1" applyFill="1" applyBorder="1" applyAlignment="1">
      <alignment horizontal="center"/>
    </xf>
    <xf numFmtId="0" fontId="0" fillId="24" borderId="0" xfId="0" applyFont="1" applyFill="1" applyBorder="1" applyAlignment="1">
      <alignment wrapText="1"/>
    </xf>
    <xf numFmtId="1" fontId="0" fillId="24" borderId="0" xfId="0" applyNumberFormat="1" applyFont="1" applyFill="1" applyBorder="1" applyAlignment="1">
      <alignment horizontal="center"/>
    </xf>
    <xf numFmtId="0" fontId="3" fillId="24" borderId="0" xfId="0" applyFont="1" applyFill="1" applyBorder="1" applyAlignment="1">
      <alignment/>
    </xf>
    <xf numFmtId="0" fontId="4" fillId="24" borderId="0" xfId="0" applyFont="1" applyFill="1" applyAlignment="1">
      <alignment/>
    </xf>
    <xf numFmtId="9" fontId="4" fillId="24" borderId="0" xfId="61"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9" fontId="4" fillId="24" borderId="0" xfId="61" applyFont="1" applyFill="1" applyBorder="1" applyAlignment="1">
      <alignment/>
    </xf>
    <xf numFmtId="0" fontId="0" fillId="24" borderId="13" xfId="0" applyFont="1" applyFill="1" applyBorder="1" applyAlignment="1">
      <alignment/>
    </xf>
    <xf numFmtId="0" fontId="0"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9" fontId="0" fillId="24" borderId="0" xfId="0" applyNumberFormat="1" applyFont="1" applyFill="1" applyBorder="1" applyAlignment="1">
      <alignment horizontal="right"/>
    </xf>
    <xf numFmtId="3" fontId="4" fillId="24" borderId="0" xfId="0" applyNumberFormat="1" applyFont="1" applyFill="1" applyBorder="1" applyAlignment="1">
      <alignment wrapText="1"/>
    </xf>
    <xf numFmtId="0" fontId="4" fillId="24" borderId="12" xfId="0" applyFont="1" applyFill="1" applyBorder="1" applyAlignment="1">
      <alignment/>
    </xf>
    <xf numFmtId="3" fontId="4" fillId="24" borderId="0" xfId="0" applyNumberFormat="1" applyFont="1" applyFill="1" applyBorder="1" applyAlignment="1">
      <alignment horizontal="right" vertical="center" wrapText="1"/>
    </xf>
    <xf numFmtId="3" fontId="0" fillId="24" borderId="0" xfId="61" applyNumberFormat="1" applyFont="1" applyFill="1" applyBorder="1" applyAlignment="1">
      <alignment horizontal="right"/>
    </xf>
    <xf numFmtId="0" fontId="8" fillId="24" borderId="0" xfId="0" applyFont="1" applyFill="1" applyBorder="1" applyAlignment="1">
      <alignment/>
    </xf>
    <xf numFmtId="0" fontId="32" fillId="24" borderId="0" xfId="0" applyFont="1" applyFill="1" applyBorder="1" applyAlignment="1">
      <alignment horizontal="center"/>
    </xf>
    <xf numFmtId="0" fontId="32" fillId="24" borderId="12" xfId="0"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horizontal="right"/>
    </xf>
    <xf numFmtId="3" fontId="3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0" fontId="33" fillId="24" borderId="0" xfId="0" applyFont="1" applyFill="1" applyBorder="1" applyAlignment="1">
      <alignment/>
    </xf>
    <xf numFmtId="3" fontId="33" fillId="24" borderId="0" xfId="0" applyNumberFormat="1" applyFont="1" applyFill="1" applyBorder="1" applyAlignment="1">
      <alignment horizontal="right"/>
    </xf>
    <xf numFmtId="0" fontId="32" fillId="24" borderId="12" xfId="0" applyFont="1" applyFill="1" applyBorder="1" applyAlignment="1">
      <alignment/>
    </xf>
    <xf numFmtId="9" fontId="0" fillId="24" borderId="0" xfId="61" applyFont="1" applyFill="1" applyBorder="1" applyAlignment="1">
      <alignment/>
    </xf>
    <xf numFmtId="1" fontId="0" fillId="24" borderId="0" xfId="0" applyNumberFormat="1" applyFont="1" applyFill="1" applyBorder="1" applyAlignment="1">
      <alignment/>
    </xf>
    <xf numFmtId="1" fontId="33" fillId="24" borderId="13" xfId="0" applyNumberFormat="1" applyFont="1" applyFill="1" applyBorder="1" applyAlignment="1">
      <alignment horizontal="center"/>
    </xf>
    <xf numFmtId="1" fontId="0" fillId="24" borderId="13" xfId="0" applyNumberFormat="1" applyFont="1" applyFill="1" applyBorder="1" applyAlignment="1">
      <alignment horizontal="center"/>
    </xf>
    <xf numFmtId="0" fontId="32" fillId="24" borderId="0" xfId="0" applyFont="1" applyFill="1" applyAlignment="1">
      <alignment/>
    </xf>
    <xf numFmtId="9" fontId="4" fillId="24" borderId="0" xfId="61" applyFont="1" applyFill="1" applyBorder="1" applyAlignment="1">
      <alignment/>
    </xf>
    <xf numFmtId="0" fontId="0" fillId="24" borderId="12" xfId="0" applyFont="1" applyFill="1" applyBorder="1" applyAlignment="1">
      <alignment/>
    </xf>
    <xf numFmtId="0" fontId="0" fillId="24" borderId="0" xfId="0" applyFont="1" applyFill="1" applyAlignment="1">
      <alignment horizontal="right"/>
    </xf>
    <xf numFmtId="0" fontId="33" fillId="24" borderId="0" xfId="0" applyFont="1" applyFill="1" applyAlignment="1">
      <alignment/>
    </xf>
    <xf numFmtId="1" fontId="33" fillId="24" borderId="0" xfId="0" applyNumberFormat="1" applyFont="1" applyFill="1" applyBorder="1" applyAlignment="1">
      <alignment/>
    </xf>
    <xf numFmtId="0" fontId="0" fillId="24" borderId="13" xfId="0" applyFont="1" applyFill="1" applyBorder="1" applyAlignment="1">
      <alignment/>
    </xf>
    <xf numFmtId="9" fontId="0" fillId="24" borderId="12" xfId="61" applyFont="1" applyFill="1" applyBorder="1" applyAlignment="1">
      <alignment horizontal="right"/>
    </xf>
    <xf numFmtId="0" fontId="4" fillId="24" borderId="0" xfId="0" applyFont="1" applyFill="1" applyAlignment="1">
      <alignment vertical="center"/>
    </xf>
    <xf numFmtId="0" fontId="0" fillId="24" borderId="0" xfId="0" applyFont="1" applyFill="1" applyAlignment="1">
      <alignment vertical="center" wrapText="1"/>
    </xf>
    <xf numFmtId="0" fontId="4" fillId="24" borderId="13" xfId="0" applyFont="1" applyFill="1" applyBorder="1" applyAlignment="1">
      <alignment vertical="center" wrapText="1"/>
    </xf>
    <xf numFmtId="0" fontId="4" fillId="24" borderId="0" xfId="0" applyFont="1" applyFill="1" applyAlignment="1">
      <alignment vertical="center" wrapText="1"/>
    </xf>
    <xf numFmtId="0" fontId="0" fillId="24" borderId="0" xfId="0" applyFont="1" applyFill="1" applyAlignment="1">
      <alignment vertical="center" wrapText="1"/>
    </xf>
    <xf numFmtId="0" fontId="5" fillId="24" borderId="10" xfId="0" applyFont="1" applyFill="1" applyBorder="1" applyAlignment="1">
      <alignment/>
    </xf>
    <xf numFmtId="0" fontId="3" fillId="24" borderId="11" xfId="0" applyFont="1" applyFill="1" applyBorder="1" applyAlignment="1">
      <alignment/>
    </xf>
    <xf numFmtId="9" fontId="0" fillId="24" borderId="0" xfId="0" applyNumberFormat="1" applyFill="1" applyAlignment="1">
      <alignment/>
    </xf>
    <xf numFmtId="0" fontId="33" fillId="24" borderId="0" xfId="0" applyFont="1" applyFill="1" applyAlignment="1">
      <alignment/>
    </xf>
    <xf numFmtId="0" fontId="33" fillId="24" borderId="0" xfId="0" applyFont="1" applyFill="1" applyBorder="1" applyAlignment="1">
      <alignment/>
    </xf>
    <xf numFmtId="0" fontId="34" fillId="24" borderId="0" xfId="0" applyFont="1" applyFill="1" applyAlignment="1">
      <alignment vertical="center" wrapText="1"/>
    </xf>
    <xf numFmtId="0" fontId="8" fillId="24" borderId="14" xfId="0" applyFont="1" applyFill="1" applyBorder="1" applyAlignment="1">
      <alignment/>
    </xf>
    <xf numFmtId="0" fontId="0" fillId="24" borderId="14" xfId="0" applyFont="1" applyFill="1" applyBorder="1" applyAlignment="1">
      <alignment wrapText="1"/>
    </xf>
    <xf numFmtId="0" fontId="32" fillId="24" borderId="0" xfId="0" applyFont="1" applyFill="1" applyAlignment="1">
      <alignment horizontal="left" wrapText="1"/>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3" xfId="0" applyFont="1" applyFill="1" applyBorder="1" applyAlignment="1">
      <alignment/>
    </xf>
    <xf numFmtId="9" fontId="33" fillId="24" borderId="0" xfId="0" applyNumberFormat="1" applyFont="1" applyFill="1" applyAlignment="1">
      <alignment/>
    </xf>
    <xf numFmtId="3" fontId="0" fillId="24" borderId="0" xfId="0" applyNumberFormat="1" applyFont="1" applyFill="1" applyBorder="1" applyAlignment="1">
      <alignment horizontal="center"/>
    </xf>
    <xf numFmtId="1" fontId="0" fillId="24" borderId="13" xfId="0" applyNumberFormat="1" applyFont="1" applyFill="1" applyBorder="1" applyAlignment="1">
      <alignment/>
    </xf>
    <xf numFmtId="0" fontId="3" fillId="24" borderId="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3" fillId="24" borderId="15" xfId="0" applyFont="1" applyFill="1" applyBorder="1" applyAlignment="1">
      <alignment/>
    </xf>
    <xf numFmtId="9" fontId="33" fillId="24" borderId="0" xfId="0" applyNumberFormat="1" applyFont="1" applyFill="1" applyBorder="1" applyAlignment="1">
      <alignment/>
    </xf>
    <xf numFmtId="0" fontId="4" fillId="24" borderId="14" xfId="0" applyFont="1" applyFill="1" applyBorder="1" applyAlignment="1">
      <alignment horizontal="left" wrapText="1"/>
    </xf>
    <xf numFmtId="1" fontId="0" fillId="24" borderId="13" xfId="0" applyNumberFormat="1" applyFont="1" applyFill="1" applyBorder="1" applyAlignment="1">
      <alignment horizontal="right"/>
    </xf>
    <xf numFmtId="0" fontId="4" fillId="24" borderId="0" xfId="0" applyFont="1" applyFill="1" applyBorder="1" applyAlignment="1">
      <alignment wrapText="1"/>
    </xf>
    <xf numFmtId="0" fontId="4" fillId="24" borderId="16" xfId="0" applyFont="1" applyFill="1" applyBorder="1" applyAlignment="1">
      <alignment/>
    </xf>
    <xf numFmtId="0" fontId="35" fillId="24" borderId="0" xfId="0" applyFont="1" applyFill="1" applyBorder="1" applyAlignment="1">
      <alignment wrapText="1"/>
    </xf>
    <xf numFmtId="0" fontId="5" fillId="24" borderId="10" xfId="0" applyFont="1" applyFill="1" applyBorder="1" applyAlignment="1">
      <alignment/>
    </xf>
    <xf numFmtId="0" fontId="3" fillId="24" borderId="11" xfId="0" applyFont="1" applyFill="1" applyBorder="1" applyAlignment="1">
      <alignment/>
    </xf>
    <xf numFmtId="0" fontId="3" fillId="24" borderId="15" xfId="0" applyFont="1" applyFill="1" applyBorder="1" applyAlignment="1">
      <alignment/>
    </xf>
    <xf numFmtId="1" fontId="33" fillId="24" borderId="0" xfId="0" applyNumberFormat="1" applyFont="1" applyFill="1" applyBorder="1" applyAlignment="1">
      <alignment/>
    </xf>
    <xf numFmtId="0" fontId="4" fillId="24" borderId="0" xfId="0" applyFont="1" applyFill="1" applyBorder="1" applyAlignment="1">
      <alignment/>
    </xf>
    <xf numFmtId="0" fontId="0" fillId="24" borderId="0" xfId="0" applyFont="1" applyFill="1" applyAlignment="1">
      <alignment horizontal="right"/>
    </xf>
    <xf numFmtId="9" fontId="0" fillId="24" borderId="0" xfId="0" applyNumberFormat="1" applyFont="1" applyFill="1" applyAlignment="1">
      <alignment/>
    </xf>
    <xf numFmtId="0" fontId="3" fillId="24" borderId="13" xfId="0" applyFont="1" applyFill="1" applyBorder="1" applyAlignment="1">
      <alignment wrapText="1"/>
    </xf>
    <xf numFmtId="3" fontId="4" fillId="24" borderId="0" xfId="61" applyNumberFormat="1" applyFont="1" applyFill="1" applyBorder="1" applyAlignment="1">
      <alignment horizontal="right"/>
    </xf>
    <xf numFmtId="0" fontId="0" fillId="24" borderId="13" xfId="0" applyFont="1" applyFill="1" applyBorder="1" applyAlignment="1">
      <alignment/>
    </xf>
    <xf numFmtId="0" fontId="0" fillId="24" borderId="0" xfId="0" applyFont="1" applyFill="1" applyBorder="1" applyAlignment="1">
      <alignment horizontal="right"/>
    </xf>
    <xf numFmtId="1" fontId="3" fillId="24" borderId="11" xfId="0" applyNumberFormat="1" applyFont="1" applyFill="1" applyBorder="1" applyAlignment="1">
      <alignment/>
    </xf>
    <xf numFmtId="0" fontId="4" fillId="24" borderId="17" xfId="0" applyFont="1" applyFill="1" applyBorder="1" applyAlignment="1">
      <alignment/>
    </xf>
    <xf numFmtId="0" fontId="4" fillId="24" borderId="18" xfId="0" applyFont="1" applyFill="1" applyBorder="1" applyAlignment="1">
      <alignment horizontal="right"/>
    </xf>
    <xf numFmtId="0" fontId="4" fillId="24" borderId="19" xfId="0" applyFont="1" applyFill="1" applyBorder="1" applyAlignment="1">
      <alignment horizontal="right"/>
    </xf>
    <xf numFmtId="0" fontId="4" fillId="24" borderId="11" xfId="0" applyFont="1" applyFill="1" applyBorder="1" applyAlignment="1">
      <alignment horizontal="right"/>
    </xf>
    <xf numFmtId="3" fontId="4" fillId="24" borderId="12" xfId="0" applyNumberFormat="1" applyFont="1" applyFill="1" applyBorder="1" applyAlignment="1">
      <alignment/>
    </xf>
    <xf numFmtId="3" fontId="4" fillId="24" borderId="20" xfId="0" applyNumberFormat="1" applyFont="1" applyFill="1" applyBorder="1" applyAlignment="1">
      <alignment/>
    </xf>
    <xf numFmtId="10" fontId="0" fillId="24" borderId="0" xfId="0" applyNumberFormat="1" applyFont="1" applyFill="1" applyAlignment="1">
      <alignment/>
    </xf>
    <xf numFmtId="3" fontId="31" fillId="24" borderId="0" xfId="0" applyNumberFormat="1" applyFont="1" applyFill="1" applyBorder="1" applyAlignment="1">
      <alignment horizontal="right"/>
    </xf>
    <xf numFmtId="3" fontId="0" fillId="24" borderId="12" xfId="61" applyNumberFormat="1" applyFont="1" applyFill="1" applyBorder="1" applyAlignment="1">
      <alignment horizontal="right"/>
    </xf>
    <xf numFmtId="3" fontId="0" fillId="24" borderId="20" xfId="61" applyNumberFormat="1" applyFont="1" applyFill="1" applyBorder="1" applyAlignment="1">
      <alignment horizontal="right"/>
    </xf>
    <xf numFmtId="0" fontId="4" fillId="24" borderId="13" xfId="0" applyFont="1" applyFill="1" applyBorder="1" applyAlignment="1">
      <alignment/>
    </xf>
    <xf numFmtId="3" fontId="0" fillId="24" borderId="18" xfId="61" applyNumberFormat="1" applyFont="1" applyFill="1" applyBorder="1" applyAlignment="1">
      <alignment horizontal="right"/>
    </xf>
    <xf numFmtId="3" fontId="0" fillId="24" borderId="19" xfId="61" applyNumberFormat="1" applyFont="1" applyFill="1" applyBorder="1" applyAlignment="1">
      <alignment horizontal="right"/>
    </xf>
    <xf numFmtId="9" fontId="0" fillId="24" borderId="12" xfId="61" applyFont="1" applyFill="1" applyBorder="1" applyAlignment="1">
      <alignment horizontal="right"/>
    </xf>
    <xf numFmtId="9" fontId="0" fillId="24" borderId="20" xfId="61" applyFont="1" applyFill="1" applyBorder="1" applyAlignment="1">
      <alignment horizontal="right"/>
    </xf>
    <xf numFmtId="0" fontId="3" fillId="24" borderId="0" xfId="0" applyFont="1" applyFill="1" applyAlignment="1">
      <alignment/>
    </xf>
    <xf numFmtId="0" fontId="5" fillId="24" borderId="11" xfId="0" applyFont="1" applyFill="1" applyBorder="1" applyAlignment="1">
      <alignment/>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2" fillId="24" borderId="0" xfId="53" applyFill="1" applyAlignment="1">
      <alignment vertical="center" wrapText="1"/>
    </xf>
    <xf numFmtId="0" fontId="0" fillId="24" borderId="0" xfId="61" applyNumberFormat="1" applyFont="1" applyFill="1" applyBorder="1" applyAlignment="1">
      <alignment horizontal="right"/>
    </xf>
    <xf numFmtId="3" fontId="0" fillId="0" borderId="0" xfId="0" applyNumberFormat="1" applyFont="1" applyFill="1" applyBorder="1" applyAlignment="1">
      <alignment horizontal="center"/>
    </xf>
    <xf numFmtId="3" fontId="33" fillId="24" borderId="0" xfId="0" applyNumberFormat="1" applyFont="1" applyFill="1" applyAlignment="1">
      <alignment/>
    </xf>
    <xf numFmtId="0" fontId="4" fillId="0" borderId="0" xfId="0" applyFont="1" applyFill="1" applyBorder="1" applyAlignment="1">
      <alignment horizontal="center"/>
    </xf>
    <xf numFmtId="1"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xf>
    <xf numFmtId="3" fontId="33" fillId="24" borderId="0" xfId="0" applyNumberFormat="1" applyFont="1" applyFill="1" applyBorder="1" applyAlignment="1">
      <alignment/>
    </xf>
    <xf numFmtId="9" fontId="0" fillId="24" borderId="18" xfId="61" applyFont="1" applyFill="1" applyBorder="1" applyAlignment="1">
      <alignment horizontal="right"/>
    </xf>
    <xf numFmtId="9" fontId="0" fillId="24" borderId="19" xfId="61" applyFont="1" applyFill="1" applyBorder="1" applyAlignment="1">
      <alignment horizontal="right"/>
    </xf>
    <xf numFmtId="0" fontId="12" fillId="24" borderId="0" xfId="0" applyFont="1" applyFill="1" applyBorder="1" applyAlignment="1">
      <alignment wrapText="1"/>
    </xf>
    <xf numFmtId="0" fontId="33" fillId="24" borderId="0" xfId="0" applyFont="1" applyFill="1" applyBorder="1" applyAlignment="1">
      <alignment wrapText="1"/>
    </xf>
    <xf numFmtId="0" fontId="33" fillId="0" borderId="0" xfId="0" applyFont="1" applyFill="1" applyBorder="1" applyAlignment="1">
      <alignment/>
    </xf>
    <xf numFmtId="0" fontId="0" fillId="24" borderId="12" xfId="0" applyFont="1" applyFill="1" applyBorder="1" applyAlignment="1">
      <alignment horizontal="right" wrapText="1"/>
    </xf>
    <xf numFmtId="0" fontId="0" fillId="24" borderId="20" xfId="0" applyFont="1" applyFill="1" applyBorder="1" applyAlignment="1">
      <alignment horizontal="right" wrapText="1"/>
    </xf>
    <xf numFmtId="0" fontId="0" fillId="24" borderId="0" xfId="0" applyFont="1" applyFill="1" applyAlignment="1">
      <alignment/>
    </xf>
    <xf numFmtId="0" fontId="7" fillId="24" borderId="0" xfId="0" applyFont="1" applyFill="1" applyBorder="1" applyAlignment="1">
      <alignment vertical="center" wrapText="1"/>
    </xf>
    <xf numFmtId="0" fontId="4" fillId="24" borderId="0" xfId="0" applyFont="1" applyFill="1" applyAlignment="1">
      <alignment horizontal="left" wrapText="1"/>
    </xf>
    <xf numFmtId="0" fontId="0" fillId="24" borderId="0" xfId="0" applyFont="1" applyFill="1" applyBorder="1" applyAlignment="1">
      <alignment wrapText="1"/>
    </xf>
    <xf numFmtId="0" fontId="32" fillId="24" borderId="0" xfId="0" applyFont="1" applyFill="1" applyBorder="1" applyAlignment="1">
      <alignment horizontal="right"/>
    </xf>
    <xf numFmtId="3" fontId="32" fillId="24" borderId="12" xfId="0" applyNumberFormat="1" applyFont="1" applyFill="1" applyBorder="1" applyAlignment="1">
      <alignment horizontal="right"/>
    </xf>
    <xf numFmtId="0" fontId="4" fillId="24" borderId="0" xfId="0" applyFont="1" applyFill="1" applyBorder="1" applyAlignment="1">
      <alignment vertical="center" wrapText="1"/>
    </xf>
    <xf numFmtId="3" fontId="4" fillId="24" borderId="12" xfId="0" applyNumberFormat="1" applyFont="1" applyFill="1" applyBorder="1" applyAlignment="1">
      <alignment horizontal="right"/>
    </xf>
    <xf numFmtId="0" fontId="32" fillId="24" borderId="0" xfId="0" applyFont="1" applyFill="1" applyBorder="1" applyAlignment="1">
      <alignment vertical="center" wrapText="1"/>
    </xf>
    <xf numFmtId="0" fontId="4" fillId="24" borderId="0" xfId="0" applyFont="1" applyFill="1" applyBorder="1" applyAlignment="1">
      <alignment/>
    </xf>
    <xf numFmtId="0" fontId="33" fillId="24" borderId="0" xfId="0" applyFont="1" applyFill="1" applyBorder="1" applyAlignment="1">
      <alignment vertical="center" wrapText="1"/>
    </xf>
    <xf numFmtId="9" fontId="0" fillId="24" borderId="0" xfId="61" applyFont="1" applyFill="1" applyBorder="1" applyAlignment="1">
      <alignment horizontal="right"/>
    </xf>
    <xf numFmtId="9" fontId="0" fillId="24" borderId="12" xfId="61" applyFont="1" applyFill="1" applyBorder="1" applyAlignment="1">
      <alignment/>
    </xf>
    <xf numFmtId="9" fontId="33" fillId="24" borderId="0" xfId="61" applyFont="1" applyFill="1" applyBorder="1" applyAlignment="1">
      <alignment/>
    </xf>
    <xf numFmtId="0" fontId="0" fillId="24" borderId="13" xfId="0" applyFont="1" applyFill="1" applyBorder="1" applyAlignment="1">
      <alignment wrapText="1"/>
    </xf>
    <xf numFmtId="3" fontId="32" fillId="24" borderId="0" xfId="0" applyNumberFormat="1" applyFont="1" applyFill="1" applyBorder="1" applyAlignment="1">
      <alignment/>
    </xf>
    <xf numFmtId="3" fontId="33" fillId="24" borderId="0" xfId="0" applyNumberFormat="1" applyFont="1" applyFill="1" applyBorder="1" applyAlignment="1">
      <alignment/>
    </xf>
    <xf numFmtId="0" fontId="32" fillId="24" borderId="0" xfId="0" applyFont="1" applyFill="1" applyBorder="1" applyAlignment="1">
      <alignment/>
    </xf>
    <xf numFmtId="0" fontId="0" fillId="24" borderId="13" xfId="0" applyFont="1" applyFill="1" applyBorder="1" applyAlignment="1">
      <alignment/>
    </xf>
    <xf numFmtId="0" fontId="35" fillId="24" borderId="0" xfId="0" applyFont="1" applyFill="1" applyBorder="1" applyAlignment="1">
      <alignment horizontal="left" wrapText="1"/>
    </xf>
    <xf numFmtId="0" fontId="32" fillId="24" borderId="0" xfId="0" applyFont="1" applyFill="1" applyBorder="1" applyAlignment="1">
      <alignment horizontal="center" vertical="center"/>
    </xf>
    <xf numFmtId="0" fontId="32" fillId="24" borderId="0" xfId="0" applyFont="1" applyFill="1" applyBorder="1" applyAlignment="1">
      <alignment horizontal="right" vertical="center"/>
    </xf>
    <xf numFmtId="0" fontId="37" fillId="24" borderId="0" xfId="0" applyFont="1" applyFill="1" applyBorder="1" applyAlignment="1">
      <alignment horizontal="right" vertical="center"/>
    </xf>
    <xf numFmtId="9" fontId="38" fillId="24" borderId="0" xfId="61" applyFont="1" applyFill="1" applyBorder="1" applyAlignment="1">
      <alignment horizontal="right"/>
    </xf>
    <xf numFmtId="0" fontId="3" fillId="24" borderId="21" xfId="0" applyFont="1" applyFill="1" applyBorder="1" applyAlignment="1">
      <alignment/>
    </xf>
    <xf numFmtId="0" fontId="3" fillId="24" borderId="21" xfId="0" applyNumberFormat="1" applyFont="1" applyFill="1" applyBorder="1" applyAlignment="1">
      <alignment wrapText="1"/>
    </xf>
    <xf numFmtId="0" fontId="3" fillId="24" borderId="0" xfId="0" applyNumberFormat="1" applyFont="1" applyFill="1" applyBorder="1" applyAlignment="1">
      <alignment wrapText="1"/>
    </xf>
    <xf numFmtId="0" fontId="2" fillId="24" borderId="0" xfId="53" applyFill="1" applyAlignment="1">
      <alignment/>
    </xf>
    <xf numFmtId="0" fontId="0" fillId="24" borderId="0" xfId="0" applyFont="1" applyFill="1" applyAlignment="1">
      <alignment horizontal="center"/>
    </xf>
    <xf numFmtId="3" fontId="40" fillId="24" borderId="0" xfId="0" applyNumberFormat="1" applyFont="1" applyFill="1" applyBorder="1" applyAlignment="1">
      <alignment/>
    </xf>
    <xf numFmtId="0" fontId="0" fillId="0" borderId="14" xfId="58" applyBorder="1">
      <alignment/>
      <protection/>
    </xf>
    <xf numFmtId="0" fontId="4" fillId="24" borderId="0" xfId="58" applyFont="1" applyFill="1" applyBorder="1" applyAlignment="1">
      <alignment horizontal="right"/>
      <protection/>
    </xf>
    <xf numFmtId="0" fontId="4" fillId="24" borderId="0" xfId="58" applyFont="1" applyFill="1" applyBorder="1" applyAlignment="1">
      <alignment/>
      <protection/>
    </xf>
    <xf numFmtId="0" fontId="4" fillId="24" borderId="11" xfId="58" applyFont="1" applyFill="1" applyBorder="1" applyAlignment="1">
      <alignment horizontal="right"/>
      <protection/>
    </xf>
    <xf numFmtId="0" fontId="4" fillId="24" borderId="0" xfId="58" applyFont="1" applyFill="1" applyBorder="1" applyAlignment="1">
      <alignment horizontal="center"/>
      <protection/>
    </xf>
    <xf numFmtId="0" fontId="4" fillId="24" borderId="0" xfId="57" applyFont="1" applyFill="1" applyBorder="1">
      <alignment/>
      <protection/>
    </xf>
    <xf numFmtId="3" fontId="4" fillId="24" borderId="0" xfId="58" applyNumberFormat="1" applyFont="1" applyFill="1" applyBorder="1">
      <alignment/>
      <protection/>
    </xf>
    <xf numFmtId="0" fontId="4" fillId="24" borderId="0" xfId="58" applyFont="1" applyFill="1" applyBorder="1">
      <alignment/>
      <protection/>
    </xf>
    <xf numFmtId="3" fontId="0" fillId="24" borderId="0" xfId="58" applyNumberFormat="1" applyFont="1" applyFill="1" applyBorder="1" applyAlignment="1">
      <alignment horizontal="right"/>
      <protection/>
    </xf>
    <xf numFmtId="0" fontId="0" fillId="24" borderId="0" xfId="58" applyFont="1" applyFill="1" applyBorder="1">
      <alignment/>
      <protection/>
    </xf>
    <xf numFmtId="0" fontId="0" fillId="0" borderId="0" xfId="58">
      <alignment/>
      <protection/>
    </xf>
    <xf numFmtId="9" fontId="0" fillId="0" borderId="0" xfId="58" applyNumberFormat="1">
      <alignment/>
      <protection/>
    </xf>
    <xf numFmtId="9" fontId="0" fillId="0" borderId="0" xfId="58" applyNumberFormat="1" applyAlignment="1">
      <alignment horizontal="right"/>
      <protection/>
    </xf>
    <xf numFmtId="10" fontId="0" fillId="0" borderId="0" xfId="58" applyNumberFormat="1">
      <alignment/>
      <protection/>
    </xf>
    <xf numFmtId="0" fontId="0" fillId="24" borderId="13" xfId="58" applyFont="1" applyFill="1" applyBorder="1" applyAlignment="1">
      <alignment wrapText="1"/>
      <protection/>
    </xf>
    <xf numFmtId="1" fontId="0" fillId="24" borderId="13" xfId="58" applyNumberFormat="1" applyFont="1" applyFill="1" applyBorder="1">
      <alignment/>
      <protection/>
    </xf>
    <xf numFmtId="0" fontId="0" fillId="0" borderId="13" xfId="58" applyBorder="1">
      <alignment/>
      <protection/>
    </xf>
    <xf numFmtId="0" fontId="4" fillId="24" borderId="0" xfId="57" applyFont="1" applyFill="1" applyBorder="1" applyAlignment="1">
      <alignment wrapText="1"/>
      <protection/>
    </xf>
    <xf numFmtId="0" fontId="5" fillId="24" borderId="10" xfId="58" applyFont="1" applyFill="1" applyBorder="1">
      <alignment/>
      <protection/>
    </xf>
    <xf numFmtId="0" fontId="5" fillId="24" borderId="11" xfId="58" applyFont="1" applyFill="1" applyBorder="1">
      <alignment/>
      <protection/>
    </xf>
    <xf numFmtId="0" fontId="3" fillId="24" borderId="11" xfId="58" applyFont="1" applyFill="1" applyBorder="1">
      <alignment/>
      <protection/>
    </xf>
    <xf numFmtId="0" fontId="3" fillId="24" borderId="15" xfId="58" applyFont="1" applyFill="1" applyBorder="1">
      <alignment/>
      <protection/>
    </xf>
    <xf numFmtId="0" fontId="0" fillId="0" borderId="0" xfId="0" applyBorder="1" applyAlignment="1">
      <alignment/>
    </xf>
    <xf numFmtId="0" fontId="3" fillId="24" borderId="15" xfId="0" applyFont="1" applyFill="1" applyBorder="1" applyAlignment="1">
      <alignment/>
    </xf>
    <xf numFmtId="0" fontId="2" fillId="24" borderId="0" xfId="53" applyFont="1" applyFill="1" applyAlignment="1">
      <alignment vertical="center" wrapText="1"/>
    </xf>
    <xf numFmtId="0" fontId="2" fillId="24" borderId="0" xfId="53" applyFont="1" applyFill="1" applyAlignment="1">
      <alignment/>
    </xf>
    <xf numFmtId="0" fontId="4" fillId="24" borderId="22" xfId="0" applyFont="1" applyFill="1" applyBorder="1" applyAlignment="1">
      <alignment horizontal="center" vertical="center" wrapText="1"/>
    </xf>
    <xf numFmtId="3" fontId="31" fillId="24" borderId="0" xfId="61" applyNumberFormat="1" applyFont="1" applyFill="1" applyBorder="1" applyAlignment="1">
      <alignment horizontal="right"/>
    </xf>
    <xf numFmtId="3" fontId="40" fillId="24" borderId="12" xfId="0" applyNumberFormat="1" applyFont="1" applyFill="1" applyBorder="1" applyAlignment="1">
      <alignment/>
    </xf>
    <xf numFmtId="0" fontId="0" fillId="24" borderId="12" xfId="0" applyFont="1" applyFill="1" applyBorder="1" applyAlignment="1">
      <alignment/>
    </xf>
    <xf numFmtId="0" fontId="8" fillId="24" borderId="14" xfId="0" applyFont="1" applyFill="1" applyBorder="1" applyAlignment="1">
      <alignment/>
    </xf>
    <xf numFmtId="0" fontId="0" fillId="24" borderId="14" xfId="0" applyFont="1" applyFill="1" applyBorder="1" applyAlignment="1">
      <alignment wrapText="1"/>
    </xf>
    <xf numFmtId="0" fontId="7" fillId="24" borderId="0" xfId="0" applyFont="1" applyFill="1" applyBorder="1" applyAlignment="1">
      <alignment vertical="center" wrapText="1"/>
    </xf>
    <xf numFmtId="0" fontId="30" fillId="24" borderId="0" xfId="0" applyFont="1" applyFill="1" applyBorder="1" applyAlignment="1">
      <alignment horizontal="right"/>
    </xf>
    <xf numFmtId="0" fontId="4" fillId="24" borderId="0" xfId="0" applyFont="1" applyFill="1" applyBorder="1" applyAlignment="1">
      <alignment horizontal="left" wrapText="1"/>
    </xf>
    <xf numFmtId="0" fontId="12" fillId="24" borderId="0" xfId="0" applyFont="1" applyFill="1" applyBorder="1" applyAlignment="1">
      <alignment horizontal="left" wrapText="1"/>
    </xf>
    <xf numFmtId="0" fontId="12" fillId="24" borderId="0" xfId="0" applyFont="1" applyFill="1" applyBorder="1" applyAlignment="1">
      <alignment horizontal="left"/>
    </xf>
    <xf numFmtId="49" fontId="11" fillId="24" borderId="14" xfId="0" applyNumberFormat="1" applyFont="1" applyFill="1" applyBorder="1" applyAlignment="1">
      <alignment horizontal="right" vertical="center" wrapText="1"/>
    </xf>
    <xf numFmtId="49" fontId="11" fillId="24" borderId="23" xfId="0" applyNumberFormat="1" applyFont="1" applyFill="1" applyBorder="1" applyAlignment="1">
      <alignment horizontal="right" vertical="center" wrapText="1"/>
    </xf>
    <xf numFmtId="0" fontId="40" fillId="24" borderId="14" xfId="0" applyFont="1" applyFill="1" applyBorder="1" applyAlignment="1">
      <alignment horizontal="right" vertical="center" wrapText="1"/>
    </xf>
    <xf numFmtId="0" fontId="0" fillId="0" borderId="14" xfId="0" applyBorder="1" applyAlignment="1">
      <alignment/>
    </xf>
    <xf numFmtId="0" fontId="0" fillId="0" borderId="23" xfId="0" applyBorder="1" applyAlignment="1">
      <alignment/>
    </xf>
    <xf numFmtId="3" fontId="41" fillId="24" borderId="0" xfId="0" applyNumberFormat="1" applyFont="1" applyFill="1" applyBorder="1" applyAlignment="1">
      <alignment horizontal="right"/>
    </xf>
    <xf numFmtId="3" fontId="4" fillId="24" borderId="0" xfId="0" applyNumberFormat="1" applyFont="1" applyFill="1" applyAlignment="1">
      <alignment/>
    </xf>
    <xf numFmtId="3" fontId="0" fillId="24" borderId="0" xfId="0" applyNumberFormat="1" applyFont="1" applyFill="1" applyAlignment="1">
      <alignment/>
    </xf>
    <xf numFmtId="1" fontId="42" fillId="24" borderId="0" xfId="0" applyNumberFormat="1" applyFont="1" applyFill="1" applyBorder="1" applyAlignment="1">
      <alignment horizontal="right"/>
    </xf>
    <xf numFmtId="0" fontId="11" fillId="0" borderId="0" xfId="0" applyFont="1" applyAlignment="1">
      <alignment/>
    </xf>
    <xf numFmtId="0" fontId="2" fillId="0" borderId="0" xfId="53" applyAlignment="1">
      <alignment/>
    </xf>
    <xf numFmtId="0" fontId="43" fillId="0" borderId="0" xfId="0" applyFont="1" applyAlignment="1">
      <alignment/>
    </xf>
    <xf numFmtId="0" fontId="44" fillId="0" borderId="0" xfId="53" applyFont="1" applyAlignment="1">
      <alignment/>
    </xf>
    <xf numFmtId="0" fontId="45" fillId="0" borderId="0" xfId="0" applyFont="1" applyAlignment="1">
      <alignment/>
    </xf>
    <xf numFmtId="0" fontId="46" fillId="0" borderId="0" xfId="53" applyFont="1" applyAlignment="1">
      <alignment/>
    </xf>
    <xf numFmtId="0" fontId="47" fillId="0" borderId="0" xfId="0" applyFont="1" applyAlignment="1">
      <alignment/>
    </xf>
    <xf numFmtId="0" fontId="0" fillId="0" borderId="0" xfId="0" applyFill="1" applyAlignment="1">
      <alignment/>
    </xf>
    <xf numFmtId="0" fontId="0" fillId="0" borderId="14" xfId="0" applyBorder="1" applyAlignment="1">
      <alignment/>
    </xf>
    <xf numFmtId="0" fontId="0" fillId="0" borderId="0" xfId="0" applyBorder="1" applyAlignment="1">
      <alignment horizontal="center"/>
    </xf>
    <xf numFmtId="0" fontId="49" fillId="24" borderId="0" xfId="0" applyFont="1" applyFill="1" applyBorder="1" applyAlignment="1">
      <alignment/>
    </xf>
    <xf numFmtId="0" fontId="4" fillId="0" borderId="0" xfId="0" applyFont="1" applyAlignment="1">
      <alignment/>
    </xf>
    <xf numFmtId="0" fontId="43" fillId="24" borderId="0" xfId="0" applyFont="1" applyFill="1" applyBorder="1" applyAlignment="1">
      <alignment/>
    </xf>
    <xf numFmtId="0" fontId="0" fillId="0" borderId="24" xfId="0" applyBorder="1" applyAlignment="1">
      <alignment/>
    </xf>
    <xf numFmtId="0" fontId="45" fillId="0" borderId="0" xfId="0" applyFont="1" applyFill="1" applyAlignment="1">
      <alignment/>
    </xf>
    <xf numFmtId="0" fontId="51" fillId="0" borderId="0" xfId="0" applyFont="1" applyFill="1" applyBorder="1" applyAlignment="1">
      <alignment/>
    </xf>
    <xf numFmtId="0" fontId="45" fillId="0" borderId="0" xfId="0" applyFont="1" applyFill="1" applyBorder="1" applyAlignment="1">
      <alignment/>
    </xf>
    <xf numFmtId="0" fontId="51" fillId="0" borderId="0" xfId="0" applyFont="1" applyFill="1" applyBorder="1" applyAlignment="1">
      <alignment wrapText="1"/>
    </xf>
    <xf numFmtId="0" fontId="52" fillId="24" borderId="0" xfId="0" applyFont="1" applyFill="1" applyBorder="1" applyAlignment="1">
      <alignment vertical="center" wrapText="1"/>
    </xf>
    <xf numFmtId="0" fontId="3" fillId="24" borderId="25" xfId="58" applyNumberFormat="1" applyFont="1" applyFill="1" applyBorder="1" applyAlignment="1">
      <alignment horizontal="left" wrapText="1"/>
      <protection/>
    </xf>
    <xf numFmtId="0" fontId="3" fillId="24" borderId="13" xfId="58" applyNumberFormat="1" applyFont="1" applyFill="1" applyBorder="1" applyAlignment="1">
      <alignment horizontal="left" wrapText="1"/>
      <protection/>
    </xf>
    <xf numFmtId="0" fontId="47" fillId="24" borderId="0" xfId="0" applyFont="1" applyFill="1" applyBorder="1" applyAlignment="1">
      <alignment/>
    </xf>
    <xf numFmtId="0" fontId="47" fillId="0" borderId="0" xfId="0" applyFont="1" applyBorder="1" applyAlignment="1">
      <alignment/>
    </xf>
    <xf numFmtId="0" fontId="43" fillId="24" borderId="0" xfId="0" applyFont="1" applyFill="1" applyBorder="1" applyAlignment="1">
      <alignment vertical="center" wrapText="1"/>
    </xf>
    <xf numFmtId="9" fontId="0" fillId="0" borderId="0" xfId="0" applyNumberFormat="1" applyAlignment="1">
      <alignment vertical="center"/>
    </xf>
    <xf numFmtId="0" fontId="51" fillId="24" borderId="0" xfId="0" applyFont="1" applyFill="1" applyBorder="1" applyAlignment="1">
      <alignment wrapText="1"/>
    </xf>
    <xf numFmtId="0" fontId="44" fillId="0" borderId="0" xfId="0" applyFont="1" applyAlignment="1">
      <alignment/>
    </xf>
    <xf numFmtId="0" fontId="4" fillId="24" borderId="0" xfId="0" applyFont="1" applyFill="1" applyBorder="1" applyAlignment="1">
      <alignment horizontal="center"/>
    </xf>
    <xf numFmtId="0" fontId="4" fillId="24" borderId="17" xfId="0" applyFont="1" applyFill="1" applyBorder="1" applyAlignment="1">
      <alignment horizontal="center"/>
    </xf>
    <xf numFmtId="0" fontId="4" fillId="24" borderId="17" xfId="58" applyFont="1" applyFill="1" applyBorder="1" applyAlignment="1">
      <alignment horizontal="center"/>
      <protection/>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3" fillId="24" borderId="13" xfId="0" applyFont="1" applyFill="1" applyBorder="1" applyAlignment="1">
      <alignment horizontal="center" wrapText="1"/>
    </xf>
    <xf numFmtId="0" fontId="3" fillId="24" borderId="25" xfId="0" applyNumberFormat="1" applyFont="1" applyFill="1" applyBorder="1" applyAlignment="1">
      <alignment horizontal="left" wrapText="1"/>
    </xf>
    <xf numFmtId="0" fontId="3" fillId="24" borderId="13" xfId="0" applyNumberFormat="1" applyFont="1" applyFill="1" applyBorder="1" applyAlignment="1">
      <alignment horizontal="left" wrapText="1"/>
    </xf>
    <xf numFmtId="0" fontId="3" fillId="24" borderId="26" xfId="0" applyNumberFormat="1" applyFont="1" applyFill="1" applyBorder="1" applyAlignment="1">
      <alignment horizontal="left" wrapText="1"/>
    </xf>
    <xf numFmtId="0" fontId="12" fillId="24" borderId="0" xfId="0" applyFont="1" applyFill="1" applyBorder="1" applyAlignment="1">
      <alignment horizontal="left" wrapText="1"/>
    </xf>
    <xf numFmtId="0" fontId="4" fillId="24" borderId="0"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4" fillId="24" borderId="0" xfId="0" applyFont="1" applyFill="1" applyBorder="1" applyAlignment="1">
      <alignment horizontal="right" wrapText="1"/>
    </xf>
    <xf numFmtId="0" fontId="4" fillId="24" borderId="14" xfId="0" applyFont="1" applyFill="1" applyBorder="1" applyAlignment="1">
      <alignment horizontal="right" wrapText="1"/>
    </xf>
    <xf numFmtId="0" fontId="4" fillId="24" borderId="27" xfId="0" applyFont="1" applyFill="1" applyBorder="1" applyAlignment="1">
      <alignment horizontal="center" vertical="center" wrapText="1"/>
    </xf>
    <xf numFmtId="0" fontId="4" fillId="24" borderId="28"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4" fillId="24" borderId="13" xfId="0" applyFont="1" applyFill="1" applyBorder="1" applyAlignment="1">
      <alignment horizontal="center"/>
    </xf>
    <xf numFmtId="0" fontId="3" fillId="24" borderId="0" xfId="0" applyFont="1" applyFill="1" applyBorder="1" applyAlignment="1">
      <alignment horizontal="left" wrapText="1"/>
    </xf>
    <xf numFmtId="0" fontId="7" fillId="24" borderId="0" xfId="0" applyFont="1" applyFill="1" applyAlignment="1">
      <alignment horizontal="left" vertical="center" wrapText="1"/>
    </xf>
    <xf numFmtId="0" fontId="4" fillId="24" borderId="29"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0" fillId="24" borderId="14" xfId="0" applyFont="1" applyFill="1" applyBorder="1" applyAlignment="1">
      <alignment horizontal="center" wrapText="1"/>
    </xf>
    <xf numFmtId="0" fontId="35" fillId="24" borderId="0" xfId="0" applyFont="1" applyFill="1" applyBorder="1" applyAlignment="1">
      <alignment vertical="center" wrapText="1"/>
    </xf>
    <xf numFmtId="0" fontId="0" fillId="0" borderId="0" xfId="0" applyAlignment="1">
      <alignment/>
    </xf>
    <xf numFmtId="0" fontId="32" fillId="24" borderId="0" xfId="0" applyFont="1" applyFill="1" applyBorder="1" applyAlignment="1">
      <alignment horizontal="center"/>
    </xf>
    <xf numFmtId="0" fontId="0" fillId="24" borderId="14" xfId="0" applyFont="1" applyFill="1" applyBorder="1" applyAlignment="1">
      <alignment horizontal="right" wrapText="1"/>
    </xf>
    <xf numFmtId="0" fontId="4" fillId="24" borderId="22" xfId="0" applyFont="1" applyFill="1" applyBorder="1" applyAlignment="1">
      <alignment horizontal="right" wrapText="1"/>
    </xf>
    <xf numFmtId="0" fontId="12" fillId="0" borderId="0" xfId="0" applyFont="1" applyFill="1" applyBorder="1" applyAlignment="1">
      <alignment horizontal="left" wrapText="1"/>
    </xf>
    <xf numFmtId="0" fontId="4" fillId="24" borderId="11" xfId="0" applyFont="1" applyFill="1" applyBorder="1" applyAlignment="1">
      <alignment horizontal="left" vertical="center" wrapText="1"/>
    </xf>
    <xf numFmtId="0" fontId="4" fillId="24" borderId="22" xfId="0" applyFont="1" applyFill="1" applyBorder="1" applyAlignment="1">
      <alignment horizontal="left" vertical="center" wrapText="1"/>
    </xf>
    <xf numFmtId="0" fontId="3" fillId="24" borderId="26" xfId="58" applyNumberFormat="1" applyFont="1" applyFill="1" applyBorder="1" applyAlignment="1">
      <alignment horizontal="left" wrapText="1"/>
      <protection/>
    </xf>
    <xf numFmtId="0" fontId="4" fillId="24" borderId="13" xfId="58" applyFont="1" applyFill="1" applyBorder="1" applyAlignment="1">
      <alignment horizontal="center"/>
      <protection/>
    </xf>
    <xf numFmtId="0" fontId="12" fillId="24" borderId="0" xfId="58" applyFont="1" applyFill="1" applyBorder="1" applyAlignment="1">
      <alignment horizontal="left" wrapText="1"/>
      <protection/>
    </xf>
    <xf numFmtId="0" fontId="39" fillId="24" borderId="0" xfId="58" applyFont="1" applyFill="1" applyBorder="1" applyAlignment="1">
      <alignment horizontal="center" vertical="center" wrapText="1"/>
      <protection/>
    </xf>
    <xf numFmtId="0" fontId="39" fillId="24" borderId="14" xfId="58" applyFont="1" applyFill="1" applyBorder="1" applyAlignment="1">
      <alignment horizontal="center" vertical="center" wrapText="1"/>
      <protection/>
    </xf>
    <xf numFmtId="0" fontId="4" fillId="24" borderId="22" xfId="58" applyFont="1" applyFill="1" applyBorder="1" applyAlignment="1">
      <alignment horizontal="center" vertical="center" wrapText="1"/>
      <protection/>
    </xf>
    <xf numFmtId="0" fontId="4" fillId="24" borderId="14" xfId="58" applyFont="1" applyFill="1" applyBorder="1" applyAlignment="1">
      <alignment horizontal="center" vertical="center" wrapText="1"/>
      <protection/>
    </xf>
    <xf numFmtId="0" fontId="4" fillId="24" borderId="0" xfId="58" applyFont="1" applyFill="1" applyBorder="1" applyAlignment="1">
      <alignment horizontal="left" vertical="center" wrapText="1"/>
      <protection/>
    </xf>
    <xf numFmtId="0" fontId="4" fillId="24" borderId="14" xfId="58" applyFont="1" applyFill="1" applyBorder="1" applyAlignment="1">
      <alignment horizontal="left" vertical="center" wrapText="1"/>
      <protection/>
    </xf>
    <xf numFmtId="0" fontId="0" fillId="0" borderId="14" xfId="58" applyBorder="1" applyAlignment="1">
      <alignment horizontal="center"/>
      <protection/>
    </xf>
    <xf numFmtId="0" fontId="4" fillId="24" borderId="22" xfId="0" applyFont="1" applyFill="1" applyBorder="1" applyAlignment="1">
      <alignment horizontal="center" vertical="center" wrapText="1"/>
    </xf>
    <xf numFmtId="0" fontId="41" fillId="24" borderId="22" xfId="0" applyFont="1" applyFill="1" applyBorder="1" applyAlignment="1">
      <alignment horizontal="center" vertical="center" wrapText="1"/>
    </xf>
    <xf numFmtId="0" fontId="41" fillId="24" borderId="14" xfId="0" applyFont="1" applyFill="1" applyBorder="1" applyAlignment="1">
      <alignment horizontal="center" vertical="center" wrapText="1"/>
    </xf>
    <xf numFmtId="0" fontId="12" fillId="24" borderId="0" xfId="0" applyNumberFormat="1" applyFont="1" applyFill="1" applyBorder="1" applyAlignment="1">
      <alignment horizontal="left" wrapText="1"/>
    </xf>
    <xf numFmtId="0" fontId="4" fillId="24" borderId="27" xfId="0" applyFont="1" applyFill="1" applyBorder="1" applyAlignment="1">
      <alignment horizontal="right" vertical="center" wrapText="1"/>
    </xf>
    <xf numFmtId="0" fontId="4" fillId="24" borderId="28" xfId="0" applyFont="1" applyFill="1" applyBorder="1" applyAlignment="1">
      <alignment horizontal="right" vertical="center" wrapText="1"/>
    </xf>
    <xf numFmtId="0" fontId="4" fillId="24" borderId="13" xfId="0" applyFont="1" applyFill="1" applyBorder="1" applyAlignment="1">
      <alignment horizontal="center" vertical="center"/>
    </xf>
    <xf numFmtId="0" fontId="4" fillId="24" borderId="30"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0" fillId="24" borderId="0" xfId="0" applyFont="1" applyFill="1" applyBorder="1" applyAlignment="1">
      <alignment horizontal="center" wrapText="1"/>
    </xf>
    <xf numFmtId="0" fontId="3" fillId="24" borderId="25" xfId="0" applyFont="1" applyFill="1" applyBorder="1" applyAlignment="1">
      <alignment horizontal="left" wrapText="1"/>
    </xf>
    <xf numFmtId="0" fontId="3" fillId="24" borderId="13" xfId="0" applyFont="1" applyFill="1" applyBorder="1" applyAlignment="1">
      <alignment horizontal="left" wrapText="1"/>
    </xf>
    <xf numFmtId="0" fontId="3" fillId="24" borderId="26" xfId="0" applyFont="1" applyFill="1" applyBorder="1" applyAlignment="1">
      <alignment horizontal="left" wrapText="1"/>
    </xf>
    <xf numFmtId="0" fontId="12" fillId="24" borderId="0" xfId="0" applyFont="1" applyFill="1" applyBorder="1" applyAlignment="1">
      <alignment horizontal="left"/>
    </xf>
    <xf numFmtId="0" fontId="4" fillId="24" borderId="13" xfId="0" applyFont="1" applyFill="1" applyBorder="1" applyAlignment="1">
      <alignment horizontal="center"/>
    </xf>
    <xf numFmtId="0" fontId="4" fillId="24" borderId="16" xfId="0" applyFont="1" applyFill="1" applyBorder="1" applyAlignment="1">
      <alignment horizontal="center"/>
    </xf>
    <xf numFmtId="0" fontId="4" fillId="24" borderId="12" xfId="0" applyFont="1" applyFill="1" applyBorder="1" applyAlignment="1">
      <alignment horizontal="center" vertical="center" wrapText="1"/>
    </xf>
    <xf numFmtId="0" fontId="0" fillId="24" borderId="14" xfId="0" applyFont="1" applyFill="1" applyBorder="1" applyAlignment="1">
      <alignment horizontal="right" wrapText="1"/>
    </xf>
    <xf numFmtId="0" fontId="4" fillId="24" borderId="32" xfId="0" applyFont="1" applyFill="1" applyBorder="1" applyAlignment="1">
      <alignment horizontal="center" vertical="center" wrapText="1"/>
    </xf>
    <xf numFmtId="0" fontId="32" fillId="24" borderId="0" xfId="0" applyFont="1" applyFill="1" applyBorder="1" applyAlignment="1">
      <alignment horizontal="center" vertical="center"/>
    </xf>
    <xf numFmtId="0" fontId="12" fillId="24" borderId="0" xfId="0" applyFont="1" applyFill="1" applyBorder="1" applyAlignment="1">
      <alignment horizontal="left"/>
    </xf>
    <xf numFmtId="0" fontId="3" fillId="24" borderId="0" xfId="0" applyFont="1" applyFill="1" applyBorder="1" applyAlignment="1">
      <alignment horizontal="left"/>
    </xf>
    <xf numFmtId="0" fontId="4" fillId="24" borderId="0" xfId="0" applyFont="1" applyFill="1" applyBorder="1" applyAlignment="1">
      <alignment horizontal="center"/>
    </xf>
    <xf numFmtId="0" fontId="7" fillId="24" borderId="0" xfId="0" applyFont="1" applyFill="1" applyBorder="1" applyAlignment="1">
      <alignment horizontal="left" vertical="center" wrapText="1"/>
    </xf>
    <xf numFmtId="0" fontId="0" fillId="24" borderId="14" xfId="0" applyFont="1" applyFill="1" applyBorder="1" applyAlignment="1">
      <alignment horizontal="center" wrapText="1"/>
    </xf>
    <xf numFmtId="0" fontId="32" fillId="24" borderId="22" xfId="0" applyFont="1" applyFill="1" applyBorder="1" applyAlignment="1">
      <alignment horizontal="left" vertical="center" wrapText="1"/>
    </xf>
    <xf numFmtId="0" fontId="32" fillId="24" borderId="14" xfId="0" applyFont="1" applyFill="1" applyBorder="1" applyAlignment="1">
      <alignment horizontal="left" vertical="center" wrapText="1"/>
    </xf>
    <xf numFmtId="0" fontId="4" fillId="24" borderId="0" xfId="0" applyFont="1" applyFill="1" applyBorder="1" applyAlignment="1">
      <alignment horizontal="left" wrapText="1"/>
    </xf>
    <xf numFmtId="0" fontId="52" fillId="24" borderId="0" xfId="0" applyFont="1" applyFill="1" applyBorder="1" applyAlignment="1">
      <alignment horizontal="left" vertical="center" wrapText="1"/>
    </xf>
    <xf numFmtId="0" fontId="4" fillId="0" borderId="22"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minal Histoies" xfId="57"/>
    <cellStyle name="Normal_Criminal history of knife offender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24"/>
  <sheetViews>
    <sheetView workbookViewId="0" topLeftCell="A1">
      <selection activeCell="C30" sqref="C30"/>
    </sheetView>
  </sheetViews>
  <sheetFormatPr defaultColWidth="9.140625" defaultRowHeight="12.75"/>
  <cols>
    <col min="1" max="1" width="4.7109375" style="41" customWidth="1"/>
    <col min="2" max="2" width="12.57421875" style="41" customWidth="1"/>
    <col min="3" max="3" width="103.00390625" style="41" customWidth="1"/>
    <col min="4" max="4" width="11.7109375" style="41" customWidth="1"/>
    <col min="5" max="16384" width="9.140625" style="41" customWidth="1"/>
  </cols>
  <sheetData>
    <row r="2" ht="12.75">
      <c r="B2" s="75" t="s">
        <v>107</v>
      </c>
    </row>
    <row r="3" spans="2:13" ht="12.75" customHeight="1">
      <c r="B3" s="76"/>
      <c r="C3" s="76"/>
      <c r="D3" s="76"/>
      <c r="E3" s="76"/>
      <c r="F3" s="76"/>
      <c r="G3" s="76"/>
      <c r="H3" s="76"/>
      <c r="I3" s="76"/>
      <c r="J3" s="76"/>
      <c r="K3" s="76"/>
      <c r="L3" s="76"/>
      <c r="M3" s="76"/>
    </row>
    <row r="4" spans="2:4" s="7" customFormat="1" ht="12.75">
      <c r="B4" s="77" t="s">
        <v>75</v>
      </c>
      <c r="C4" s="77" t="s">
        <v>76</v>
      </c>
      <c r="D4" s="78"/>
    </row>
    <row r="5" spans="2:3" ht="12.75">
      <c r="B5" s="79" t="s">
        <v>61</v>
      </c>
      <c r="C5" s="136" t="s">
        <v>60</v>
      </c>
    </row>
    <row r="6" spans="2:3" ht="12.75">
      <c r="B6" s="76" t="s">
        <v>63</v>
      </c>
      <c r="C6" s="136" t="s">
        <v>62</v>
      </c>
    </row>
    <row r="7" spans="2:3" ht="12.75">
      <c r="B7" s="76" t="s">
        <v>65</v>
      </c>
      <c r="C7" s="136" t="s">
        <v>64</v>
      </c>
    </row>
    <row r="8" spans="2:3" ht="12.75">
      <c r="B8" s="76" t="s">
        <v>67</v>
      </c>
      <c r="C8" s="136" t="s">
        <v>66</v>
      </c>
    </row>
    <row r="9" spans="2:13" ht="12.75" customHeight="1">
      <c r="B9" s="76" t="s">
        <v>69</v>
      </c>
      <c r="C9" s="136" t="s">
        <v>68</v>
      </c>
      <c r="D9" s="76"/>
      <c r="E9" s="76"/>
      <c r="F9" s="76"/>
      <c r="G9" s="76"/>
      <c r="H9" s="76"/>
      <c r="I9" s="76"/>
      <c r="J9" s="76"/>
      <c r="K9" s="76"/>
      <c r="L9" s="76"/>
      <c r="M9" s="76"/>
    </row>
    <row r="10" spans="2:13" ht="12.75" customHeight="1">
      <c r="B10" s="76" t="s">
        <v>70</v>
      </c>
      <c r="C10" s="207" t="s">
        <v>117</v>
      </c>
      <c r="D10" s="76"/>
      <c r="E10" s="76"/>
      <c r="F10" s="76"/>
      <c r="G10" s="76"/>
      <c r="H10" s="76"/>
      <c r="I10" s="76"/>
      <c r="J10" s="76"/>
      <c r="K10" s="76"/>
      <c r="L10" s="76"/>
      <c r="M10" s="76"/>
    </row>
    <row r="11" spans="2:12" ht="12.75" customHeight="1">
      <c r="B11" s="76" t="s">
        <v>72</v>
      </c>
      <c r="C11" s="179" t="s">
        <v>110</v>
      </c>
      <c r="D11" s="76"/>
      <c r="E11" s="76"/>
      <c r="F11" s="76"/>
      <c r="G11" s="76"/>
      <c r="H11" s="76"/>
      <c r="I11" s="76"/>
      <c r="J11" s="76"/>
      <c r="K11" s="76"/>
      <c r="L11" s="76"/>
    </row>
    <row r="12" spans="2:12" ht="12.75" customHeight="1">
      <c r="B12" s="76" t="s">
        <v>74</v>
      </c>
      <c r="C12" s="206" t="s">
        <v>115</v>
      </c>
      <c r="D12" s="76"/>
      <c r="E12" s="76"/>
      <c r="F12" s="76"/>
      <c r="G12" s="76"/>
      <c r="H12" s="76"/>
      <c r="I12" s="76"/>
      <c r="J12" s="76"/>
      <c r="K12" s="76"/>
      <c r="L12" s="76"/>
    </row>
    <row r="13" spans="2:14" ht="12.75" customHeight="1">
      <c r="B13" s="76" t="s">
        <v>96</v>
      </c>
      <c r="C13" s="206" t="s">
        <v>116</v>
      </c>
      <c r="D13" s="76"/>
      <c r="E13" s="76"/>
      <c r="F13" s="76"/>
      <c r="G13" s="76"/>
      <c r="H13" s="76"/>
      <c r="I13" s="76"/>
      <c r="J13" s="76"/>
      <c r="K13" s="76"/>
      <c r="L13" s="76"/>
      <c r="M13" s="76"/>
      <c r="N13" s="76"/>
    </row>
    <row r="14" spans="2:3" ht="12.75">
      <c r="B14" s="76" t="s">
        <v>108</v>
      </c>
      <c r="C14" s="136" t="s">
        <v>71</v>
      </c>
    </row>
    <row r="15" spans="2:3" ht="12.75">
      <c r="B15" s="76" t="s">
        <v>109</v>
      </c>
      <c r="C15" s="136" t="s">
        <v>73</v>
      </c>
    </row>
    <row r="19" ht="12.75">
      <c r="B19" s="39" t="s">
        <v>188</v>
      </c>
    </row>
    <row r="21" spans="2:3" ht="12.75">
      <c r="B21" s="77" t="s">
        <v>75</v>
      </c>
      <c r="C21" s="77" t="s">
        <v>76</v>
      </c>
    </row>
    <row r="22" spans="2:3" ht="12.75">
      <c r="B22" s="41" t="s">
        <v>189</v>
      </c>
      <c r="C22" s="179" t="s">
        <v>192</v>
      </c>
    </row>
    <row r="23" spans="2:3" ht="12.75">
      <c r="B23" s="41" t="s">
        <v>190</v>
      </c>
      <c r="C23" s="179" t="s">
        <v>193</v>
      </c>
    </row>
    <row r="24" spans="2:3" ht="12.75">
      <c r="B24" s="41" t="s">
        <v>191</v>
      </c>
      <c r="C24" s="179" t="s">
        <v>194</v>
      </c>
    </row>
  </sheetData>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Custodial sentences for knife and offensive weapon possession offences, by sentence length"/>
    <hyperlink ref="C9" location="'Table 4 &amp; 5'!A40" display="Average sentence length of immediate custodial sentences for knife and offensive weapon possession offences "/>
    <hyperlink ref="C14" location="'Table 10'!A1" display="Requirement starts for possession of offensive weapon"/>
    <hyperlink ref="C15" location="'Table 11'!A1" display="Unpaid work requirements started by length of requirement given for possession of offensive weapon"/>
    <hyperlink ref="C10" location="'Table 6'!A1" display="Number of previous convictions or cautions for knife or offensive weapon possession offenders"/>
    <hyperlink ref="C11" location="'Table 7'!A1" display="Number of previous convictions or cautions for knife or offensive weapon possession offenders split by age group"/>
    <hyperlink ref="C12" location="'Table 8'!A1" display="Offences involving aggravated knife possesion resulting in a caution or sentence"/>
    <hyperlink ref="C13" location="'Table 9'!A1" display="Probation supervision Court order starts for possession of an offensive weapon"/>
    <hyperlink ref="C22" location="'Annex Table 1'!A1" display="Full time series for tables 1,2 &amp; 3"/>
    <hyperlink ref="C23" location="'Annex Table 2'!A1" display="Full time series for tables 4 &amp; 5"/>
    <hyperlink ref="C24" location="'Annex Table 3'!A1" display="Full time series for tables 9,10 &amp; 11"/>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pageSetUpPr fitToPage="1"/>
  </sheetPr>
  <dimension ref="B1:O63"/>
  <sheetViews>
    <sheetView workbookViewId="0" topLeftCell="A1">
      <selection activeCell="S14" sqref="S14"/>
    </sheetView>
  </sheetViews>
  <sheetFormatPr defaultColWidth="9.140625" defaultRowHeight="12.75"/>
  <cols>
    <col min="1" max="1" width="9.140625" style="18" customWidth="1"/>
    <col min="2" max="2" width="26.421875" style="27" customWidth="1"/>
    <col min="3" max="9" width="9.00390625" style="27" customWidth="1"/>
    <col min="10" max="10" width="2.00390625" style="27" customWidth="1"/>
    <col min="11" max="11" width="12.7109375" style="27" customWidth="1"/>
    <col min="12" max="12" width="0.9921875" style="27" customWidth="1"/>
    <col min="13" max="16384" width="9.140625" style="18" customWidth="1"/>
  </cols>
  <sheetData>
    <row r="1" spans="2:14" ht="12.75" customHeight="1">
      <c r="B1" s="255"/>
      <c r="C1" s="255"/>
      <c r="D1" s="255"/>
      <c r="E1" s="255"/>
      <c r="F1" s="255"/>
      <c r="G1" s="255"/>
      <c r="H1" s="255"/>
      <c r="I1" s="255"/>
      <c r="J1" s="255"/>
      <c r="K1" s="255"/>
      <c r="L1" s="255"/>
      <c r="M1" s="255"/>
      <c r="N1" s="255"/>
    </row>
    <row r="2" ht="12.75" customHeight="1"/>
    <row r="3" spans="2:15" ht="13.5" customHeight="1">
      <c r="B3" s="275" t="s">
        <v>113</v>
      </c>
      <c r="C3" s="275"/>
      <c r="D3" s="275"/>
      <c r="E3" s="275"/>
      <c r="F3" s="275"/>
      <c r="G3" s="275"/>
      <c r="H3" s="275"/>
      <c r="I3" s="275"/>
      <c r="J3" s="275"/>
      <c r="K3" s="275"/>
      <c r="L3" s="5"/>
      <c r="M3" s="5"/>
      <c r="N3" s="5"/>
      <c r="O3" s="5"/>
    </row>
    <row r="4" spans="2:15" ht="12" customHeight="1">
      <c r="B4" s="275"/>
      <c r="C4" s="275"/>
      <c r="D4" s="275"/>
      <c r="E4" s="275"/>
      <c r="F4" s="275"/>
      <c r="G4" s="275"/>
      <c r="H4" s="275"/>
      <c r="I4" s="275"/>
      <c r="J4" s="275"/>
      <c r="K4" s="275"/>
      <c r="L4" s="5"/>
      <c r="M4" s="5"/>
      <c r="N4" s="5"/>
      <c r="O4" s="5"/>
    </row>
    <row r="5" spans="2:15" ht="14.25" customHeight="1">
      <c r="B5" s="6"/>
      <c r="G5" s="19"/>
      <c r="H5" s="19"/>
      <c r="I5" s="19"/>
      <c r="J5" s="19"/>
      <c r="K5" s="19"/>
      <c r="L5" s="19"/>
      <c r="M5" s="20"/>
      <c r="N5" s="20"/>
      <c r="O5" s="20"/>
    </row>
    <row r="6" spans="2:15" ht="14.25" customHeight="1" thickBot="1">
      <c r="B6" s="86"/>
      <c r="C6" s="212"/>
      <c r="D6" s="212"/>
      <c r="E6" s="314" t="s">
        <v>52</v>
      </c>
      <c r="F6" s="314"/>
      <c r="G6" s="314"/>
      <c r="H6" s="314"/>
      <c r="I6" s="314"/>
      <c r="J6" s="314"/>
      <c r="K6" s="314"/>
      <c r="L6" s="314"/>
      <c r="M6" s="20"/>
      <c r="N6" s="20"/>
      <c r="O6" s="20"/>
    </row>
    <row r="7" spans="2:12" ht="12.75" customHeight="1">
      <c r="B7" s="286"/>
      <c r="C7" s="313" t="s">
        <v>118</v>
      </c>
      <c r="D7" s="313" t="s">
        <v>119</v>
      </c>
      <c r="E7" s="315" t="s">
        <v>79</v>
      </c>
      <c r="F7" s="258" t="s">
        <v>81</v>
      </c>
      <c r="G7" s="258" t="s">
        <v>91</v>
      </c>
      <c r="H7" s="258" t="s">
        <v>104</v>
      </c>
      <c r="I7" s="258" t="s">
        <v>123</v>
      </c>
      <c r="J7" s="89"/>
      <c r="K7" s="267" t="s">
        <v>124</v>
      </c>
      <c r="L7" s="89"/>
    </row>
    <row r="8" spans="2:12" ht="41.25" customHeight="1" thickBot="1">
      <c r="B8" s="266"/>
      <c r="C8" s="277"/>
      <c r="D8" s="277"/>
      <c r="E8" s="270"/>
      <c r="F8" s="259"/>
      <c r="G8" s="259"/>
      <c r="H8" s="259"/>
      <c r="I8" s="259"/>
      <c r="J8" s="90"/>
      <c r="K8" s="268"/>
      <c r="L8" s="89"/>
    </row>
    <row r="9" spans="2:12" ht="14.25" customHeight="1">
      <c r="B9" s="21"/>
      <c r="C9" s="312" t="s">
        <v>31</v>
      </c>
      <c r="D9" s="312"/>
      <c r="E9" s="312"/>
      <c r="F9" s="312"/>
      <c r="G9" s="312"/>
      <c r="H9" s="312"/>
      <c r="I9" s="312"/>
      <c r="J9" s="54"/>
      <c r="K9" s="46"/>
      <c r="L9" s="46"/>
    </row>
    <row r="10" spans="2:12" ht="14.25" customHeight="1">
      <c r="B10" s="21"/>
      <c r="C10" s="55"/>
      <c r="D10" s="55"/>
      <c r="E10" s="54"/>
      <c r="F10" s="54"/>
      <c r="G10" s="54"/>
      <c r="H10" s="54"/>
      <c r="I10" s="54"/>
      <c r="J10" s="54"/>
      <c r="K10" s="46"/>
      <c r="L10" s="46"/>
    </row>
    <row r="11" spans="2:15" ht="14.25" customHeight="1">
      <c r="B11" s="39" t="s">
        <v>28</v>
      </c>
      <c r="C11" s="24">
        <v>1393</v>
      </c>
      <c r="D11" s="24">
        <v>1248</v>
      </c>
      <c r="E11" s="23">
        <v>911</v>
      </c>
      <c r="F11" s="23">
        <v>1065</v>
      </c>
      <c r="G11" s="23">
        <v>1049</v>
      </c>
      <c r="H11" s="23">
        <v>869</v>
      </c>
      <c r="I11" s="23">
        <v>928</v>
      </c>
      <c r="J11" s="58"/>
      <c r="K11" s="26">
        <v>0.018660812294182216</v>
      </c>
      <c r="L11" s="59"/>
      <c r="M11" s="27"/>
      <c r="N11" s="82"/>
      <c r="O11" s="82"/>
    </row>
    <row r="12" spans="2:15" ht="14.25" customHeight="1">
      <c r="B12" s="39"/>
      <c r="C12" s="56"/>
      <c r="D12" s="56"/>
      <c r="E12" s="58"/>
      <c r="F12" s="58"/>
      <c r="G12" s="58"/>
      <c r="H12" s="58"/>
      <c r="I12" s="60"/>
      <c r="J12" s="58"/>
      <c r="K12" s="26"/>
      <c r="L12" s="59"/>
      <c r="M12" s="28"/>
      <c r="N12" s="82"/>
      <c r="O12" s="82"/>
    </row>
    <row r="13" spans="2:15" ht="14.25" customHeight="1">
      <c r="B13" s="18" t="s">
        <v>32</v>
      </c>
      <c r="C13" s="56">
        <v>466</v>
      </c>
      <c r="D13" s="56">
        <v>413</v>
      </c>
      <c r="E13" s="57">
        <v>274</v>
      </c>
      <c r="F13" s="57">
        <v>312</v>
      </c>
      <c r="G13" s="57">
        <v>335</v>
      </c>
      <c r="H13" s="57">
        <v>259</v>
      </c>
      <c r="I13" s="3">
        <v>276</v>
      </c>
      <c r="J13" s="61"/>
      <c r="K13" s="14">
        <v>0.0072992700729927005</v>
      </c>
      <c r="L13" s="1"/>
      <c r="M13" s="41"/>
      <c r="N13" s="82"/>
      <c r="O13" s="82"/>
    </row>
    <row r="14" spans="2:15" ht="14.25" customHeight="1">
      <c r="B14" s="18" t="s">
        <v>33</v>
      </c>
      <c r="C14" s="56">
        <v>473</v>
      </c>
      <c r="D14" s="56">
        <v>405</v>
      </c>
      <c r="E14" s="57">
        <v>308</v>
      </c>
      <c r="F14" s="57">
        <v>381</v>
      </c>
      <c r="G14" s="57">
        <v>345</v>
      </c>
      <c r="H14" s="57">
        <v>301</v>
      </c>
      <c r="I14" s="3">
        <v>314</v>
      </c>
      <c r="J14" s="61"/>
      <c r="K14" s="14">
        <v>0.01948051948051948</v>
      </c>
      <c r="L14" s="1"/>
      <c r="M14" s="41"/>
      <c r="N14" s="82"/>
      <c r="O14" s="82"/>
    </row>
    <row r="15" spans="2:15" ht="14.25" customHeight="1">
      <c r="B15" s="18" t="s">
        <v>34</v>
      </c>
      <c r="C15" s="56">
        <v>134</v>
      </c>
      <c r="D15" s="56">
        <v>117</v>
      </c>
      <c r="E15" s="57">
        <v>87</v>
      </c>
      <c r="F15" s="57">
        <v>71</v>
      </c>
      <c r="G15" s="57">
        <v>57</v>
      </c>
      <c r="H15" s="57">
        <v>66</v>
      </c>
      <c r="I15" s="3">
        <v>69</v>
      </c>
      <c r="J15" s="61"/>
      <c r="K15" s="14">
        <v>-0.20689655172413793</v>
      </c>
      <c r="L15" s="1"/>
      <c r="M15" s="41"/>
      <c r="N15" s="82"/>
      <c r="O15" s="82"/>
    </row>
    <row r="16" spans="2:15" ht="14.25" customHeight="1">
      <c r="B16" s="18" t="s">
        <v>54</v>
      </c>
      <c r="C16" s="56">
        <v>95</v>
      </c>
      <c r="D16" s="56">
        <v>74</v>
      </c>
      <c r="E16" s="57">
        <v>61</v>
      </c>
      <c r="F16" s="57">
        <v>66</v>
      </c>
      <c r="G16" s="57">
        <v>49</v>
      </c>
      <c r="H16" s="57">
        <v>59</v>
      </c>
      <c r="I16" s="3">
        <v>52</v>
      </c>
      <c r="J16" s="61"/>
      <c r="K16" s="14">
        <v>-0.14754098360655737</v>
      </c>
      <c r="L16" s="1"/>
      <c r="M16" s="41"/>
      <c r="N16" s="82"/>
      <c r="O16" s="82"/>
    </row>
    <row r="17" spans="2:15" ht="14.25" customHeight="1">
      <c r="B17" s="18" t="s">
        <v>55</v>
      </c>
      <c r="C17" s="56">
        <v>72</v>
      </c>
      <c r="D17" s="56">
        <v>115</v>
      </c>
      <c r="E17" s="57">
        <v>88</v>
      </c>
      <c r="F17" s="57">
        <v>114</v>
      </c>
      <c r="G17" s="57">
        <v>37</v>
      </c>
      <c r="H17" s="57">
        <v>94</v>
      </c>
      <c r="I17" s="3">
        <v>119</v>
      </c>
      <c r="J17" s="61"/>
      <c r="K17" s="14">
        <v>0.3522727272727273</v>
      </c>
      <c r="L17" s="1"/>
      <c r="M17" s="41"/>
      <c r="N17" s="82"/>
      <c r="O17" s="82"/>
    </row>
    <row r="18" spans="2:15" ht="14.25" customHeight="1">
      <c r="B18" s="18" t="s">
        <v>35</v>
      </c>
      <c r="C18" s="56">
        <v>46</v>
      </c>
      <c r="D18" s="56">
        <v>42</v>
      </c>
      <c r="E18" s="57">
        <v>29</v>
      </c>
      <c r="F18" s="57">
        <v>39</v>
      </c>
      <c r="G18" s="57">
        <v>95</v>
      </c>
      <c r="H18" s="57">
        <v>23</v>
      </c>
      <c r="I18" s="3">
        <v>33</v>
      </c>
      <c r="J18" s="61"/>
      <c r="K18" s="14" t="s">
        <v>50</v>
      </c>
      <c r="L18" s="1"/>
      <c r="M18" s="41"/>
      <c r="N18" s="82"/>
      <c r="O18" s="82"/>
    </row>
    <row r="19" spans="2:15" ht="14.25" customHeight="1">
      <c r="B19" s="18" t="s">
        <v>36</v>
      </c>
      <c r="C19" s="56">
        <v>46</v>
      </c>
      <c r="D19" s="56">
        <v>39</v>
      </c>
      <c r="E19" s="57">
        <v>31</v>
      </c>
      <c r="F19" s="57">
        <v>44</v>
      </c>
      <c r="G19" s="57">
        <v>93</v>
      </c>
      <c r="H19" s="57">
        <v>34</v>
      </c>
      <c r="I19" s="3">
        <v>27</v>
      </c>
      <c r="J19" s="61"/>
      <c r="K19" s="14" t="s">
        <v>50</v>
      </c>
      <c r="L19" s="1"/>
      <c r="M19" s="41"/>
      <c r="N19" s="82"/>
      <c r="O19" s="82"/>
    </row>
    <row r="20" spans="2:15" ht="14.25" customHeight="1">
      <c r="B20" s="18" t="s">
        <v>56</v>
      </c>
      <c r="C20" s="56">
        <v>27</v>
      </c>
      <c r="D20" s="56">
        <v>17</v>
      </c>
      <c r="E20" s="57">
        <v>13</v>
      </c>
      <c r="F20" s="57">
        <v>9</v>
      </c>
      <c r="G20" s="57">
        <v>16</v>
      </c>
      <c r="H20" s="57">
        <v>9</v>
      </c>
      <c r="I20" s="3">
        <v>11</v>
      </c>
      <c r="J20" s="61"/>
      <c r="K20" s="14" t="s">
        <v>50</v>
      </c>
      <c r="L20" s="1"/>
      <c r="M20" s="41"/>
      <c r="N20" s="82"/>
      <c r="O20" s="82"/>
    </row>
    <row r="21" spans="2:15" ht="14.25" customHeight="1">
      <c r="B21" s="18" t="s">
        <v>37</v>
      </c>
      <c r="C21" s="56">
        <v>8</v>
      </c>
      <c r="D21" s="56">
        <v>1</v>
      </c>
      <c r="E21" s="57">
        <v>7</v>
      </c>
      <c r="F21" s="57">
        <v>2</v>
      </c>
      <c r="G21" s="57">
        <v>4</v>
      </c>
      <c r="H21" s="57">
        <v>5</v>
      </c>
      <c r="I21" s="3">
        <v>3</v>
      </c>
      <c r="J21" s="61"/>
      <c r="K21" s="14" t="s">
        <v>50</v>
      </c>
      <c r="L21" s="1"/>
      <c r="M21" s="41"/>
      <c r="N21" s="82"/>
      <c r="O21" s="82"/>
    </row>
    <row r="22" spans="2:15" ht="14.25" customHeight="1">
      <c r="B22" s="18" t="s">
        <v>38</v>
      </c>
      <c r="C22" s="56">
        <v>13</v>
      </c>
      <c r="D22" s="56">
        <v>4</v>
      </c>
      <c r="E22" s="57">
        <v>2</v>
      </c>
      <c r="F22" s="57">
        <v>8</v>
      </c>
      <c r="G22" s="57">
        <v>4</v>
      </c>
      <c r="H22" s="57">
        <v>7</v>
      </c>
      <c r="I22" s="3">
        <v>4</v>
      </c>
      <c r="J22" s="61"/>
      <c r="K22" s="14" t="s">
        <v>50</v>
      </c>
      <c r="L22" s="1"/>
      <c r="M22" s="41"/>
      <c r="N22" s="82"/>
      <c r="O22" s="82"/>
    </row>
    <row r="23" spans="2:15" ht="14.25" customHeight="1">
      <c r="B23" s="18" t="s">
        <v>57</v>
      </c>
      <c r="C23" s="56">
        <v>7</v>
      </c>
      <c r="D23" s="56">
        <v>18</v>
      </c>
      <c r="E23" s="57">
        <v>10</v>
      </c>
      <c r="F23" s="57">
        <v>13</v>
      </c>
      <c r="G23" s="57">
        <v>10</v>
      </c>
      <c r="H23" s="57">
        <v>9</v>
      </c>
      <c r="I23" s="3">
        <v>17</v>
      </c>
      <c r="J23" s="61"/>
      <c r="K23" s="14" t="s">
        <v>50</v>
      </c>
      <c r="L23" s="1"/>
      <c r="M23" s="41"/>
      <c r="N23" s="82"/>
      <c r="O23" s="82"/>
    </row>
    <row r="24" spans="2:15" ht="14.25" customHeight="1">
      <c r="B24" s="18" t="s">
        <v>58</v>
      </c>
      <c r="C24" s="56">
        <v>6</v>
      </c>
      <c r="D24" s="56">
        <v>3</v>
      </c>
      <c r="E24" s="57">
        <v>1</v>
      </c>
      <c r="F24" s="57">
        <v>6</v>
      </c>
      <c r="G24" s="57">
        <v>4</v>
      </c>
      <c r="H24" s="57">
        <v>3</v>
      </c>
      <c r="I24" s="3">
        <v>3</v>
      </c>
      <c r="J24" s="61"/>
      <c r="K24" s="14" t="s">
        <v>50</v>
      </c>
      <c r="L24" s="1"/>
      <c r="M24" s="41"/>
      <c r="N24" s="82"/>
      <c r="O24" s="82"/>
    </row>
    <row r="25" spans="2:15" ht="14.25" customHeight="1">
      <c r="B25" s="18"/>
      <c r="C25" s="60"/>
      <c r="D25" s="60"/>
      <c r="E25" s="60"/>
      <c r="F25" s="60"/>
      <c r="G25" s="60"/>
      <c r="H25" s="61"/>
      <c r="I25" s="61"/>
      <c r="J25" s="61"/>
      <c r="K25" s="57"/>
      <c r="L25" s="57"/>
      <c r="M25" s="41"/>
      <c r="N25" s="82"/>
      <c r="O25" s="82"/>
    </row>
    <row r="26" spans="2:15" ht="14.25" customHeight="1">
      <c r="B26" s="23"/>
      <c r="C26" s="311" t="s">
        <v>39</v>
      </c>
      <c r="D26" s="311"/>
      <c r="E26" s="311"/>
      <c r="F26" s="311"/>
      <c r="G26" s="311"/>
      <c r="H26" s="311"/>
      <c r="I26" s="311"/>
      <c r="J26" s="54"/>
      <c r="K26" s="46"/>
      <c r="L26" s="46"/>
      <c r="N26" s="82"/>
      <c r="O26" s="82"/>
    </row>
    <row r="27" spans="2:15" ht="14.25" customHeight="1">
      <c r="B27" s="23"/>
      <c r="C27" s="62"/>
      <c r="D27" s="62"/>
      <c r="E27" s="54"/>
      <c r="F27" s="54"/>
      <c r="G27" s="54"/>
      <c r="H27" s="54"/>
      <c r="I27" s="54"/>
      <c r="J27" s="54"/>
      <c r="K27" s="46"/>
      <c r="L27" s="46"/>
      <c r="N27" s="82"/>
      <c r="O27" s="82"/>
    </row>
    <row r="28" spans="2:15" ht="14.25" customHeight="1">
      <c r="B28" s="42" t="s">
        <v>40</v>
      </c>
      <c r="C28" s="74">
        <v>0.334529791816224</v>
      </c>
      <c r="D28" s="74">
        <v>0.33092948717948717</v>
      </c>
      <c r="E28" s="63">
        <v>0.300768386388584</v>
      </c>
      <c r="F28" s="63">
        <v>0.29295774647887324</v>
      </c>
      <c r="G28" s="63">
        <v>0.31935176358436607</v>
      </c>
      <c r="H28" s="63">
        <v>0.29804372842347526</v>
      </c>
      <c r="I28" s="63">
        <v>0.2974137931034483</v>
      </c>
      <c r="J28" s="64"/>
      <c r="K28" s="64"/>
      <c r="L28" s="64"/>
      <c r="M28" s="27"/>
      <c r="N28" s="82"/>
      <c r="O28" s="82"/>
    </row>
    <row r="29" spans="2:15" ht="14.25" customHeight="1">
      <c r="B29" s="42" t="s">
        <v>41</v>
      </c>
      <c r="C29" s="74">
        <v>0.33955491744436467</v>
      </c>
      <c r="D29" s="74">
        <v>0.3245192307692308</v>
      </c>
      <c r="E29" s="63">
        <v>0.3380900109769484</v>
      </c>
      <c r="F29" s="63">
        <v>0.35774647887323946</v>
      </c>
      <c r="G29" s="63">
        <v>0.328884652049571</v>
      </c>
      <c r="H29" s="63">
        <v>0.34637514384349827</v>
      </c>
      <c r="I29" s="63">
        <v>0.33836206896551724</v>
      </c>
      <c r="J29" s="64"/>
      <c r="K29" s="64"/>
      <c r="L29" s="64"/>
      <c r="M29" s="27"/>
      <c r="N29" s="82"/>
      <c r="O29" s="82"/>
    </row>
    <row r="30" spans="2:15" ht="14.25" customHeight="1">
      <c r="B30" s="42" t="s">
        <v>42</v>
      </c>
      <c r="C30" s="74">
        <v>0.32591529073941133</v>
      </c>
      <c r="D30" s="74">
        <v>0.344551282051282</v>
      </c>
      <c r="E30" s="63">
        <v>0.36114160263446765</v>
      </c>
      <c r="F30" s="63">
        <v>0.34929577464788725</v>
      </c>
      <c r="G30" s="63">
        <v>0.35176358436606286</v>
      </c>
      <c r="H30" s="63">
        <v>0.35558112773302647</v>
      </c>
      <c r="I30" s="63">
        <v>0.3642241379310345</v>
      </c>
      <c r="J30" s="64"/>
      <c r="K30" s="64"/>
      <c r="L30" s="64"/>
      <c r="M30" s="27"/>
      <c r="N30" s="82"/>
      <c r="O30" s="82"/>
    </row>
    <row r="31" spans="2:15" ht="14.25" customHeight="1">
      <c r="B31" s="34"/>
      <c r="C31" s="60"/>
      <c r="D31" s="60"/>
      <c r="E31" s="60"/>
      <c r="F31" s="60"/>
      <c r="G31" s="60"/>
      <c r="H31" s="65"/>
      <c r="I31" s="65"/>
      <c r="J31" s="65"/>
      <c r="K31" s="66"/>
      <c r="L31" s="66"/>
      <c r="M31" s="27"/>
      <c r="N31" s="82"/>
      <c r="O31" s="82"/>
    </row>
    <row r="32" spans="2:15" ht="14.25" customHeight="1">
      <c r="B32" s="21"/>
      <c r="C32" s="312" t="s">
        <v>31</v>
      </c>
      <c r="D32" s="312"/>
      <c r="E32" s="312"/>
      <c r="F32" s="312"/>
      <c r="G32" s="312"/>
      <c r="H32" s="312"/>
      <c r="I32" s="312"/>
      <c r="J32" s="54"/>
      <c r="K32" s="46"/>
      <c r="L32" s="46"/>
      <c r="N32" s="82"/>
      <c r="O32" s="82"/>
    </row>
    <row r="33" spans="2:15" ht="14.25" customHeight="1">
      <c r="B33" s="21"/>
      <c r="C33" s="55"/>
      <c r="D33" s="55"/>
      <c r="E33" s="54"/>
      <c r="F33" s="54"/>
      <c r="G33" s="54"/>
      <c r="H33" s="54"/>
      <c r="I33" s="54"/>
      <c r="J33" s="54"/>
      <c r="K33" s="46"/>
      <c r="L33" s="46"/>
      <c r="N33" s="82"/>
      <c r="O33" s="82"/>
    </row>
    <row r="34" spans="2:15" ht="14.25" customHeight="1">
      <c r="B34" s="39" t="s">
        <v>48</v>
      </c>
      <c r="C34" s="24">
        <v>817</v>
      </c>
      <c r="D34" s="24">
        <v>682</v>
      </c>
      <c r="E34" s="23">
        <v>674</v>
      </c>
      <c r="F34" s="23">
        <v>658</v>
      </c>
      <c r="G34" s="23">
        <v>767</v>
      </c>
      <c r="H34" s="23">
        <v>642</v>
      </c>
      <c r="I34" s="23">
        <v>621</v>
      </c>
      <c r="J34" s="67"/>
      <c r="K34" s="26">
        <v>-0.07863501483679525</v>
      </c>
      <c r="L34" s="59"/>
      <c r="M34" s="27"/>
      <c r="N34" s="82"/>
      <c r="O34" s="82"/>
    </row>
    <row r="35" spans="2:15" ht="14.25" customHeight="1">
      <c r="B35" s="39"/>
      <c r="C35" s="56"/>
      <c r="D35" s="56"/>
      <c r="E35" s="58"/>
      <c r="F35" s="58"/>
      <c r="G35" s="58"/>
      <c r="H35" s="58"/>
      <c r="I35" s="60"/>
      <c r="J35" s="58"/>
      <c r="K35" s="68"/>
      <c r="L35" s="57"/>
      <c r="M35" s="27"/>
      <c r="N35" s="82"/>
      <c r="O35" s="82"/>
    </row>
    <row r="36" spans="2:15" ht="14.25" customHeight="1">
      <c r="B36" s="18" t="s">
        <v>59</v>
      </c>
      <c r="C36" s="69">
        <v>222</v>
      </c>
      <c r="D36" s="69">
        <v>187</v>
      </c>
      <c r="E36" s="3">
        <v>170</v>
      </c>
      <c r="F36" s="3">
        <v>157</v>
      </c>
      <c r="G36" s="3">
        <v>193</v>
      </c>
      <c r="H36" s="3">
        <v>156</v>
      </c>
      <c r="I36" s="70">
        <v>148</v>
      </c>
      <c r="J36" s="71"/>
      <c r="K36" s="14">
        <v>-0.12941176470588237</v>
      </c>
      <c r="L36" s="1"/>
      <c r="M36" s="27"/>
      <c r="N36" s="82"/>
      <c r="O36" s="82"/>
    </row>
    <row r="37" spans="2:15" ht="14.25" customHeight="1">
      <c r="B37" s="18" t="s">
        <v>33</v>
      </c>
      <c r="C37" s="69">
        <v>305</v>
      </c>
      <c r="D37" s="69">
        <v>242</v>
      </c>
      <c r="E37" s="3">
        <v>237</v>
      </c>
      <c r="F37" s="3">
        <v>246</v>
      </c>
      <c r="G37" s="3">
        <v>274</v>
      </c>
      <c r="H37" s="3">
        <v>232</v>
      </c>
      <c r="I37" s="70">
        <v>233</v>
      </c>
      <c r="J37" s="71"/>
      <c r="K37" s="14">
        <v>-0.016877637130801686</v>
      </c>
      <c r="L37" s="1"/>
      <c r="M37" s="41"/>
      <c r="N37" s="82"/>
      <c r="O37" s="82"/>
    </row>
    <row r="38" spans="2:15" ht="14.25" customHeight="1">
      <c r="B38" s="18" t="s">
        <v>34</v>
      </c>
      <c r="C38" s="69">
        <v>72</v>
      </c>
      <c r="D38" s="69">
        <v>72</v>
      </c>
      <c r="E38" s="3">
        <v>78</v>
      </c>
      <c r="F38" s="3">
        <v>61</v>
      </c>
      <c r="G38" s="3">
        <v>75</v>
      </c>
      <c r="H38" s="3">
        <v>66</v>
      </c>
      <c r="I38" s="70">
        <v>64</v>
      </c>
      <c r="J38" s="71"/>
      <c r="K38" s="14">
        <v>-0.1794871794871795</v>
      </c>
      <c r="L38" s="1"/>
      <c r="M38" s="41"/>
      <c r="N38" s="82"/>
      <c r="O38" s="82"/>
    </row>
    <row r="39" spans="2:15" ht="14.25" customHeight="1">
      <c r="B39" s="18" t="s">
        <v>54</v>
      </c>
      <c r="C39" s="69">
        <v>69</v>
      </c>
      <c r="D39" s="69">
        <v>51</v>
      </c>
      <c r="E39" s="3">
        <v>49</v>
      </c>
      <c r="F39" s="3">
        <v>64</v>
      </c>
      <c r="G39" s="3">
        <v>57</v>
      </c>
      <c r="H39" s="3">
        <v>64</v>
      </c>
      <c r="I39" s="70">
        <v>50</v>
      </c>
      <c r="J39" s="71"/>
      <c r="K39" s="14" t="s">
        <v>50</v>
      </c>
      <c r="L39" s="1"/>
      <c r="M39" s="41"/>
      <c r="N39" s="82"/>
      <c r="O39" s="82"/>
    </row>
    <row r="40" spans="2:15" ht="14.25" customHeight="1">
      <c r="B40" s="18" t="s">
        <v>55</v>
      </c>
      <c r="C40" s="69">
        <v>48</v>
      </c>
      <c r="D40" s="69">
        <v>49</v>
      </c>
      <c r="E40" s="3">
        <v>64</v>
      </c>
      <c r="F40" s="3">
        <v>67</v>
      </c>
      <c r="G40" s="3">
        <v>78</v>
      </c>
      <c r="H40" s="3">
        <v>56</v>
      </c>
      <c r="I40" s="70">
        <v>57</v>
      </c>
      <c r="J40" s="71"/>
      <c r="K40" s="14">
        <v>-0.109375</v>
      </c>
      <c r="L40" s="1"/>
      <c r="M40" s="41"/>
      <c r="N40" s="82"/>
      <c r="O40" s="82"/>
    </row>
    <row r="41" spans="2:15" ht="14.25" customHeight="1">
      <c r="B41" s="18" t="s">
        <v>35</v>
      </c>
      <c r="C41" s="69">
        <v>37</v>
      </c>
      <c r="D41" s="69">
        <v>16</v>
      </c>
      <c r="E41" s="3">
        <v>21</v>
      </c>
      <c r="F41" s="3">
        <v>20</v>
      </c>
      <c r="G41" s="3">
        <v>26</v>
      </c>
      <c r="H41" s="3">
        <v>11</v>
      </c>
      <c r="I41" s="70">
        <v>26</v>
      </c>
      <c r="J41" s="71"/>
      <c r="K41" s="14" t="s">
        <v>50</v>
      </c>
      <c r="L41" s="1"/>
      <c r="M41" s="41"/>
      <c r="N41" s="82"/>
      <c r="O41" s="82"/>
    </row>
    <row r="42" spans="2:15" ht="14.25" customHeight="1">
      <c r="B42" s="18" t="s">
        <v>36</v>
      </c>
      <c r="C42" s="69">
        <v>40</v>
      </c>
      <c r="D42" s="69">
        <v>32</v>
      </c>
      <c r="E42" s="3">
        <v>31</v>
      </c>
      <c r="F42" s="3">
        <v>33</v>
      </c>
      <c r="G42" s="3">
        <v>35</v>
      </c>
      <c r="H42" s="3">
        <v>33</v>
      </c>
      <c r="I42" s="70">
        <v>18</v>
      </c>
      <c r="J42" s="71"/>
      <c r="K42" s="14" t="s">
        <v>50</v>
      </c>
      <c r="L42" s="1"/>
      <c r="M42" s="41"/>
      <c r="N42" s="82"/>
      <c r="O42" s="82"/>
    </row>
    <row r="43" spans="2:15" ht="14.25" customHeight="1">
      <c r="B43" s="18" t="s">
        <v>56</v>
      </c>
      <c r="C43" s="69">
        <v>3</v>
      </c>
      <c r="D43" s="69">
        <v>8</v>
      </c>
      <c r="E43" s="3">
        <v>5</v>
      </c>
      <c r="F43" s="3">
        <v>3</v>
      </c>
      <c r="G43" s="3">
        <v>2</v>
      </c>
      <c r="H43" s="3">
        <v>8</v>
      </c>
      <c r="I43" s="70">
        <v>7</v>
      </c>
      <c r="J43" s="71"/>
      <c r="K43" s="14" t="s">
        <v>50</v>
      </c>
      <c r="L43" s="1"/>
      <c r="M43" s="41"/>
      <c r="N43" s="82"/>
      <c r="O43" s="82"/>
    </row>
    <row r="44" spans="2:15" ht="14.25" customHeight="1">
      <c r="B44" s="18" t="s">
        <v>37</v>
      </c>
      <c r="C44" s="69">
        <v>3</v>
      </c>
      <c r="D44" s="69">
        <v>7</v>
      </c>
      <c r="E44" s="3">
        <v>5</v>
      </c>
      <c r="F44" s="3">
        <v>1</v>
      </c>
      <c r="G44" s="3">
        <v>3</v>
      </c>
      <c r="H44" s="3">
        <v>3</v>
      </c>
      <c r="I44" s="70">
        <v>9</v>
      </c>
      <c r="J44" s="71"/>
      <c r="K44" s="14" t="s">
        <v>50</v>
      </c>
      <c r="L44" s="1"/>
      <c r="M44" s="41"/>
      <c r="N44" s="82"/>
      <c r="O44" s="82"/>
    </row>
    <row r="45" spans="2:15" ht="14.25" customHeight="1">
      <c r="B45" s="18" t="s">
        <v>38</v>
      </c>
      <c r="C45" s="69">
        <v>5</v>
      </c>
      <c r="D45" s="69">
        <v>5</v>
      </c>
      <c r="E45" s="3">
        <v>5</v>
      </c>
      <c r="F45" s="3">
        <v>2</v>
      </c>
      <c r="G45" s="3">
        <v>16</v>
      </c>
      <c r="H45" s="3">
        <v>7</v>
      </c>
      <c r="I45" s="70">
        <v>5</v>
      </c>
      <c r="J45" s="71"/>
      <c r="K45" s="14" t="s">
        <v>50</v>
      </c>
      <c r="L45" s="1"/>
      <c r="M45" s="41"/>
      <c r="N45" s="82"/>
      <c r="O45" s="82"/>
    </row>
    <row r="46" spans="2:15" ht="14.25" customHeight="1">
      <c r="B46" s="18" t="s">
        <v>57</v>
      </c>
      <c r="C46" s="69">
        <v>4</v>
      </c>
      <c r="D46" s="69">
        <v>7</v>
      </c>
      <c r="E46" s="3">
        <v>5</v>
      </c>
      <c r="F46" s="3">
        <v>2</v>
      </c>
      <c r="G46" s="3">
        <v>2</v>
      </c>
      <c r="H46" s="3">
        <v>2</v>
      </c>
      <c r="I46" s="70">
        <v>3</v>
      </c>
      <c r="J46" s="71"/>
      <c r="K46" s="14" t="s">
        <v>50</v>
      </c>
      <c r="L46" s="1"/>
      <c r="M46" s="41"/>
      <c r="N46" s="82"/>
      <c r="O46" s="82"/>
    </row>
    <row r="47" spans="2:15" ht="14.25" customHeight="1">
      <c r="B47" s="18" t="s">
        <v>58</v>
      </c>
      <c r="C47" s="69">
        <v>9</v>
      </c>
      <c r="D47" s="69">
        <v>6</v>
      </c>
      <c r="E47" s="3">
        <v>4</v>
      </c>
      <c r="F47" s="3">
        <v>2</v>
      </c>
      <c r="G47" s="3">
        <v>6</v>
      </c>
      <c r="H47" s="3">
        <v>4</v>
      </c>
      <c r="I47" s="70">
        <v>1</v>
      </c>
      <c r="J47" s="71"/>
      <c r="K47" s="14" t="s">
        <v>50</v>
      </c>
      <c r="L47" s="1"/>
      <c r="M47" s="1"/>
      <c r="N47" s="82"/>
      <c r="O47" s="82"/>
    </row>
    <row r="48" spans="2:15" ht="14.25" customHeight="1">
      <c r="B48" s="18"/>
      <c r="C48" s="60"/>
      <c r="D48" s="60"/>
      <c r="E48" s="60"/>
      <c r="F48" s="60"/>
      <c r="G48" s="60"/>
      <c r="H48" s="60"/>
      <c r="I48" s="60"/>
      <c r="J48" s="71"/>
      <c r="K48" s="61"/>
      <c r="L48" s="61"/>
      <c r="M48" s="41"/>
      <c r="O48" s="82"/>
    </row>
    <row r="49" spans="2:15" ht="14.25" customHeight="1">
      <c r="B49" s="28"/>
      <c r="C49" s="311" t="s">
        <v>39</v>
      </c>
      <c r="D49" s="311"/>
      <c r="E49" s="311"/>
      <c r="F49" s="311"/>
      <c r="G49" s="311"/>
      <c r="H49" s="311"/>
      <c r="I49" s="311"/>
      <c r="J49" s="46"/>
      <c r="K49" s="46"/>
      <c r="L49" s="54"/>
      <c r="O49" s="82"/>
    </row>
    <row r="50" spans="2:15" ht="14.25" customHeight="1">
      <c r="B50" s="23"/>
      <c r="C50" s="50"/>
      <c r="D50" s="50"/>
      <c r="E50" s="46"/>
      <c r="F50" s="46"/>
      <c r="G50" s="46"/>
      <c r="H50" s="46"/>
      <c r="I50" s="46"/>
      <c r="J50" s="46"/>
      <c r="K50" s="46"/>
      <c r="L50" s="54"/>
      <c r="O50" s="82"/>
    </row>
    <row r="51" spans="2:15" ht="14.25" customHeight="1">
      <c r="B51" s="42" t="s">
        <v>40</v>
      </c>
      <c r="C51" s="74">
        <v>0.2717258261933905</v>
      </c>
      <c r="D51" s="74">
        <v>0.27419354838709675</v>
      </c>
      <c r="E51" s="63">
        <v>0.2522255192878338</v>
      </c>
      <c r="F51" s="63">
        <v>0.23860182370820668</v>
      </c>
      <c r="G51" s="63">
        <v>0.2516297262059974</v>
      </c>
      <c r="H51" s="63">
        <v>0.24299065420560748</v>
      </c>
      <c r="I51" s="63">
        <v>0.23832528180354268</v>
      </c>
      <c r="J51" s="64"/>
      <c r="K51" s="64"/>
      <c r="L51" s="72"/>
      <c r="M51" s="27"/>
      <c r="O51" s="82"/>
    </row>
    <row r="52" spans="2:15" ht="14.25" customHeight="1">
      <c r="B52" s="42" t="s">
        <v>41</v>
      </c>
      <c r="C52" s="74">
        <v>0.3733170134638923</v>
      </c>
      <c r="D52" s="74">
        <v>0.3548387096774194</v>
      </c>
      <c r="E52" s="63">
        <v>0.3516320474777448</v>
      </c>
      <c r="F52" s="63">
        <v>0.3738601823708207</v>
      </c>
      <c r="G52" s="63">
        <v>0.35723598435462844</v>
      </c>
      <c r="H52" s="63">
        <v>0.3613707165109034</v>
      </c>
      <c r="I52" s="63">
        <v>0.3752012882447665</v>
      </c>
      <c r="J52" s="64"/>
      <c r="K52" s="64"/>
      <c r="L52" s="72"/>
      <c r="M52" s="27"/>
      <c r="O52" s="82"/>
    </row>
    <row r="53" spans="2:15" ht="14.25" customHeight="1">
      <c r="B53" s="42" t="s">
        <v>42</v>
      </c>
      <c r="C53" s="74">
        <v>0.35495716034271724</v>
      </c>
      <c r="D53" s="74">
        <v>0.3709677419354839</v>
      </c>
      <c r="E53" s="63">
        <v>0.39614243323442144</v>
      </c>
      <c r="F53" s="63">
        <v>0.3875379939209726</v>
      </c>
      <c r="G53" s="63">
        <v>0.3911342894393741</v>
      </c>
      <c r="H53" s="63">
        <v>0.3956386292834891</v>
      </c>
      <c r="I53" s="63">
        <v>0.38647342995169087</v>
      </c>
      <c r="J53" s="64"/>
      <c r="K53" s="64"/>
      <c r="L53" s="72"/>
      <c r="M53" s="27"/>
      <c r="O53" s="82"/>
    </row>
    <row r="54" spans="2:15" ht="14.25" customHeight="1">
      <c r="B54" s="44"/>
      <c r="C54" s="73"/>
      <c r="D54" s="73"/>
      <c r="E54" s="66"/>
      <c r="F54" s="66"/>
      <c r="G54" s="66"/>
      <c r="H54" s="66"/>
      <c r="I54" s="66"/>
      <c r="J54" s="66"/>
      <c r="K54" s="66"/>
      <c r="L54" s="66"/>
      <c r="M54" s="27"/>
      <c r="O54" s="82"/>
    </row>
    <row r="55" spans="2:15" ht="12.75">
      <c r="B55" s="45"/>
      <c r="C55" s="45"/>
      <c r="D55" s="45"/>
      <c r="E55" s="37"/>
      <c r="F55" s="37"/>
      <c r="G55" s="37"/>
      <c r="H55" s="37"/>
      <c r="I55" s="37"/>
      <c r="J55" s="37"/>
      <c r="K55" s="37"/>
      <c r="L55" s="37"/>
      <c r="M55" s="27"/>
      <c r="O55" s="82"/>
    </row>
    <row r="56" spans="2:15" ht="12.75">
      <c r="B56" s="310" t="s">
        <v>49</v>
      </c>
      <c r="C56" s="310"/>
      <c r="D56" s="310"/>
      <c r="E56" s="310"/>
      <c r="F56" s="310"/>
      <c r="G56" s="310"/>
      <c r="H56" s="310"/>
      <c r="I56" s="310"/>
      <c r="J56" s="310"/>
      <c r="K56" s="310"/>
      <c r="L56" s="310"/>
      <c r="O56" s="82"/>
    </row>
    <row r="57" spans="2:15" ht="12.75" customHeight="1">
      <c r="B57" s="274" t="s">
        <v>16</v>
      </c>
      <c r="C57" s="274"/>
      <c r="D57" s="274"/>
      <c r="E57" s="274"/>
      <c r="F57" s="274"/>
      <c r="G57" s="274"/>
      <c r="H57" s="274"/>
      <c r="I57" s="274"/>
      <c r="J57" s="274"/>
      <c r="K57" s="274"/>
      <c r="L57" s="274"/>
      <c r="M57" s="2"/>
      <c r="O57" s="82"/>
    </row>
    <row r="58" ht="12.75">
      <c r="O58" s="82"/>
    </row>
    <row r="59" spans="2:12" ht="12.75">
      <c r="B59" s="80" t="s">
        <v>20</v>
      </c>
      <c r="C59" s="81"/>
      <c r="D59" s="81"/>
      <c r="E59" s="81"/>
      <c r="F59" s="81"/>
      <c r="G59" s="81"/>
      <c r="H59" s="81"/>
      <c r="I59" s="81"/>
      <c r="J59" s="81"/>
      <c r="K59" s="81"/>
      <c r="L59" s="205"/>
    </row>
    <row r="60" spans="2:12" ht="25.5" customHeight="1">
      <c r="B60" s="307" t="s">
        <v>77</v>
      </c>
      <c r="C60" s="308"/>
      <c r="D60" s="308"/>
      <c r="E60" s="308"/>
      <c r="F60" s="308"/>
      <c r="G60" s="308"/>
      <c r="H60" s="308"/>
      <c r="I60" s="308"/>
      <c r="J60" s="308"/>
      <c r="K60" s="308"/>
      <c r="L60" s="309"/>
    </row>
    <row r="63" spans="2:12" ht="12.75" customHeight="1">
      <c r="B63" s="2"/>
      <c r="C63" s="2"/>
      <c r="D63" s="2"/>
      <c r="E63" s="2"/>
      <c r="F63" s="2"/>
      <c r="G63" s="2"/>
      <c r="H63" s="2"/>
      <c r="I63" s="2"/>
      <c r="J63" s="2"/>
      <c r="K63" s="2"/>
      <c r="L63" s="2"/>
    </row>
  </sheetData>
  <mergeCells count="19">
    <mergeCell ref="B1:N1"/>
    <mergeCell ref="E6:L6"/>
    <mergeCell ref="I7:I8"/>
    <mergeCell ref="K7:K8"/>
    <mergeCell ref="B7:B8"/>
    <mergeCell ref="F7:F8"/>
    <mergeCell ref="H7:H8"/>
    <mergeCell ref="G7:G8"/>
    <mergeCell ref="E7:E8"/>
    <mergeCell ref="D7:D8"/>
    <mergeCell ref="B3:K4"/>
    <mergeCell ref="B57:L57"/>
    <mergeCell ref="B60:L60"/>
    <mergeCell ref="C26:I26"/>
    <mergeCell ref="C32:I32"/>
    <mergeCell ref="C49:I49"/>
    <mergeCell ref="B56:L56"/>
    <mergeCell ref="C7:C8"/>
    <mergeCell ref="C9:I9"/>
  </mergeCells>
  <printOptions/>
  <pageMargins left="0.75" right="0.75" top="1" bottom="1" header="0.5" footer="0.5"/>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dimension ref="B1:R63"/>
  <sheetViews>
    <sheetView workbookViewId="0" topLeftCell="A1">
      <selection activeCell="C37" sqref="C37:I37"/>
    </sheetView>
  </sheetViews>
  <sheetFormatPr defaultColWidth="9.140625" defaultRowHeight="12.75"/>
  <cols>
    <col min="1" max="1" width="9.140625" style="71" customWidth="1"/>
    <col min="2" max="2" width="20.140625" style="71" customWidth="1"/>
    <col min="3" max="9" width="8.00390625" style="71" customWidth="1"/>
    <col min="10" max="10" width="2.140625" style="71" customWidth="1"/>
    <col min="11" max="11" width="12.57421875" style="71" customWidth="1"/>
    <col min="12" max="12" width="1.57421875" style="71" customWidth="1"/>
    <col min="13" max="16384" width="9.140625" style="71" customWidth="1"/>
  </cols>
  <sheetData>
    <row r="1" spans="2:14" s="152" customFormat="1" ht="12.75">
      <c r="B1" s="319"/>
      <c r="C1" s="319"/>
      <c r="D1" s="319"/>
      <c r="E1" s="319"/>
      <c r="F1" s="319"/>
      <c r="G1" s="319"/>
      <c r="H1" s="319"/>
      <c r="I1" s="319"/>
      <c r="J1" s="319"/>
      <c r="K1" s="319"/>
      <c r="L1" s="319"/>
      <c r="M1" s="319"/>
      <c r="N1" s="319"/>
    </row>
    <row r="2" s="152" customFormat="1" ht="12.75"/>
    <row r="3" spans="2:17" s="152" customFormat="1" ht="12.75" customHeight="1">
      <c r="B3" s="320" t="s">
        <v>114</v>
      </c>
      <c r="C3" s="320"/>
      <c r="D3" s="320"/>
      <c r="E3" s="320"/>
      <c r="F3" s="320"/>
      <c r="G3" s="320"/>
      <c r="H3" s="320"/>
      <c r="I3" s="320"/>
      <c r="J3" s="320"/>
      <c r="K3" s="320"/>
      <c r="L3" s="320"/>
      <c r="M3" s="153"/>
      <c r="N3" s="153"/>
      <c r="O3" s="153"/>
      <c r="P3" s="153"/>
      <c r="Q3" s="153"/>
    </row>
    <row r="4" spans="2:17" s="152" customFormat="1" ht="17.25" customHeight="1">
      <c r="B4" s="320"/>
      <c r="C4" s="320"/>
      <c r="D4" s="320"/>
      <c r="E4" s="320"/>
      <c r="F4" s="320"/>
      <c r="G4" s="320"/>
      <c r="H4" s="320"/>
      <c r="I4" s="320"/>
      <c r="J4" s="320"/>
      <c r="K4" s="320"/>
      <c r="L4" s="320"/>
      <c r="M4" s="153"/>
      <c r="N4" s="153"/>
      <c r="O4" s="153"/>
      <c r="P4" s="153"/>
      <c r="Q4" s="153"/>
    </row>
    <row r="5" spans="2:15" s="152" customFormat="1" ht="14.25" customHeight="1">
      <c r="B5" s="53"/>
      <c r="C5" s="53"/>
      <c r="D5" s="53"/>
      <c r="E5" s="70"/>
      <c r="F5" s="70"/>
      <c r="G5" s="70"/>
      <c r="H5" s="70"/>
      <c r="I5" s="70"/>
      <c r="J5" s="70"/>
      <c r="K5" s="70"/>
      <c r="L5" s="70"/>
      <c r="M5" s="154"/>
      <c r="N5" s="154"/>
      <c r="O5" s="154"/>
    </row>
    <row r="6" spans="3:16" s="152" customFormat="1" ht="14.25" customHeight="1" thickBot="1">
      <c r="C6" s="213"/>
      <c r="D6" s="213"/>
      <c r="E6" s="213"/>
      <c r="F6" s="321" t="s">
        <v>52</v>
      </c>
      <c r="G6" s="321"/>
      <c r="H6" s="321"/>
      <c r="I6" s="321"/>
      <c r="J6" s="321"/>
      <c r="K6" s="321"/>
      <c r="L6" s="155"/>
      <c r="M6" s="155"/>
      <c r="N6" s="155"/>
      <c r="O6" s="155"/>
      <c r="P6" s="155"/>
    </row>
    <row r="7" spans="2:12" ht="12.75" customHeight="1">
      <c r="B7" s="322"/>
      <c r="C7" s="313" t="s">
        <v>118</v>
      </c>
      <c r="D7" s="313" t="s">
        <v>119</v>
      </c>
      <c r="E7" s="315" t="s">
        <v>79</v>
      </c>
      <c r="F7" s="258" t="s">
        <v>81</v>
      </c>
      <c r="G7" s="258" t="s">
        <v>91</v>
      </c>
      <c r="H7" s="258" t="s">
        <v>104</v>
      </c>
      <c r="I7" s="258" t="s">
        <v>123</v>
      </c>
      <c r="J7" s="89"/>
      <c r="K7" s="267" t="s">
        <v>124</v>
      </c>
      <c r="L7" s="89"/>
    </row>
    <row r="8" spans="2:12" ht="39.75" customHeight="1" thickBot="1">
      <c r="B8" s="323"/>
      <c r="C8" s="277"/>
      <c r="D8" s="277"/>
      <c r="E8" s="270"/>
      <c r="F8" s="259"/>
      <c r="G8" s="259"/>
      <c r="H8" s="259"/>
      <c r="I8" s="259"/>
      <c r="J8" s="90"/>
      <c r="K8" s="268"/>
      <c r="L8" s="89"/>
    </row>
    <row r="9" spans="2:12" ht="14.25" customHeight="1">
      <c r="B9" s="156"/>
      <c r="C9" s="312" t="s">
        <v>31</v>
      </c>
      <c r="D9" s="312"/>
      <c r="E9" s="312"/>
      <c r="F9" s="312"/>
      <c r="G9" s="312"/>
      <c r="H9" s="312"/>
      <c r="I9" s="312"/>
      <c r="J9" s="156"/>
      <c r="K9" s="156"/>
      <c r="L9" s="156"/>
    </row>
    <row r="10" spans="2:9" ht="14.25" customHeight="1">
      <c r="B10" s="156"/>
      <c r="C10" s="157"/>
      <c r="D10" s="157"/>
      <c r="E10" s="60"/>
      <c r="F10" s="60"/>
      <c r="G10" s="60"/>
      <c r="H10" s="60"/>
      <c r="I10" s="60"/>
    </row>
    <row r="11" spans="2:13" ht="14.25" customHeight="1">
      <c r="B11" s="158" t="s">
        <v>28</v>
      </c>
      <c r="C11" s="159">
        <v>545</v>
      </c>
      <c r="D11" s="159">
        <v>446</v>
      </c>
      <c r="E11" s="158">
        <v>300</v>
      </c>
      <c r="F11" s="158">
        <v>323</v>
      </c>
      <c r="G11" s="158">
        <v>368</v>
      </c>
      <c r="H11" s="158">
        <v>270</v>
      </c>
      <c r="I11" s="158">
        <v>271</v>
      </c>
      <c r="J11" s="160"/>
      <c r="K11" s="26">
        <v>-0.09666666666666666</v>
      </c>
      <c r="L11" s="59"/>
      <c r="M11" s="60"/>
    </row>
    <row r="12" spans="2:13" ht="14.25" customHeight="1">
      <c r="B12" s="158"/>
      <c r="C12" s="56"/>
      <c r="D12" s="56"/>
      <c r="E12" s="158"/>
      <c r="F12" s="158"/>
      <c r="G12" s="158"/>
      <c r="H12" s="158"/>
      <c r="I12" s="158"/>
      <c r="J12" s="160"/>
      <c r="K12" s="26"/>
      <c r="L12" s="59"/>
      <c r="M12" s="60"/>
    </row>
    <row r="13" spans="2:13" ht="14.25" customHeight="1">
      <c r="B13" s="161" t="s">
        <v>43</v>
      </c>
      <c r="C13" s="56">
        <v>211</v>
      </c>
      <c r="D13" s="56">
        <v>190</v>
      </c>
      <c r="E13" s="152">
        <v>124</v>
      </c>
      <c r="F13" s="152">
        <v>139</v>
      </c>
      <c r="G13" s="152">
        <v>144</v>
      </c>
      <c r="H13" s="152">
        <v>108</v>
      </c>
      <c r="I13" s="152">
        <v>95</v>
      </c>
      <c r="J13" s="162"/>
      <c r="K13" s="163">
        <v>-0.23387096774193547</v>
      </c>
      <c r="L13" s="57"/>
      <c r="M13" s="60"/>
    </row>
    <row r="14" spans="2:13" ht="14.25" customHeight="1">
      <c r="B14" s="161" t="s">
        <v>44</v>
      </c>
      <c r="C14" s="56">
        <v>217</v>
      </c>
      <c r="D14" s="56">
        <v>164</v>
      </c>
      <c r="E14" s="152">
        <v>116</v>
      </c>
      <c r="F14" s="152">
        <v>128</v>
      </c>
      <c r="G14" s="152">
        <v>165</v>
      </c>
      <c r="H14" s="152">
        <v>112</v>
      </c>
      <c r="I14" s="152">
        <v>109</v>
      </c>
      <c r="J14" s="162"/>
      <c r="K14" s="163">
        <v>-0.0603448275862069</v>
      </c>
      <c r="L14" s="57"/>
      <c r="M14" s="60"/>
    </row>
    <row r="15" spans="2:13" ht="14.25" customHeight="1">
      <c r="B15" s="161" t="s">
        <v>45</v>
      </c>
      <c r="C15" s="56">
        <v>37</v>
      </c>
      <c r="D15" s="56">
        <v>28</v>
      </c>
      <c r="E15" s="152">
        <v>17</v>
      </c>
      <c r="F15" s="152">
        <v>21</v>
      </c>
      <c r="G15" s="152">
        <v>21</v>
      </c>
      <c r="H15" s="152">
        <v>12</v>
      </c>
      <c r="I15" s="152">
        <v>21</v>
      </c>
      <c r="J15" s="162"/>
      <c r="K15" s="163" t="s">
        <v>50</v>
      </c>
      <c r="L15" s="57"/>
      <c r="M15" s="60"/>
    </row>
    <row r="16" spans="2:13" ht="14.25" customHeight="1">
      <c r="B16" s="161" t="s">
        <v>46</v>
      </c>
      <c r="C16" s="56">
        <v>75</v>
      </c>
      <c r="D16" s="56">
        <v>62</v>
      </c>
      <c r="E16" s="152">
        <v>42</v>
      </c>
      <c r="F16" s="152">
        <v>34</v>
      </c>
      <c r="G16" s="152">
        <v>36</v>
      </c>
      <c r="H16" s="152">
        <v>34</v>
      </c>
      <c r="I16" s="152">
        <v>43</v>
      </c>
      <c r="J16" s="162"/>
      <c r="K16" s="163" t="s">
        <v>50</v>
      </c>
      <c r="L16" s="57"/>
      <c r="M16" s="60"/>
    </row>
    <row r="17" spans="2:13" ht="14.25" customHeight="1">
      <c r="B17" s="161" t="s">
        <v>47</v>
      </c>
      <c r="C17" s="56">
        <v>5</v>
      </c>
      <c r="D17" s="56">
        <v>2</v>
      </c>
      <c r="E17" s="152">
        <v>1</v>
      </c>
      <c r="F17" s="152">
        <v>1</v>
      </c>
      <c r="G17" s="152">
        <v>2</v>
      </c>
      <c r="H17" s="152">
        <v>4</v>
      </c>
      <c r="I17" s="152">
        <v>3</v>
      </c>
      <c r="J17" s="162"/>
      <c r="K17" s="163" t="s">
        <v>50</v>
      </c>
      <c r="L17" s="57"/>
      <c r="M17" s="60"/>
    </row>
    <row r="18" spans="2:13" ht="14.25" customHeight="1">
      <c r="B18" s="161"/>
      <c r="C18" s="162"/>
      <c r="D18" s="162"/>
      <c r="E18" s="162"/>
      <c r="F18" s="162"/>
      <c r="G18" s="162"/>
      <c r="H18" s="162"/>
      <c r="I18" s="162"/>
      <c r="J18" s="162"/>
      <c r="K18" s="61"/>
      <c r="L18" s="61"/>
      <c r="M18" s="60"/>
    </row>
    <row r="19" spans="2:12" ht="14.25" customHeight="1">
      <c r="B19" s="161"/>
      <c r="C19" s="311" t="s">
        <v>39</v>
      </c>
      <c r="D19" s="311"/>
      <c r="E19" s="311"/>
      <c r="F19" s="311"/>
      <c r="G19" s="311"/>
      <c r="H19" s="311"/>
      <c r="I19" s="311"/>
      <c r="J19" s="54"/>
      <c r="K19" s="54"/>
      <c r="L19" s="54"/>
    </row>
    <row r="20" spans="2:12" ht="14.25" customHeight="1">
      <c r="B20" s="161"/>
      <c r="C20" s="50"/>
      <c r="D20" s="50"/>
      <c r="E20" s="46"/>
      <c r="F20" s="46"/>
      <c r="G20" s="46"/>
      <c r="H20" s="46"/>
      <c r="I20" s="46"/>
      <c r="J20" s="54"/>
      <c r="K20" s="54"/>
      <c r="L20" s="54"/>
    </row>
    <row r="21" spans="2:12" ht="14.25" customHeight="1">
      <c r="B21" s="161" t="s">
        <v>43</v>
      </c>
      <c r="C21" s="164">
        <v>0.3871559633027523</v>
      </c>
      <c r="D21" s="164">
        <v>0.4260089686098655</v>
      </c>
      <c r="E21" s="63">
        <v>0.41333333333333333</v>
      </c>
      <c r="F21" s="63">
        <v>0.43034055727554177</v>
      </c>
      <c r="G21" s="63">
        <v>0.391304347826087</v>
      </c>
      <c r="H21" s="63">
        <v>0.4</v>
      </c>
      <c r="I21" s="63">
        <v>0.3505535055350554</v>
      </c>
      <c r="J21" s="165"/>
      <c r="K21" s="72"/>
      <c r="L21" s="72"/>
    </row>
    <row r="22" spans="2:12" ht="14.25" customHeight="1">
      <c r="B22" s="161" t="s">
        <v>44</v>
      </c>
      <c r="C22" s="164">
        <v>0.3981651376146789</v>
      </c>
      <c r="D22" s="164">
        <v>0.36771300448430494</v>
      </c>
      <c r="E22" s="63">
        <v>0.38666666666666666</v>
      </c>
      <c r="F22" s="63">
        <v>0.39628482972136225</v>
      </c>
      <c r="G22" s="63">
        <v>0.4483695652173913</v>
      </c>
      <c r="H22" s="63">
        <v>0.4148148148148148</v>
      </c>
      <c r="I22" s="63">
        <v>0.4022140221402214</v>
      </c>
      <c r="J22" s="72"/>
      <c r="K22" s="72"/>
      <c r="L22" s="72"/>
    </row>
    <row r="23" spans="2:12" ht="14.25" customHeight="1">
      <c r="B23" s="161" t="s">
        <v>45</v>
      </c>
      <c r="C23" s="164">
        <v>0.06788990825688074</v>
      </c>
      <c r="D23" s="164">
        <v>0.06278026905829596</v>
      </c>
      <c r="E23" s="63">
        <v>0.056666666666666664</v>
      </c>
      <c r="F23" s="63">
        <v>0.06501547987616099</v>
      </c>
      <c r="G23" s="63">
        <v>0.057065217391304345</v>
      </c>
      <c r="H23" s="63">
        <v>0.044444444444444446</v>
      </c>
      <c r="I23" s="63">
        <v>0.07749077490774908</v>
      </c>
      <c r="J23" s="72"/>
      <c r="K23" s="72"/>
      <c r="L23" s="72"/>
    </row>
    <row r="24" spans="2:12" ht="14.25" customHeight="1">
      <c r="B24" s="161" t="s">
        <v>46</v>
      </c>
      <c r="C24" s="164">
        <v>0.13761467889908258</v>
      </c>
      <c r="D24" s="164">
        <v>0.13901345291479822</v>
      </c>
      <c r="E24" s="63">
        <v>0.14</v>
      </c>
      <c r="F24" s="63">
        <v>0.10526315789473684</v>
      </c>
      <c r="G24" s="63">
        <v>0.09782608695652174</v>
      </c>
      <c r="H24" s="63">
        <v>0.1259259259259259</v>
      </c>
      <c r="I24" s="63">
        <v>0.15867158671586715</v>
      </c>
      <c r="J24" s="72"/>
      <c r="K24" s="72"/>
      <c r="L24" s="72"/>
    </row>
    <row r="25" spans="2:12" ht="14.25" customHeight="1">
      <c r="B25" s="161" t="s">
        <v>47</v>
      </c>
      <c r="C25" s="164">
        <v>0.009174311926605505</v>
      </c>
      <c r="D25" s="164">
        <v>0.004484304932735426</v>
      </c>
      <c r="E25" s="63">
        <v>0.0033333333333333335</v>
      </c>
      <c r="F25" s="63">
        <v>0.0030959752321981426</v>
      </c>
      <c r="G25" s="63">
        <v>0.005434782608695652</v>
      </c>
      <c r="H25" s="63">
        <v>0.014814814814814815</v>
      </c>
      <c r="I25" s="63">
        <v>0.01107011070110701</v>
      </c>
      <c r="J25" s="72"/>
      <c r="K25" s="72"/>
      <c r="L25" s="72"/>
    </row>
    <row r="26" spans="2:12" ht="14.25" customHeight="1">
      <c r="B26" s="166"/>
      <c r="C26" s="166"/>
      <c r="D26" s="166"/>
      <c r="E26" s="66"/>
      <c r="F26" s="66"/>
      <c r="G26" s="66"/>
      <c r="H26" s="66"/>
      <c r="I26" s="66"/>
      <c r="J26" s="65"/>
      <c r="K26" s="65"/>
      <c r="L26" s="65"/>
    </row>
    <row r="27" spans="2:12" ht="14.25" customHeight="1">
      <c r="B27" s="156"/>
      <c r="C27" s="312" t="s">
        <v>31</v>
      </c>
      <c r="D27" s="312"/>
      <c r="E27" s="312"/>
      <c r="F27" s="312"/>
      <c r="G27" s="312"/>
      <c r="H27" s="312"/>
      <c r="I27" s="312"/>
      <c r="J27" s="60"/>
      <c r="K27" s="60"/>
      <c r="L27" s="60"/>
    </row>
    <row r="28" spans="2:12" ht="14.25" customHeight="1">
      <c r="B28" s="324" t="s">
        <v>48</v>
      </c>
      <c r="C28" s="55"/>
      <c r="D28" s="55"/>
      <c r="E28" s="60"/>
      <c r="F28" s="60"/>
      <c r="G28" s="60"/>
      <c r="H28" s="60"/>
      <c r="I28" s="60"/>
      <c r="J28" s="60"/>
      <c r="K28" s="60"/>
      <c r="L28" s="60"/>
    </row>
    <row r="29" spans="2:14" ht="14.25" customHeight="1">
      <c r="B29" s="324"/>
      <c r="C29" s="24">
        <v>238</v>
      </c>
      <c r="D29" s="24">
        <v>205</v>
      </c>
      <c r="E29" s="25">
        <v>181</v>
      </c>
      <c r="F29" s="25">
        <v>167</v>
      </c>
      <c r="G29" s="25">
        <v>206</v>
      </c>
      <c r="H29" s="25">
        <v>169</v>
      </c>
      <c r="I29" s="25">
        <v>148</v>
      </c>
      <c r="J29" s="58"/>
      <c r="K29" s="26">
        <v>-0.18232044198895028</v>
      </c>
      <c r="L29" s="59"/>
      <c r="N29" s="167"/>
    </row>
    <row r="30" spans="2:14" ht="14.25" customHeight="1">
      <c r="B30" s="158"/>
      <c r="C30" s="56"/>
      <c r="D30" s="56"/>
      <c r="E30" s="58"/>
      <c r="F30" s="58"/>
      <c r="G30" s="58"/>
      <c r="H30" s="58"/>
      <c r="J30" s="58"/>
      <c r="K30" s="26"/>
      <c r="L30" s="59"/>
      <c r="N30" s="167"/>
    </row>
    <row r="31" spans="2:14" ht="14.25" customHeight="1">
      <c r="B31" s="161" t="s">
        <v>43</v>
      </c>
      <c r="C31" s="56">
        <v>60</v>
      </c>
      <c r="D31" s="56">
        <v>51</v>
      </c>
      <c r="E31" s="3">
        <v>64</v>
      </c>
      <c r="F31" s="3">
        <v>36</v>
      </c>
      <c r="G31" s="3">
        <v>51</v>
      </c>
      <c r="H31" s="3">
        <v>43</v>
      </c>
      <c r="I31" s="3">
        <v>25</v>
      </c>
      <c r="J31" s="61"/>
      <c r="K31" s="163" t="s">
        <v>50</v>
      </c>
      <c r="L31" s="57"/>
      <c r="N31" s="168"/>
    </row>
    <row r="32" spans="2:14" ht="14.25" customHeight="1">
      <c r="B32" s="161" t="s">
        <v>44</v>
      </c>
      <c r="C32" s="56">
        <v>113</v>
      </c>
      <c r="D32" s="56">
        <v>95</v>
      </c>
      <c r="E32" s="3">
        <v>83</v>
      </c>
      <c r="F32" s="3">
        <v>93</v>
      </c>
      <c r="G32" s="3">
        <v>106</v>
      </c>
      <c r="H32" s="3">
        <v>86</v>
      </c>
      <c r="I32" s="3">
        <v>82</v>
      </c>
      <c r="J32" s="61"/>
      <c r="K32" s="163">
        <v>-0.012048192771084338</v>
      </c>
      <c r="L32" s="57"/>
      <c r="N32" s="168"/>
    </row>
    <row r="33" spans="2:14" ht="14.25" customHeight="1">
      <c r="B33" s="161" t="s">
        <v>45</v>
      </c>
      <c r="C33" s="56">
        <v>12</v>
      </c>
      <c r="D33" s="56">
        <v>17</v>
      </c>
      <c r="E33" s="3">
        <v>14</v>
      </c>
      <c r="F33" s="3">
        <v>10</v>
      </c>
      <c r="G33" s="3">
        <v>8</v>
      </c>
      <c r="H33" s="3">
        <v>14</v>
      </c>
      <c r="I33" s="3">
        <v>10</v>
      </c>
      <c r="J33" s="61"/>
      <c r="K33" s="163" t="s">
        <v>50</v>
      </c>
      <c r="L33" s="57"/>
      <c r="N33" s="168"/>
    </row>
    <row r="34" spans="2:14" ht="14.25" customHeight="1">
      <c r="B34" s="161" t="s">
        <v>46</v>
      </c>
      <c r="C34" s="56">
        <v>46</v>
      </c>
      <c r="D34" s="56">
        <v>40</v>
      </c>
      <c r="E34" s="3">
        <v>18</v>
      </c>
      <c r="F34" s="3">
        <v>26</v>
      </c>
      <c r="G34" s="3">
        <v>38</v>
      </c>
      <c r="H34" s="3">
        <v>25</v>
      </c>
      <c r="I34" s="3">
        <v>29</v>
      </c>
      <c r="J34" s="61"/>
      <c r="K34" s="163" t="s">
        <v>50</v>
      </c>
      <c r="L34" s="57"/>
      <c r="N34" s="168"/>
    </row>
    <row r="35" spans="2:14" ht="14.25" customHeight="1">
      <c r="B35" s="161" t="s">
        <v>47</v>
      </c>
      <c r="C35" s="56">
        <v>7</v>
      </c>
      <c r="D35" s="56">
        <v>2</v>
      </c>
      <c r="E35" s="3">
        <v>2</v>
      </c>
      <c r="F35" s="3">
        <v>2</v>
      </c>
      <c r="G35" s="3">
        <v>3</v>
      </c>
      <c r="H35" s="3">
        <v>1</v>
      </c>
      <c r="I35" s="3">
        <v>2</v>
      </c>
      <c r="J35" s="61"/>
      <c r="K35" s="163" t="s">
        <v>50</v>
      </c>
      <c r="L35" s="57"/>
      <c r="N35" s="168"/>
    </row>
    <row r="36" spans="2:14" ht="14.25" customHeight="1">
      <c r="B36" s="169"/>
      <c r="C36" s="61"/>
      <c r="D36" s="61"/>
      <c r="E36" s="61"/>
      <c r="F36" s="61"/>
      <c r="G36" s="61"/>
      <c r="H36" s="61"/>
      <c r="I36" s="61"/>
      <c r="J36" s="61"/>
      <c r="K36" s="61"/>
      <c r="L36" s="61"/>
      <c r="N36" s="168"/>
    </row>
    <row r="37" spans="2:12" ht="14.25" customHeight="1">
      <c r="B37" s="161"/>
      <c r="C37" s="311" t="s">
        <v>39</v>
      </c>
      <c r="D37" s="311"/>
      <c r="E37" s="311"/>
      <c r="F37" s="311"/>
      <c r="G37" s="311"/>
      <c r="H37" s="311"/>
      <c r="I37" s="311"/>
      <c r="J37" s="3"/>
      <c r="K37" s="3"/>
      <c r="L37" s="3"/>
    </row>
    <row r="38" spans="2:12" ht="14.25" customHeight="1">
      <c r="B38" s="161"/>
      <c r="C38" s="50"/>
      <c r="D38" s="50"/>
      <c r="E38" s="46"/>
      <c r="F38" s="46"/>
      <c r="G38" s="46"/>
      <c r="H38" s="46"/>
      <c r="I38" s="46"/>
      <c r="J38" s="46"/>
      <c r="K38" s="46"/>
      <c r="L38" s="46"/>
    </row>
    <row r="39" spans="2:12" ht="14.25" customHeight="1">
      <c r="B39" s="161" t="s">
        <v>43</v>
      </c>
      <c r="C39" s="164">
        <v>0.25210084033613445</v>
      </c>
      <c r="D39" s="164">
        <v>0.24878048780487805</v>
      </c>
      <c r="E39" s="63">
        <v>0.35359116022099446</v>
      </c>
      <c r="F39" s="63">
        <v>0.2155688622754491</v>
      </c>
      <c r="G39" s="63">
        <v>0.24757281553398058</v>
      </c>
      <c r="H39" s="63">
        <v>0.25443786982248523</v>
      </c>
      <c r="I39" s="63">
        <v>0.16891891891891891</v>
      </c>
      <c r="J39" s="64"/>
      <c r="K39" s="64"/>
      <c r="L39" s="64"/>
    </row>
    <row r="40" spans="2:12" ht="14.25" customHeight="1">
      <c r="B40" s="161" t="s">
        <v>44</v>
      </c>
      <c r="C40" s="164">
        <v>0.47478991596638653</v>
      </c>
      <c r="D40" s="164">
        <v>0.4634146341463415</v>
      </c>
      <c r="E40" s="63">
        <v>0.4585635359116022</v>
      </c>
      <c r="F40" s="63">
        <v>0.5568862275449101</v>
      </c>
      <c r="G40" s="63">
        <v>0.5145631067961165</v>
      </c>
      <c r="H40" s="63">
        <v>0.5088757396449705</v>
      </c>
      <c r="I40" s="63">
        <v>0.5540540540540541</v>
      </c>
      <c r="J40" s="64"/>
      <c r="K40" s="64"/>
      <c r="L40" s="64"/>
    </row>
    <row r="41" spans="2:12" ht="14.25" customHeight="1">
      <c r="B41" s="161" t="s">
        <v>45</v>
      </c>
      <c r="C41" s="164">
        <v>0.05042016806722689</v>
      </c>
      <c r="D41" s="164">
        <v>0.08292682926829269</v>
      </c>
      <c r="E41" s="63">
        <v>0.07734806629834254</v>
      </c>
      <c r="F41" s="63">
        <v>0.059880239520958084</v>
      </c>
      <c r="G41" s="63">
        <v>0.038834951456310676</v>
      </c>
      <c r="H41" s="63">
        <v>0.08284023668639054</v>
      </c>
      <c r="I41" s="63">
        <v>0.06756756756756757</v>
      </c>
      <c r="J41" s="64"/>
      <c r="K41" s="64"/>
      <c r="L41" s="64"/>
    </row>
    <row r="42" spans="2:12" ht="14.25" customHeight="1">
      <c r="B42" s="161" t="s">
        <v>46</v>
      </c>
      <c r="C42" s="164">
        <v>0.19327731092436976</v>
      </c>
      <c r="D42" s="164">
        <v>0.1951219512195122</v>
      </c>
      <c r="E42" s="63">
        <v>0.09944751381215469</v>
      </c>
      <c r="F42" s="63">
        <v>0.15568862275449102</v>
      </c>
      <c r="G42" s="63">
        <v>0.18446601941747573</v>
      </c>
      <c r="H42" s="63">
        <v>0.14792899408284024</v>
      </c>
      <c r="I42" s="63">
        <v>0.19594594594594594</v>
      </c>
      <c r="J42" s="64"/>
      <c r="K42" s="64"/>
      <c r="L42" s="64"/>
    </row>
    <row r="43" spans="2:12" ht="14.25" customHeight="1">
      <c r="B43" s="161" t="s">
        <v>47</v>
      </c>
      <c r="C43" s="164">
        <v>0.029411764705882353</v>
      </c>
      <c r="D43" s="164">
        <v>0.00975609756097561</v>
      </c>
      <c r="E43" s="63">
        <v>0.011049723756906077</v>
      </c>
      <c r="F43" s="63">
        <v>0.011976047904191617</v>
      </c>
      <c r="G43" s="63">
        <v>0.014563106796116505</v>
      </c>
      <c r="H43" s="63">
        <v>0.005917159763313609</v>
      </c>
      <c r="I43" s="63">
        <v>0.013513513513513514</v>
      </c>
      <c r="J43" s="64"/>
      <c r="K43" s="64"/>
      <c r="L43" s="64"/>
    </row>
    <row r="44" spans="2:12" ht="14.25" customHeight="1">
      <c r="B44" s="166"/>
      <c r="C44" s="166"/>
      <c r="D44" s="166"/>
      <c r="E44" s="170"/>
      <c r="F44" s="170"/>
      <c r="G44" s="170"/>
      <c r="H44" s="170"/>
      <c r="I44" s="170"/>
      <c r="J44" s="170"/>
      <c r="K44" s="170"/>
      <c r="L44" s="170"/>
    </row>
    <row r="45" spans="2:12" ht="12.75">
      <c r="B45" s="155"/>
      <c r="C45" s="155"/>
      <c r="D45" s="155"/>
      <c r="E45" s="3"/>
      <c r="F45" s="3"/>
      <c r="G45" s="3"/>
      <c r="H45" s="3"/>
      <c r="I45" s="3"/>
      <c r="J45" s="3"/>
      <c r="K45" s="3"/>
      <c r="L45" s="3"/>
    </row>
    <row r="46" spans="2:12" ht="12.75">
      <c r="B46" s="317" t="s">
        <v>49</v>
      </c>
      <c r="C46" s="317"/>
      <c r="D46" s="317"/>
      <c r="E46" s="317"/>
      <c r="F46" s="317"/>
      <c r="G46" s="317"/>
      <c r="H46" s="317"/>
      <c r="I46" s="317"/>
      <c r="J46" s="317"/>
      <c r="K46" s="317"/>
      <c r="L46" s="317"/>
    </row>
    <row r="47" spans="2:13" ht="12.75" customHeight="1">
      <c r="B47" s="318" t="s">
        <v>16</v>
      </c>
      <c r="C47" s="318"/>
      <c r="D47" s="318"/>
      <c r="E47" s="318"/>
      <c r="F47" s="318"/>
      <c r="G47" s="318"/>
      <c r="H47" s="318"/>
      <c r="I47" s="318"/>
      <c r="J47" s="318"/>
      <c r="K47" s="318"/>
      <c r="L47" s="318"/>
      <c r="M47" s="171"/>
    </row>
    <row r="48" spans="2:12" ht="12.75">
      <c r="B48" s="152"/>
      <c r="C48" s="152"/>
      <c r="D48" s="152"/>
      <c r="E48" s="152"/>
      <c r="F48" s="152"/>
      <c r="G48" s="152"/>
      <c r="H48" s="152"/>
      <c r="I48" s="152"/>
      <c r="J48" s="152"/>
      <c r="K48" s="152"/>
      <c r="L48" s="152"/>
    </row>
    <row r="49" spans="2:12" ht="12.75">
      <c r="B49" s="80" t="s">
        <v>20</v>
      </c>
      <c r="C49" s="81"/>
      <c r="D49" s="81"/>
      <c r="E49" s="81"/>
      <c r="F49" s="81"/>
      <c r="G49" s="81"/>
      <c r="H49" s="81"/>
      <c r="I49" s="81"/>
      <c r="J49" s="81"/>
      <c r="K49" s="81"/>
      <c r="L49" s="205"/>
    </row>
    <row r="50" spans="2:12" ht="21.75" customHeight="1">
      <c r="B50" s="307" t="s">
        <v>77</v>
      </c>
      <c r="C50" s="308"/>
      <c r="D50" s="308"/>
      <c r="E50" s="308"/>
      <c r="F50" s="308"/>
      <c r="G50" s="308"/>
      <c r="H50" s="308"/>
      <c r="I50" s="308"/>
      <c r="J50" s="308"/>
      <c r="K50" s="308"/>
      <c r="L50" s="309"/>
    </row>
    <row r="51" spans="2:18" s="60" customFormat="1" ht="12.75">
      <c r="B51" s="71"/>
      <c r="C51" s="71"/>
      <c r="D51" s="71"/>
      <c r="E51" s="172"/>
      <c r="F51" s="172"/>
      <c r="G51" s="172"/>
      <c r="H51" s="172"/>
      <c r="I51" s="172"/>
      <c r="J51" s="172"/>
      <c r="K51" s="172"/>
      <c r="L51" s="172"/>
      <c r="M51" s="316"/>
      <c r="N51" s="316"/>
      <c r="O51" s="316"/>
      <c r="P51" s="316"/>
      <c r="Q51" s="316"/>
      <c r="R51" s="316"/>
    </row>
    <row r="52" spans="2:18" s="60" customFormat="1" ht="12.75">
      <c r="B52" s="71"/>
      <c r="C52" s="71"/>
      <c r="D52" s="71"/>
      <c r="E52" s="172"/>
      <c r="F52" s="172"/>
      <c r="G52" s="172"/>
      <c r="H52" s="172"/>
      <c r="I52" s="172"/>
      <c r="J52" s="172"/>
      <c r="K52" s="172"/>
      <c r="L52" s="172"/>
      <c r="M52" s="316"/>
      <c r="N52" s="316"/>
      <c r="O52" s="316"/>
      <c r="P52" s="316"/>
      <c r="Q52" s="316"/>
      <c r="R52" s="316"/>
    </row>
    <row r="53" spans="13:18" s="60" customFormat="1" ht="12.75">
      <c r="M53" s="173"/>
      <c r="N53" s="174"/>
      <c r="O53" s="173"/>
      <c r="P53" s="174"/>
      <c r="Q53" s="173"/>
      <c r="R53" s="174"/>
    </row>
    <row r="54" spans="14:18" s="60" customFormat="1" ht="12.75">
      <c r="N54" s="175"/>
      <c r="P54" s="175"/>
      <c r="R54" s="175"/>
    </row>
    <row r="55" spans="14:18" s="60" customFormat="1" ht="12.75">
      <c r="N55" s="175"/>
      <c r="P55" s="175"/>
      <c r="R55" s="175"/>
    </row>
    <row r="56" spans="2:18" s="60" customFormat="1" ht="12.75">
      <c r="B56" s="169"/>
      <c r="C56" s="169"/>
      <c r="D56" s="169"/>
      <c r="N56" s="175"/>
      <c r="P56" s="175"/>
      <c r="R56" s="175"/>
    </row>
    <row r="57" spans="2:18" s="60" customFormat="1" ht="12.75">
      <c r="B57" s="169"/>
      <c r="C57" s="169"/>
      <c r="D57" s="169"/>
      <c r="N57" s="175"/>
      <c r="P57" s="175"/>
      <c r="R57" s="175"/>
    </row>
    <row r="58" spans="2:18" s="60" customFormat="1" ht="12.75">
      <c r="B58" s="169"/>
      <c r="C58" s="169"/>
      <c r="D58" s="169"/>
      <c r="N58" s="175"/>
      <c r="P58" s="175"/>
      <c r="R58" s="175"/>
    </row>
    <row r="59" spans="2:18" s="60" customFormat="1" ht="12.75">
      <c r="B59" s="169"/>
      <c r="C59" s="169"/>
      <c r="D59" s="169"/>
      <c r="N59" s="175"/>
      <c r="P59" s="175"/>
      <c r="R59" s="175"/>
    </row>
    <row r="60" spans="2:4" s="60" customFormat="1" ht="12.75">
      <c r="B60" s="169"/>
      <c r="C60" s="169"/>
      <c r="D60" s="169"/>
    </row>
    <row r="61" spans="2:4" s="60" customFormat="1" ht="12.75">
      <c r="B61" s="169"/>
      <c r="C61" s="169"/>
      <c r="D61" s="169"/>
    </row>
    <row r="62" spans="2:4" ht="12.75">
      <c r="B62" s="60"/>
      <c r="C62" s="60"/>
      <c r="D62" s="60"/>
    </row>
    <row r="63" spans="2:4" ht="12.75">
      <c r="B63" s="60"/>
      <c r="C63" s="60"/>
      <c r="D63" s="60"/>
    </row>
  </sheetData>
  <mergeCells count="24">
    <mergeCell ref="C37:I37"/>
    <mergeCell ref="B7:B8"/>
    <mergeCell ref="E7:E8"/>
    <mergeCell ref="D7:D8"/>
    <mergeCell ref="H7:H8"/>
    <mergeCell ref="G7:G8"/>
    <mergeCell ref="C9:I9"/>
    <mergeCell ref="C19:I19"/>
    <mergeCell ref="C27:I27"/>
    <mergeCell ref="B28:B29"/>
    <mergeCell ref="B1:N1"/>
    <mergeCell ref="B3:L4"/>
    <mergeCell ref="I7:I8"/>
    <mergeCell ref="K7:K8"/>
    <mergeCell ref="F7:F8"/>
    <mergeCell ref="C7:C8"/>
    <mergeCell ref="F6:K6"/>
    <mergeCell ref="M52:N52"/>
    <mergeCell ref="O52:P52"/>
    <mergeCell ref="Q52:R52"/>
    <mergeCell ref="B46:L46"/>
    <mergeCell ref="B47:L47"/>
    <mergeCell ref="B50:L50"/>
    <mergeCell ref="M51:R51"/>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Y71"/>
  <sheetViews>
    <sheetView showGridLines="0" workbookViewId="0" topLeftCell="A1">
      <pane xSplit="2" ySplit="9" topLeftCell="C10" activePane="bottomRight" state="frozen"/>
      <selection pane="topLeft" activeCell="D6" sqref="D6"/>
      <selection pane="topRight" activeCell="D6" sqref="D6"/>
      <selection pane="bottomLeft" activeCell="D6" sqref="D6"/>
      <selection pane="bottomRight" activeCell="B60" sqref="B60"/>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O1" s="228" t="s">
        <v>145</v>
      </c>
    </row>
    <row r="2" spans="2:24" ht="12.75">
      <c r="B2" s="229" t="s">
        <v>146</v>
      </c>
      <c r="C2" s="230" t="s">
        <v>147</v>
      </c>
      <c r="O2" s="264" t="s">
        <v>21</v>
      </c>
      <c r="P2" s="264"/>
      <c r="Q2" s="264"/>
      <c r="R2" s="264"/>
      <c r="S2" s="264"/>
      <c r="T2" s="264"/>
      <c r="U2" s="264"/>
      <c r="V2" s="264"/>
      <c r="W2" s="264"/>
      <c r="X2" s="264"/>
    </row>
    <row r="3" spans="2:24" ht="12.75">
      <c r="B3" s="231" t="s">
        <v>148</v>
      </c>
      <c r="C3" s="232" t="s">
        <v>149</v>
      </c>
      <c r="O3" s="264" t="s">
        <v>150</v>
      </c>
      <c r="P3" s="264"/>
      <c r="Q3" s="264"/>
      <c r="R3" s="264"/>
      <c r="S3" s="264"/>
      <c r="T3" s="264"/>
      <c r="U3" s="264"/>
      <c r="V3" s="264"/>
      <c r="W3" s="264"/>
      <c r="X3" s="264"/>
    </row>
    <row r="4" spans="2:25" ht="12.75">
      <c r="B4" s="233" t="s">
        <v>151</v>
      </c>
      <c r="C4" s="234" t="s">
        <v>152</v>
      </c>
      <c r="O4" s="264" t="s">
        <v>85</v>
      </c>
      <c r="P4" s="264"/>
      <c r="Q4" s="264"/>
      <c r="R4" s="264"/>
      <c r="S4" s="264"/>
      <c r="T4" s="264"/>
      <c r="U4" s="264"/>
      <c r="V4" s="264"/>
      <c r="W4" s="264"/>
      <c r="X4" s="264"/>
      <c r="Y4" s="264"/>
    </row>
    <row r="5" spans="4:16" ht="12.75">
      <c r="D5" s="235"/>
      <c r="E5" s="235"/>
      <c r="F5" s="235"/>
      <c r="G5" s="235"/>
      <c r="H5" s="235"/>
      <c r="I5" s="235"/>
      <c r="J5" s="235"/>
      <c r="K5" s="235"/>
      <c r="L5" s="235"/>
      <c r="M5" s="235"/>
      <c r="N5" s="235"/>
      <c r="O5" s="235"/>
      <c r="P5" s="235"/>
    </row>
    <row r="6" spans="2:25" ht="13.5" thickBot="1">
      <c r="B6" s="236"/>
      <c r="C6" s="236"/>
      <c r="D6" s="236"/>
      <c r="E6" s="236"/>
      <c r="F6" s="236"/>
      <c r="G6" s="236"/>
      <c r="H6" s="236"/>
      <c r="I6" s="236"/>
      <c r="J6" s="236"/>
      <c r="K6" s="236"/>
      <c r="L6" s="236"/>
      <c r="M6" s="236"/>
      <c r="N6" s="236"/>
      <c r="O6" s="236"/>
      <c r="P6" s="236"/>
      <c r="Q6" s="236"/>
      <c r="R6" s="236"/>
      <c r="S6" s="236"/>
      <c r="T6" s="236"/>
      <c r="U6" s="236"/>
      <c r="V6" s="236"/>
      <c r="W6" s="236"/>
      <c r="X6" s="236"/>
      <c r="Y6" s="236"/>
    </row>
    <row r="7" spans="2:25" ht="12.75" customHeight="1">
      <c r="B7" s="265" t="s">
        <v>80</v>
      </c>
      <c r="C7" s="297" t="s">
        <v>153</v>
      </c>
      <c r="D7" s="297" t="s">
        <v>154</v>
      </c>
      <c r="E7" s="297" t="s">
        <v>155</v>
      </c>
      <c r="F7" s="297" t="s">
        <v>156</v>
      </c>
      <c r="G7" s="297" t="s">
        <v>0</v>
      </c>
      <c r="H7" s="297" t="s">
        <v>157</v>
      </c>
      <c r="I7" s="297" t="s">
        <v>158</v>
      </c>
      <c r="J7" s="297" t="s">
        <v>159</v>
      </c>
      <c r="K7" s="297" t="s">
        <v>160</v>
      </c>
      <c r="L7" s="297" t="s">
        <v>161</v>
      </c>
      <c r="M7" s="297" t="s">
        <v>118</v>
      </c>
      <c r="N7" s="297" t="s">
        <v>162</v>
      </c>
      <c r="O7" s="297" t="s">
        <v>163</v>
      </c>
      <c r="P7" s="297" t="s">
        <v>164</v>
      </c>
      <c r="Q7" s="297" t="s">
        <v>119</v>
      </c>
      <c r="R7" s="297" t="s">
        <v>165</v>
      </c>
      <c r="S7" s="297" t="s">
        <v>166</v>
      </c>
      <c r="T7" s="297" t="s">
        <v>167</v>
      </c>
      <c r="U7" s="297" t="s">
        <v>79</v>
      </c>
      <c r="V7" s="271" t="s">
        <v>86</v>
      </c>
      <c r="W7" s="271" t="s">
        <v>87</v>
      </c>
      <c r="X7" s="271" t="s">
        <v>102</v>
      </c>
      <c r="Y7" s="271" t="s">
        <v>120</v>
      </c>
    </row>
    <row r="8" spans="2:25" ht="13.5" thickBot="1">
      <c r="B8" s="266"/>
      <c r="C8" s="259" t="s">
        <v>154</v>
      </c>
      <c r="D8" s="259" t="s">
        <v>155</v>
      </c>
      <c r="E8" s="259" t="s">
        <v>154</v>
      </c>
      <c r="F8" s="259" t="s">
        <v>155</v>
      </c>
      <c r="G8" s="259" t="s">
        <v>156</v>
      </c>
      <c r="H8" s="259" t="s">
        <v>0</v>
      </c>
      <c r="I8" s="259" t="s">
        <v>160</v>
      </c>
      <c r="J8" s="259" t="s">
        <v>163</v>
      </c>
      <c r="K8" s="259" t="s">
        <v>166</v>
      </c>
      <c r="L8" s="259" t="s">
        <v>0</v>
      </c>
      <c r="M8" s="259" t="s">
        <v>0</v>
      </c>
      <c r="N8" s="259" t="s">
        <v>0</v>
      </c>
      <c r="O8" s="259" t="s">
        <v>0</v>
      </c>
      <c r="P8" s="259" t="s">
        <v>0</v>
      </c>
      <c r="Q8" s="259" t="s">
        <v>0</v>
      </c>
      <c r="R8" s="259"/>
      <c r="S8" s="259"/>
      <c r="T8" s="259"/>
      <c r="U8" s="259"/>
      <c r="V8" s="272"/>
      <c r="W8" s="272"/>
      <c r="X8" s="272"/>
      <c r="Y8" s="272"/>
    </row>
    <row r="9" spans="3:25" ht="12.75">
      <c r="C9" s="326" t="s">
        <v>168</v>
      </c>
      <c r="D9" s="326"/>
      <c r="E9" s="326"/>
      <c r="F9" s="326"/>
      <c r="G9" s="326"/>
      <c r="H9" s="326"/>
      <c r="I9" s="326"/>
      <c r="J9" s="326"/>
      <c r="K9" s="326"/>
      <c r="L9" s="326"/>
      <c r="M9" s="326"/>
      <c r="N9" s="326"/>
      <c r="O9" s="326"/>
      <c r="P9" s="326"/>
      <c r="Q9" s="326"/>
      <c r="R9" s="326"/>
      <c r="S9" s="326"/>
      <c r="T9" s="326"/>
      <c r="U9" s="326"/>
      <c r="V9" s="326"/>
      <c r="W9" s="326"/>
      <c r="X9" s="326"/>
      <c r="Y9" s="326"/>
    </row>
    <row r="10" spans="3:25" ht="12.75">
      <c r="C10" s="237"/>
      <c r="D10" s="237"/>
      <c r="E10" s="237"/>
      <c r="F10" s="237"/>
      <c r="G10" s="237"/>
      <c r="H10" s="237"/>
      <c r="I10" s="237"/>
      <c r="J10" s="237"/>
      <c r="K10" s="237"/>
      <c r="L10" s="237"/>
      <c r="M10" s="237"/>
      <c r="N10" s="237"/>
      <c r="O10" s="237"/>
      <c r="P10" s="237"/>
      <c r="Q10" s="237"/>
      <c r="R10" s="237"/>
      <c r="S10" s="237"/>
      <c r="T10" s="237"/>
      <c r="U10" s="237"/>
      <c r="V10" s="237"/>
      <c r="W10" s="237"/>
      <c r="X10" s="237"/>
      <c r="Y10" s="237"/>
    </row>
    <row r="11" ht="12.75">
      <c r="B11" s="230" t="s">
        <v>146</v>
      </c>
    </row>
    <row r="12" spans="2:25" ht="14.25">
      <c r="B12" s="238" t="s">
        <v>181</v>
      </c>
      <c r="C12" s="239">
        <f aca="true" t="shared" si="0" ref="C12:Y12">SUM(C14:C20)</f>
        <v>6962</v>
      </c>
      <c r="D12" s="239">
        <f t="shared" si="0"/>
        <v>7097</v>
      </c>
      <c r="E12" s="239">
        <f t="shared" si="0"/>
        <v>7097</v>
      </c>
      <c r="F12" s="239">
        <f t="shared" si="0"/>
        <v>7276</v>
      </c>
      <c r="G12" s="239">
        <f t="shared" si="0"/>
        <v>6896</v>
      </c>
      <c r="H12" s="239">
        <f t="shared" si="0"/>
        <v>6718</v>
      </c>
      <c r="I12" s="239">
        <f t="shared" si="0"/>
        <v>6301</v>
      </c>
      <c r="J12" s="239">
        <f t="shared" si="0"/>
        <v>6426</v>
      </c>
      <c r="K12" s="239">
        <f t="shared" si="0"/>
        <v>5632</v>
      </c>
      <c r="L12" s="239">
        <f t="shared" si="0"/>
        <v>5290</v>
      </c>
      <c r="M12" s="239">
        <f t="shared" si="0"/>
        <v>5330</v>
      </c>
      <c r="N12" s="239">
        <f t="shared" si="0"/>
        <v>5587</v>
      </c>
      <c r="O12" s="239">
        <f t="shared" si="0"/>
        <v>5108</v>
      </c>
      <c r="P12" s="239">
        <f t="shared" si="0"/>
        <v>5235</v>
      </c>
      <c r="Q12" s="239">
        <f t="shared" si="0"/>
        <v>5146</v>
      </c>
      <c r="R12" s="239">
        <f t="shared" si="0"/>
        <v>5437</v>
      </c>
      <c r="S12" s="239">
        <f t="shared" si="0"/>
        <v>4762</v>
      </c>
      <c r="T12" s="239">
        <f t="shared" si="0"/>
        <v>4799</v>
      </c>
      <c r="U12" s="239">
        <f t="shared" si="0"/>
        <v>4257</v>
      </c>
      <c r="V12" s="239">
        <f t="shared" si="0"/>
        <v>4442</v>
      </c>
      <c r="W12" s="239">
        <f t="shared" si="0"/>
        <v>3971</v>
      </c>
      <c r="X12" s="239">
        <f t="shared" si="0"/>
        <v>3811</v>
      </c>
      <c r="Y12" s="239">
        <f t="shared" si="0"/>
        <v>4000</v>
      </c>
    </row>
    <row r="13" ht="12.75">
      <c r="B13" s="238"/>
    </row>
    <row r="14" spans="2:25" ht="14.25">
      <c r="B14" s="240" t="s">
        <v>182</v>
      </c>
      <c r="C14">
        <v>2544</v>
      </c>
      <c r="D14">
        <v>2456</v>
      </c>
      <c r="E14">
        <v>2411</v>
      </c>
      <c r="F14">
        <v>1947</v>
      </c>
      <c r="G14">
        <v>1700</v>
      </c>
      <c r="H14">
        <v>1597</v>
      </c>
      <c r="I14">
        <v>1523</v>
      </c>
      <c r="J14">
        <v>1522</v>
      </c>
      <c r="K14">
        <v>1162</v>
      </c>
      <c r="L14">
        <v>1095</v>
      </c>
      <c r="M14">
        <v>1209</v>
      </c>
      <c r="N14">
        <v>1204</v>
      </c>
      <c r="O14">
        <v>1033</v>
      </c>
      <c r="P14">
        <v>1090</v>
      </c>
      <c r="Q14">
        <v>1153</v>
      </c>
      <c r="R14">
        <v>1049</v>
      </c>
      <c r="S14">
        <v>860</v>
      </c>
      <c r="T14">
        <v>917</v>
      </c>
      <c r="U14">
        <v>910</v>
      </c>
      <c r="V14">
        <v>858</v>
      </c>
      <c r="W14">
        <v>762</v>
      </c>
      <c r="X14">
        <v>684</v>
      </c>
      <c r="Y14">
        <v>696</v>
      </c>
    </row>
    <row r="15" spans="2:25" ht="12.75">
      <c r="B15" s="240" t="s">
        <v>11</v>
      </c>
      <c r="C15">
        <v>420</v>
      </c>
      <c r="D15">
        <v>464</v>
      </c>
      <c r="E15">
        <v>428</v>
      </c>
      <c r="F15">
        <v>282</v>
      </c>
      <c r="G15">
        <v>240</v>
      </c>
      <c r="H15">
        <v>266</v>
      </c>
      <c r="I15">
        <v>240</v>
      </c>
      <c r="J15">
        <v>249</v>
      </c>
      <c r="K15">
        <v>207</v>
      </c>
      <c r="L15">
        <v>218</v>
      </c>
      <c r="M15">
        <v>235</v>
      </c>
      <c r="N15">
        <v>233</v>
      </c>
      <c r="O15">
        <v>204</v>
      </c>
      <c r="P15">
        <v>217</v>
      </c>
      <c r="Q15">
        <v>184</v>
      </c>
      <c r="R15">
        <v>213</v>
      </c>
      <c r="S15">
        <v>156</v>
      </c>
      <c r="T15">
        <v>174</v>
      </c>
      <c r="U15">
        <v>138</v>
      </c>
      <c r="V15">
        <v>176</v>
      </c>
      <c r="W15">
        <v>114</v>
      </c>
      <c r="X15">
        <v>131</v>
      </c>
      <c r="Y15">
        <v>118</v>
      </c>
    </row>
    <row r="16" spans="2:25" ht="12.75">
      <c r="B16" s="240" t="s">
        <v>1</v>
      </c>
      <c r="C16">
        <v>320</v>
      </c>
      <c r="D16">
        <v>328</v>
      </c>
      <c r="E16">
        <v>270</v>
      </c>
      <c r="F16">
        <v>262</v>
      </c>
      <c r="G16">
        <v>298</v>
      </c>
      <c r="H16">
        <v>269</v>
      </c>
      <c r="I16">
        <v>230</v>
      </c>
      <c r="J16">
        <v>229</v>
      </c>
      <c r="K16">
        <v>222</v>
      </c>
      <c r="L16">
        <v>221</v>
      </c>
      <c r="M16">
        <v>205</v>
      </c>
      <c r="N16">
        <v>226</v>
      </c>
      <c r="O16">
        <v>240</v>
      </c>
      <c r="P16">
        <v>213</v>
      </c>
      <c r="Q16">
        <v>225</v>
      </c>
      <c r="R16">
        <v>245</v>
      </c>
      <c r="S16">
        <v>196</v>
      </c>
      <c r="T16">
        <v>202</v>
      </c>
      <c r="U16">
        <v>186</v>
      </c>
      <c r="V16">
        <v>190</v>
      </c>
      <c r="W16">
        <v>152</v>
      </c>
      <c r="X16">
        <v>170</v>
      </c>
      <c r="Y16">
        <v>185</v>
      </c>
    </row>
    <row r="17" spans="2:25" ht="12.75">
      <c r="B17" s="240" t="s">
        <v>10</v>
      </c>
      <c r="C17">
        <v>1858</v>
      </c>
      <c r="D17">
        <v>1980</v>
      </c>
      <c r="E17">
        <v>1975</v>
      </c>
      <c r="F17">
        <v>2111</v>
      </c>
      <c r="G17">
        <v>2024</v>
      </c>
      <c r="H17">
        <v>2026</v>
      </c>
      <c r="I17">
        <v>1900</v>
      </c>
      <c r="J17">
        <v>1893</v>
      </c>
      <c r="K17">
        <v>1616</v>
      </c>
      <c r="L17">
        <v>1640</v>
      </c>
      <c r="M17">
        <v>1640</v>
      </c>
      <c r="N17">
        <v>1793</v>
      </c>
      <c r="O17">
        <v>1576</v>
      </c>
      <c r="P17">
        <v>1631</v>
      </c>
      <c r="Q17">
        <v>1556</v>
      </c>
      <c r="R17">
        <v>1656</v>
      </c>
      <c r="S17">
        <v>1387</v>
      </c>
      <c r="T17">
        <v>1406</v>
      </c>
      <c r="U17">
        <v>1175</v>
      </c>
      <c r="V17">
        <v>1219</v>
      </c>
      <c r="W17">
        <v>1116</v>
      </c>
      <c r="X17">
        <v>1026</v>
      </c>
      <c r="Y17">
        <v>1126</v>
      </c>
    </row>
    <row r="18" spans="2:25" ht="12.75">
      <c r="B18" s="240" t="s">
        <v>12</v>
      </c>
      <c r="C18">
        <v>518</v>
      </c>
      <c r="D18">
        <v>509</v>
      </c>
      <c r="E18">
        <v>557</v>
      </c>
      <c r="F18">
        <v>795</v>
      </c>
      <c r="G18">
        <v>786</v>
      </c>
      <c r="H18">
        <v>807</v>
      </c>
      <c r="I18">
        <v>813</v>
      </c>
      <c r="J18">
        <v>866</v>
      </c>
      <c r="K18">
        <v>797</v>
      </c>
      <c r="L18">
        <v>699</v>
      </c>
      <c r="M18">
        <v>659</v>
      </c>
      <c r="N18">
        <v>643</v>
      </c>
      <c r="O18">
        <v>628</v>
      </c>
      <c r="P18">
        <v>594</v>
      </c>
      <c r="Q18">
        <v>565</v>
      </c>
      <c r="R18">
        <v>673</v>
      </c>
      <c r="S18">
        <v>583</v>
      </c>
      <c r="T18">
        <v>622</v>
      </c>
      <c r="U18">
        <v>529</v>
      </c>
      <c r="V18">
        <v>570</v>
      </c>
      <c r="W18">
        <v>532</v>
      </c>
      <c r="X18">
        <v>577</v>
      </c>
      <c r="Y18">
        <v>622</v>
      </c>
    </row>
    <row r="19" spans="2:25" ht="12.75">
      <c r="B19" s="240" t="s">
        <v>13</v>
      </c>
      <c r="C19">
        <v>1087</v>
      </c>
      <c r="D19">
        <v>1157</v>
      </c>
      <c r="E19">
        <v>1274</v>
      </c>
      <c r="F19">
        <v>1694</v>
      </c>
      <c r="G19">
        <v>1599</v>
      </c>
      <c r="H19">
        <v>1535</v>
      </c>
      <c r="I19">
        <v>1378</v>
      </c>
      <c r="J19">
        <v>1423</v>
      </c>
      <c r="K19">
        <v>1391</v>
      </c>
      <c r="L19">
        <v>1225</v>
      </c>
      <c r="M19">
        <v>1158</v>
      </c>
      <c r="N19">
        <v>1289</v>
      </c>
      <c r="O19">
        <v>1200</v>
      </c>
      <c r="P19">
        <v>1269</v>
      </c>
      <c r="Q19">
        <v>1270</v>
      </c>
      <c r="R19">
        <v>1396</v>
      </c>
      <c r="S19">
        <v>1375</v>
      </c>
      <c r="T19">
        <v>1282</v>
      </c>
      <c r="U19">
        <v>1139</v>
      </c>
      <c r="V19">
        <v>1226</v>
      </c>
      <c r="W19">
        <v>1123</v>
      </c>
      <c r="X19">
        <v>1072</v>
      </c>
      <c r="Y19">
        <v>1080</v>
      </c>
    </row>
    <row r="20" spans="2:25" ht="12.75">
      <c r="B20" s="240" t="s">
        <v>169</v>
      </c>
      <c r="C20">
        <v>215</v>
      </c>
      <c r="D20">
        <v>203</v>
      </c>
      <c r="E20">
        <v>182</v>
      </c>
      <c r="F20">
        <v>185</v>
      </c>
      <c r="G20">
        <v>249</v>
      </c>
      <c r="H20">
        <v>218</v>
      </c>
      <c r="I20">
        <v>217</v>
      </c>
      <c r="J20">
        <v>244</v>
      </c>
      <c r="K20">
        <v>237</v>
      </c>
      <c r="L20">
        <v>192</v>
      </c>
      <c r="M20">
        <v>224</v>
      </c>
      <c r="N20">
        <v>199</v>
      </c>
      <c r="O20">
        <v>227</v>
      </c>
      <c r="P20">
        <v>221</v>
      </c>
      <c r="Q20">
        <v>193</v>
      </c>
      <c r="R20">
        <v>205</v>
      </c>
      <c r="S20">
        <v>205</v>
      </c>
      <c r="T20">
        <v>196</v>
      </c>
      <c r="U20">
        <v>180</v>
      </c>
      <c r="V20">
        <v>203</v>
      </c>
      <c r="W20">
        <v>172</v>
      </c>
      <c r="X20">
        <v>151</v>
      </c>
      <c r="Y20">
        <v>173</v>
      </c>
    </row>
    <row r="22" spans="1:25" ht="12.75">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row>
    <row r="25" ht="12.75">
      <c r="B25" s="242" t="s">
        <v>148</v>
      </c>
    </row>
    <row r="26" spans="2:25" ht="12.75">
      <c r="B26" s="243" t="s">
        <v>2</v>
      </c>
      <c r="C26" s="239">
        <f aca="true" t="shared" si="1" ref="C26:Y26">SUM(C28:C33)</f>
        <v>1611</v>
      </c>
      <c r="D26" s="239">
        <f t="shared" si="1"/>
        <v>1631</v>
      </c>
      <c r="E26" s="239">
        <f t="shared" si="1"/>
        <v>1736</v>
      </c>
      <c r="F26" s="239">
        <f t="shared" si="1"/>
        <v>1752</v>
      </c>
      <c r="G26" s="239">
        <f t="shared" si="1"/>
        <v>1529</v>
      </c>
      <c r="H26" s="239">
        <f t="shared" si="1"/>
        <v>1419</v>
      </c>
      <c r="I26" s="239">
        <f t="shared" si="1"/>
        <v>1348</v>
      </c>
      <c r="J26" s="239">
        <f t="shared" si="1"/>
        <v>1251</v>
      </c>
      <c r="K26" s="239">
        <f t="shared" si="1"/>
        <v>1023</v>
      </c>
      <c r="L26" s="239">
        <f t="shared" si="1"/>
        <v>999</v>
      </c>
      <c r="M26" s="239">
        <f t="shared" si="1"/>
        <v>1129</v>
      </c>
      <c r="N26" s="239">
        <f t="shared" si="1"/>
        <v>1064</v>
      </c>
      <c r="O26" s="239">
        <f t="shared" si="1"/>
        <v>912</v>
      </c>
      <c r="P26" s="239">
        <f t="shared" si="1"/>
        <v>992</v>
      </c>
      <c r="Q26" s="239">
        <f t="shared" si="1"/>
        <v>979</v>
      </c>
      <c r="R26" s="239">
        <f t="shared" si="1"/>
        <v>916</v>
      </c>
      <c r="S26" s="239">
        <f t="shared" si="1"/>
        <v>843</v>
      </c>
      <c r="T26" s="239">
        <f t="shared" si="1"/>
        <v>842</v>
      </c>
      <c r="U26" s="239">
        <f t="shared" si="1"/>
        <v>731</v>
      </c>
      <c r="V26" s="239">
        <f t="shared" si="1"/>
        <v>697</v>
      </c>
      <c r="W26" s="239">
        <f t="shared" si="1"/>
        <v>662</v>
      </c>
      <c r="X26" s="239">
        <f t="shared" si="1"/>
        <v>628</v>
      </c>
      <c r="Y26" s="239">
        <f t="shared" si="1"/>
        <v>636</v>
      </c>
    </row>
    <row r="27" ht="12.75">
      <c r="B27" s="242"/>
    </row>
    <row r="28" spans="2:25" ht="12.75">
      <c r="B28" s="244" t="s">
        <v>170</v>
      </c>
      <c r="C28">
        <v>757</v>
      </c>
      <c r="D28">
        <v>759</v>
      </c>
      <c r="E28">
        <v>784</v>
      </c>
      <c r="F28">
        <v>646</v>
      </c>
      <c r="G28">
        <v>519</v>
      </c>
      <c r="H28">
        <v>523</v>
      </c>
      <c r="I28">
        <v>485</v>
      </c>
      <c r="J28">
        <v>397</v>
      </c>
      <c r="K28">
        <v>316</v>
      </c>
      <c r="L28">
        <v>308</v>
      </c>
      <c r="M28">
        <v>363</v>
      </c>
      <c r="N28">
        <v>295</v>
      </c>
      <c r="O28">
        <v>271</v>
      </c>
      <c r="P28">
        <v>288</v>
      </c>
      <c r="Q28">
        <v>291</v>
      </c>
      <c r="R28">
        <v>233</v>
      </c>
      <c r="S28">
        <v>204</v>
      </c>
      <c r="T28">
        <v>208</v>
      </c>
      <c r="U28">
        <v>227</v>
      </c>
      <c r="V28">
        <v>195</v>
      </c>
      <c r="W28">
        <v>175</v>
      </c>
      <c r="X28">
        <v>200</v>
      </c>
      <c r="Y28">
        <v>174</v>
      </c>
    </row>
    <row r="29" spans="2:25" ht="12.75">
      <c r="B29" s="244" t="s">
        <v>14</v>
      </c>
      <c r="C29">
        <v>44</v>
      </c>
      <c r="D29">
        <v>40</v>
      </c>
      <c r="E29">
        <v>49</v>
      </c>
      <c r="F29">
        <v>28</v>
      </c>
      <c r="G29">
        <v>32</v>
      </c>
      <c r="H29">
        <v>27</v>
      </c>
      <c r="I29">
        <v>30</v>
      </c>
      <c r="J29">
        <v>31</v>
      </c>
      <c r="K29">
        <v>27</v>
      </c>
      <c r="L29">
        <v>22</v>
      </c>
      <c r="M29">
        <v>23</v>
      </c>
      <c r="N29">
        <v>29</v>
      </c>
      <c r="O29">
        <v>14</v>
      </c>
      <c r="P29">
        <v>24</v>
      </c>
      <c r="Q29">
        <v>24</v>
      </c>
      <c r="R29">
        <v>24</v>
      </c>
      <c r="S29">
        <v>14</v>
      </c>
      <c r="T29">
        <v>20</v>
      </c>
      <c r="U29">
        <v>9</v>
      </c>
      <c r="V29">
        <v>11</v>
      </c>
      <c r="W29">
        <v>14</v>
      </c>
      <c r="X29">
        <v>19</v>
      </c>
      <c r="Y29">
        <v>16</v>
      </c>
    </row>
    <row r="30" spans="2:25" ht="12.75">
      <c r="B30" s="244" t="s">
        <v>1</v>
      </c>
      <c r="C30">
        <v>18</v>
      </c>
      <c r="D30">
        <v>15</v>
      </c>
      <c r="E30">
        <v>15</v>
      </c>
      <c r="F30">
        <v>10</v>
      </c>
      <c r="G30">
        <v>12</v>
      </c>
      <c r="H30">
        <v>9</v>
      </c>
      <c r="I30">
        <v>4</v>
      </c>
      <c r="J30">
        <v>6</v>
      </c>
      <c r="K30">
        <v>5</v>
      </c>
      <c r="L30">
        <v>3</v>
      </c>
      <c r="M30">
        <v>4</v>
      </c>
      <c r="N30">
        <v>2</v>
      </c>
      <c r="O30">
        <v>3</v>
      </c>
      <c r="P30">
        <v>4</v>
      </c>
      <c r="Q30">
        <v>3</v>
      </c>
      <c r="R30">
        <v>1</v>
      </c>
      <c r="S30">
        <v>2</v>
      </c>
      <c r="T30">
        <v>2</v>
      </c>
      <c r="U30">
        <v>2</v>
      </c>
      <c r="V30">
        <v>0</v>
      </c>
      <c r="W30">
        <v>1</v>
      </c>
      <c r="X30">
        <v>1</v>
      </c>
      <c r="Y30">
        <v>3</v>
      </c>
    </row>
    <row r="31" spans="2:25" ht="12.75">
      <c r="B31" s="244" t="s">
        <v>10</v>
      </c>
      <c r="C31">
        <v>662</v>
      </c>
      <c r="D31">
        <v>689</v>
      </c>
      <c r="E31">
        <v>743</v>
      </c>
      <c r="F31">
        <v>879</v>
      </c>
      <c r="G31">
        <v>780</v>
      </c>
      <c r="H31">
        <v>697</v>
      </c>
      <c r="I31">
        <v>669</v>
      </c>
      <c r="J31">
        <v>628</v>
      </c>
      <c r="K31">
        <v>535</v>
      </c>
      <c r="L31">
        <v>544</v>
      </c>
      <c r="M31">
        <v>594</v>
      </c>
      <c r="N31">
        <v>593</v>
      </c>
      <c r="O31">
        <v>492</v>
      </c>
      <c r="P31">
        <v>541</v>
      </c>
      <c r="Q31">
        <v>523</v>
      </c>
      <c r="R31">
        <v>501</v>
      </c>
      <c r="S31">
        <v>491</v>
      </c>
      <c r="T31">
        <v>477</v>
      </c>
      <c r="U31">
        <v>380</v>
      </c>
      <c r="V31">
        <v>383</v>
      </c>
      <c r="W31">
        <v>347</v>
      </c>
      <c r="X31">
        <v>318</v>
      </c>
      <c r="Y31">
        <v>330</v>
      </c>
    </row>
    <row r="32" spans="2:25" ht="12.75">
      <c r="B32" s="244" t="s">
        <v>13</v>
      </c>
      <c r="C32">
        <v>89</v>
      </c>
      <c r="D32">
        <v>96</v>
      </c>
      <c r="E32">
        <v>119</v>
      </c>
      <c r="F32">
        <v>148</v>
      </c>
      <c r="G32">
        <v>148</v>
      </c>
      <c r="H32">
        <v>124</v>
      </c>
      <c r="I32">
        <v>116</v>
      </c>
      <c r="J32">
        <v>123</v>
      </c>
      <c r="K32">
        <v>89</v>
      </c>
      <c r="L32">
        <v>92</v>
      </c>
      <c r="M32">
        <v>99</v>
      </c>
      <c r="N32">
        <v>112</v>
      </c>
      <c r="O32">
        <v>81</v>
      </c>
      <c r="P32">
        <v>93</v>
      </c>
      <c r="Q32">
        <v>111</v>
      </c>
      <c r="R32">
        <v>115</v>
      </c>
      <c r="S32">
        <v>98</v>
      </c>
      <c r="T32">
        <v>103</v>
      </c>
      <c r="U32">
        <v>79</v>
      </c>
      <c r="V32">
        <v>78</v>
      </c>
      <c r="W32">
        <v>78</v>
      </c>
      <c r="X32">
        <v>61</v>
      </c>
      <c r="Y32">
        <v>84</v>
      </c>
    </row>
    <row r="33" spans="2:25" ht="12.75">
      <c r="B33" s="244" t="s">
        <v>169</v>
      </c>
      <c r="C33">
        <v>41</v>
      </c>
      <c r="D33">
        <v>32</v>
      </c>
      <c r="E33">
        <v>26</v>
      </c>
      <c r="F33">
        <v>41</v>
      </c>
      <c r="G33">
        <v>38</v>
      </c>
      <c r="H33">
        <v>39</v>
      </c>
      <c r="I33">
        <v>44</v>
      </c>
      <c r="J33">
        <v>66</v>
      </c>
      <c r="K33">
        <v>51</v>
      </c>
      <c r="L33">
        <v>30</v>
      </c>
      <c r="M33">
        <v>46</v>
      </c>
      <c r="N33">
        <v>33</v>
      </c>
      <c r="O33">
        <v>51</v>
      </c>
      <c r="P33">
        <v>42</v>
      </c>
      <c r="Q33">
        <v>27</v>
      </c>
      <c r="R33">
        <v>42</v>
      </c>
      <c r="S33">
        <v>34</v>
      </c>
      <c r="T33">
        <v>32</v>
      </c>
      <c r="U33">
        <v>34</v>
      </c>
      <c r="V33">
        <v>30</v>
      </c>
      <c r="W33">
        <v>47</v>
      </c>
      <c r="X33">
        <v>29</v>
      </c>
      <c r="Y33">
        <v>29</v>
      </c>
    </row>
    <row r="34" ht="12.75">
      <c r="B34" s="242"/>
    </row>
    <row r="35" ht="12.75">
      <c r="B35" s="242"/>
    </row>
    <row r="36" spans="2:25" ht="12.75">
      <c r="B36" s="245" t="s">
        <v>7</v>
      </c>
      <c r="C36" s="239">
        <f aca="true" t="shared" si="2" ref="C36:Y36">SUM(C38:C44)</f>
        <v>5351</v>
      </c>
      <c r="D36" s="239">
        <f t="shared" si="2"/>
        <v>5466</v>
      </c>
      <c r="E36" s="239">
        <f t="shared" si="2"/>
        <v>5360</v>
      </c>
      <c r="F36" s="239">
        <f t="shared" si="2"/>
        <v>5524</v>
      </c>
      <c r="G36" s="239">
        <f t="shared" si="2"/>
        <v>5363</v>
      </c>
      <c r="H36" s="239">
        <f t="shared" si="2"/>
        <v>5297</v>
      </c>
      <c r="I36" s="239">
        <f t="shared" si="2"/>
        <v>4948</v>
      </c>
      <c r="J36" s="239">
        <f t="shared" si="2"/>
        <v>5175</v>
      </c>
      <c r="K36" s="239">
        <f t="shared" si="2"/>
        <v>4609</v>
      </c>
      <c r="L36" s="239">
        <f t="shared" si="2"/>
        <v>4291</v>
      </c>
      <c r="M36" s="239">
        <f t="shared" si="2"/>
        <v>4200</v>
      </c>
      <c r="N36" s="239">
        <f t="shared" si="2"/>
        <v>4523</v>
      </c>
      <c r="O36" s="239">
        <f t="shared" si="2"/>
        <v>4195</v>
      </c>
      <c r="P36" s="239">
        <f t="shared" si="2"/>
        <v>4238</v>
      </c>
      <c r="Q36" s="239">
        <f t="shared" si="2"/>
        <v>4165</v>
      </c>
      <c r="R36" s="239">
        <f t="shared" si="2"/>
        <v>4520</v>
      </c>
      <c r="S36" s="239">
        <f t="shared" si="2"/>
        <v>3917</v>
      </c>
      <c r="T36" s="239">
        <f t="shared" si="2"/>
        <v>3957</v>
      </c>
      <c r="U36" s="239">
        <f t="shared" si="2"/>
        <v>3525</v>
      </c>
      <c r="V36" s="239">
        <f t="shared" si="2"/>
        <v>3745</v>
      </c>
      <c r="W36" s="239">
        <f t="shared" si="2"/>
        <v>3309</v>
      </c>
      <c r="X36" s="239">
        <f t="shared" si="2"/>
        <v>3183</v>
      </c>
      <c r="Y36" s="239">
        <f t="shared" si="2"/>
        <v>3364</v>
      </c>
    </row>
    <row r="37" ht="12.75">
      <c r="B37" s="242"/>
    </row>
    <row r="38" spans="2:25" ht="12.75">
      <c r="B38" s="244" t="s">
        <v>15</v>
      </c>
      <c r="C38">
        <v>1787</v>
      </c>
      <c r="D38">
        <v>1697</v>
      </c>
      <c r="E38">
        <v>1626</v>
      </c>
      <c r="F38">
        <v>1301</v>
      </c>
      <c r="G38">
        <v>1179</v>
      </c>
      <c r="H38">
        <v>1073</v>
      </c>
      <c r="I38">
        <v>1037</v>
      </c>
      <c r="J38">
        <v>1125</v>
      </c>
      <c r="K38">
        <v>846</v>
      </c>
      <c r="L38">
        <v>787</v>
      </c>
      <c r="M38">
        <v>846</v>
      </c>
      <c r="N38">
        <v>909</v>
      </c>
      <c r="O38">
        <v>762</v>
      </c>
      <c r="P38">
        <v>800</v>
      </c>
      <c r="Q38">
        <v>862</v>
      </c>
      <c r="R38">
        <v>816</v>
      </c>
      <c r="S38">
        <v>655</v>
      </c>
      <c r="T38">
        <v>709</v>
      </c>
      <c r="U38">
        <v>683</v>
      </c>
      <c r="V38">
        <v>663</v>
      </c>
      <c r="W38">
        <v>587</v>
      </c>
      <c r="X38">
        <v>484</v>
      </c>
      <c r="Y38">
        <v>522</v>
      </c>
    </row>
    <row r="39" spans="2:25" ht="12.75">
      <c r="B39" s="244" t="s">
        <v>11</v>
      </c>
      <c r="C39">
        <v>376</v>
      </c>
      <c r="D39">
        <v>424</v>
      </c>
      <c r="E39">
        <v>379</v>
      </c>
      <c r="F39">
        <v>254</v>
      </c>
      <c r="G39">
        <v>208</v>
      </c>
      <c r="H39">
        <v>239</v>
      </c>
      <c r="I39">
        <v>209</v>
      </c>
      <c r="J39">
        <v>218</v>
      </c>
      <c r="K39">
        <v>180</v>
      </c>
      <c r="L39">
        <v>196</v>
      </c>
      <c r="M39">
        <v>212</v>
      </c>
      <c r="N39">
        <v>204</v>
      </c>
      <c r="O39">
        <v>190</v>
      </c>
      <c r="P39">
        <v>192</v>
      </c>
      <c r="Q39">
        <v>160</v>
      </c>
      <c r="R39">
        <v>189</v>
      </c>
      <c r="S39">
        <v>142</v>
      </c>
      <c r="T39">
        <v>154</v>
      </c>
      <c r="U39">
        <v>129</v>
      </c>
      <c r="V39">
        <v>165</v>
      </c>
      <c r="W39">
        <v>100</v>
      </c>
      <c r="X39">
        <v>112</v>
      </c>
      <c r="Y39">
        <v>102</v>
      </c>
    </row>
    <row r="40" spans="2:25" ht="12.75">
      <c r="B40" s="244" t="s">
        <v>1</v>
      </c>
      <c r="C40">
        <v>302</v>
      </c>
      <c r="D40">
        <v>313</v>
      </c>
      <c r="E40">
        <v>255</v>
      </c>
      <c r="F40">
        <v>252</v>
      </c>
      <c r="G40">
        <v>286</v>
      </c>
      <c r="H40">
        <v>260</v>
      </c>
      <c r="I40">
        <v>226</v>
      </c>
      <c r="J40">
        <v>223</v>
      </c>
      <c r="K40">
        <v>217</v>
      </c>
      <c r="L40">
        <v>218</v>
      </c>
      <c r="M40">
        <v>201</v>
      </c>
      <c r="N40">
        <v>224</v>
      </c>
      <c r="O40">
        <v>237</v>
      </c>
      <c r="P40">
        <v>209</v>
      </c>
      <c r="Q40">
        <v>222</v>
      </c>
      <c r="R40">
        <v>244</v>
      </c>
      <c r="S40">
        <v>194</v>
      </c>
      <c r="T40">
        <v>200</v>
      </c>
      <c r="U40">
        <v>184</v>
      </c>
      <c r="V40">
        <v>190</v>
      </c>
      <c r="W40">
        <v>151</v>
      </c>
      <c r="X40">
        <v>169</v>
      </c>
      <c r="Y40">
        <v>182</v>
      </c>
    </row>
    <row r="41" spans="2:25" ht="12.75">
      <c r="B41" s="244" t="s">
        <v>10</v>
      </c>
      <c r="C41">
        <v>1196</v>
      </c>
      <c r="D41">
        <v>1291</v>
      </c>
      <c r="E41">
        <v>1232</v>
      </c>
      <c r="F41">
        <v>1232</v>
      </c>
      <c r="G41">
        <v>1244</v>
      </c>
      <c r="H41">
        <v>1329</v>
      </c>
      <c r="I41">
        <v>1231</v>
      </c>
      <c r="J41">
        <v>1265</v>
      </c>
      <c r="K41">
        <v>1081</v>
      </c>
      <c r="L41">
        <v>1096</v>
      </c>
      <c r="M41">
        <v>1046</v>
      </c>
      <c r="N41">
        <v>1200</v>
      </c>
      <c r="O41">
        <v>1084</v>
      </c>
      <c r="P41">
        <v>1089</v>
      </c>
      <c r="Q41">
        <v>1032</v>
      </c>
      <c r="R41">
        <v>1155</v>
      </c>
      <c r="S41">
        <v>896</v>
      </c>
      <c r="T41">
        <v>929</v>
      </c>
      <c r="U41">
        <v>794</v>
      </c>
      <c r="V41">
        <v>836</v>
      </c>
      <c r="W41">
        <v>769</v>
      </c>
      <c r="X41">
        <v>708</v>
      </c>
      <c r="Y41">
        <v>796</v>
      </c>
    </row>
    <row r="42" spans="2:25" ht="12.75">
      <c r="B42" s="244" t="s">
        <v>12</v>
      </c>
      <c r="C42">
        <v>518</v>
      </c>
      <c r="D42">
        <v>509</v>
      </c>
      <c r="E42">
        <v>557</v>
      </c>
      <c r="F42">
        <v>795</v>
      </c>
      <c r="G42">
        <v>784</v>
      </c>
      <c r="H42">
        <v>806</v>
      </c>
      <c r="I42">
        <v>813</v>
      </c>
      <c r="J42">
        <v>866</v>
      </c>
      <c r="K42">
        <v>797</v>
      </c>
      <c r="L42">
        <v>699</v>
      </c>
      <c r="M42">
        <v>658</v>
      </c>
      <c r="N42">
        <v>643</v>
      </c>
      <c r="O42">
        <v>628</v>
      </c>
      <c r="P42">
        <v>594</v>
      </c>
      <c r="Q42">
        <v>564</v>
      </c>
      <c r="R42">
        <v>673</v>
      </c>
      <c r="S42">
        <v>583</v>
      </c>
      <c r="T42">
        <v>622</v>
      </c>
      <c r="U42">
        <v>529</v>
      </c>
      <c r="V42">
        <v>570</v>
      </c>
      <c r="W42">
        <v>532</v>
      </c>
      <c r="X42">
        <v>577</v>
      </c>
      <c r="Y42">
        <v>622</v>
      </c>
    </row>
    <row r="43" spans="2:25" ht="12.75">
      <c r="B43" s="244" t="s">
        <v>13</v>
      </c>
      <c r="C43">
        <v>998</v>
      </c>
      <c r="D43">
        <v>1061</v>
      </c>
      <c r="E43">
        <v>1155</v>
      </c>
      <c r="F43">
        <v>1546</v>
      </c>
      <c r="G43">
        <v>1451</v>
      </c>
      <c r="H43">
        <v>1411</v>
      </c>
      <c r="I43">
        <v>1259</v>
      </c>
      <c r="J43">
        <v>1300</v>
      </c>
      <c r="K43">
        <v>1302</v>
      </c>
      <c r="L43">
        <v>1133</v>
      </c>
      <c r="M43">
        <v>1059</v>
      </c>
      <c r="N43">
        <v>1177</v>
      </c>
      <c r="O43">
        <v>1118</v>
      </c>
      <c r="P43">
        <v>1175</v>
      </c>
      <c r="Q43">
        <v>1159</v>
      </c>
      <c r="R43">
        <v>1280</v>
      </c>
      <c r="S43">
        <v>1277</v>
      </c>
      <c r="T43">
        <v>1179</v>
      </c>
      <c r="U43">
        <v>1060</v>
      </c>
      <c r="V43">
        <v>1148</v>
      </c>
      <c r="W43">
        <v>1045</v>
      </c>
      <c r="X43">
        <v>1011</v>
      </c>
      <c r="Y43">
        <v>996</v>
      </c>
    </row>
    <row r="44" spans="2:25" ht="12.75">
      <c r="B44" s="244" t="s">
        <v>169</v>
      </c>
      <c r="C44">
        <v>174</v>
      </c>
      <c r="D44">
        <v>171</v>
      </c>
      <c r="E44">
        <v>156</v>
      </c>
      <c r="F44">
        <v>144</v>
      </c>
      <c r="G44">
        <v>211</v>
      </c>
      <c r="H44">
        <v>179</v>
      </c>
      <c r="I44">
        <v>173</v>
      </c>
      <c r="J44">
        <v>178</v>
      </c>
      <c r="K44">
        <v>186</v>
      </c>
      <c r="L44">
        <v>162</v>
      </c>
      <c r="M44">
        <v>178</v>
      </c>
      <c r="N44">
        <v>166</v>
      </c>
      <c r="O44">
        <v>176</v>
      </c>
      <c r="P44">
        <v>179</v>
      </c>
      <c r="Q44">
        <v>166</v>
      </c>
      <c r="R44">
        <v>163</v>
      </c>
      <c r="S44">
        <v>170</v>
      </c>
      <c r="T44">
        <v>164</v>
      </c>
      <c r="U44">
        <v>146</v>
      </c>
      <c r="V44">
        <v>173</v>
      </c>
      <c r="W44">
        <v>125</v>
      </c>
      <c r="X44">
        <v>122</v>
      </c>
      <c r="Y44">
        <v>144</v>
      </c>
    </row>
    <row r="46" spans="1:25" ht="12.75">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row>
    <row r="49" ht="12.75">
      <c r="B49" s="234" t="s">
        <v>151</v>
      </c>
    </row>
    <row r="50" ht="12.75" customHeight="1">
      <c r="B50" s="325" t="s">
        <v>9</v>
      </c>
    </row>
    <row r="51" spans="2:25" ht="12.75">
      <c r="B51" s="325"/>
      <c r="C51" s="239">
        <f aca="true" t="shared" si="3" ref="C51:Y51">SUM(C53:C59)</f>
        <v>3224</v>
      </c>
      <c r="D51" s="239">
        <f t="shared" si="3"/>
        <v>3406</v>
      </c>
      <c r="E51" s="239">
        <f t="shared" si="3"/>
        <v>3525</v>
      </c>
      <c r="F51" s="239">
        <f t="shared" si="3"/>
        <v>3674</v>
      </c>
      <c r="G51" s="239">
        <f t="shared" si="3"/>
        <v>3473</v>
      </c>
      <c r="H51" s="239">
        <f t="shared" si="3"/>
        <v>3540</v>
      </c>
      <c r="I51" s="239">
        <f t="shared" si="3"/>
        <v>3167</v>
      </c>
      <c r="J51" s="239">
        <f t="shared" si="3"/>
        <v>3350</v>
      </c>
      <c r="K51" s="239">
        <f t="shared" si="3"/>
        <v>2896</v>
      </c>
      <c r="L51" s="239">
        <f t="shared" si="3"/>
        <v>2730</v>
      </c>
      <c r="M51" s="239">
        <f t="shared" si="3"/>
        <v>2903</v>
      </c>
      <c r="N51" s="239">
        <f t="shared" si="3"/>
        <v>2921</v>
      </c>
      <c r="O51" s="239">
        <f t="shared" si="3"/>
        <v>2758</v>
      </c>
      <c r="P51" s="239">
        <f t="shared" si="3"/>
        <v>2836</v>
      </c>
      <c r="Q51" s="239">
        <f t="shared" si="3"/>
        <v>2855</v>
      </c>
      <c r="R51" s="239">
        <f t="shared" si="3"/>
        <v>3026</v>
      </c>
      <c r="S51" s="239">
        <f t="shared" si="3"/>
        <v>2615</v>
      </c>
      <c r="T51" s="239">
        <f t="shared" si="3"/>
        <v>2710</v>
      </c>
      <c r="U51" s="239">
        <f t="shared" si="3"/>
        <v>2407</v>
      </c>
      <c r="V51" s="239">
        <f t="shared" si="3"/>
        <v>2514</v>
      </c>
      <c r="W51" s="239">
        <f t="shared" si="3"/>
        <v>2302</v>
      </c>
      <c r="X51" s="239">
        <f t="shared" si="3"/>
        <v>2154</v>
      </c>
      <c r="Y51" s="239">
        <f t="shared" si="3"/>
        <v>2406</v>
      </c>
    </row>
    <row r="52" ht="12.75">
      <c r="B52" s="246"/>
    </row>
    <row r="53" spans="2:25" ht="14.25">
      <c r="B53" s="249" t="s">
        <v>183</v>
      </c>
      <c r="C53">
        <v>914</v>
      </c>
      <c r="D53">
        <v>937</v>
      </c>
      <c r="E53">
        <v>877</v>
      </c>
      <c r="F53">
        <v>626</v>
      </c>
      <c r="G53">
        <v>541</v>
      </c>
      <c r="H53">
        <v>525</v>
      </c>
      <c r="I53">
        <v>483</v>
      </c>
      <c r="J53">
        <v>476</v>
      </c>
      <c r="K53">
        <v>405</v>
      </c>
      <c r="L53">
        <v>409</v>
      </c>
      <c r="M53">
        <v>473</v>
      </c>
      <c r="N53">
        <v>432</v>
      </c>
      <c r="O53">
        <v>398</v>
      </c>
      <c r="P53">
        <v>442</v>
      </c>
      <c r="Q53">
        <v>482</v>
      </c>
      <c r="R53">
        <v>409</v>
      </c>
      <c r="S53">
        <v>334</v>
      </c>
      <c r="T53">
        <v>403</v>
      </c>
      <c r="U53">
        <v>402</v>
      </c>
      <c r="V53">
        <v>376</v>
      </c>
      <c r="W53">
        <v>349</v>
      </c>
      <c r="X53">
        <v>286</v>
      </c>
      <c r="Y53">
        <v>328</v>
      </c>
    </row>
    <row r="54" spans="2:25" ht="12.75">
      <c r="B54" s="249" t="s">
        <v>11</v>
      </c>
      <c r="C54">
        <v>245</v>
      </c>
      <c r="D54">
        <v>260</v>
      </c>
      <c r="E54">
        <v>258</v>
      </c>
      <c r="F54">
        <v>178</v>
      </c>
      <c r="G54">
        <v>154</v>
      </c>
      <c r="H54">
        <v>164</v>
      </c>
      <c r="I54">
        <v>145</v>
      </c>
      <c r="J54">
        <v>148</v>
      </c>
      <c r="K54">
        <v>130</v>
      </c>
      <c r="L54">
        <v>145</v>
      </c>
      <c r="M54">
        <v>145</v>
      </c>
      <c r="N54">
        <v>142</v>
      </c>
      <c r="O54">
        <v>130</v>
      </c>
      <c r="P54">
        <v>139</v>
      </c>
      <c r="Q54">
        <v>116</v>
      </c>
      <c r="R54">
        <v>134</v>
      </c>
      <c r="S54">
        <v>103</v>
      </c>
      <c r="T54">
        <v>112</v>
      </c>
      <c r="U54">
        <v>86</v>
      </c>
      <c r="V54">
        <v>98</v>
      </c>
      <c r="W54">
        <v>75</v>
      </c>
      <c r="X54">
        <v>84</v>
      </c>
      <c r="Y54">
        <v>82</v>
      </c>
    </row>
    <row r="55" spans="2:25" ht="12.75">
      <c r="B55" s="249" t="s">
        <v>1</v>
      </c>
      <c r="C55">
        <v>171</v>
      </c>
      <c r="D55">
        <v>163</v>
      </c>
      <c r="E55">
        <v>157</v>
      </c>
      <c r="F55">
        <v>146</v>
      </c>
      <c r="G55">
        <v>161</v>
      </c>
      <c r="H55">
        <v>142</v>
      </c>
      <c r="I55">
        <v>114</v>
      </c>
      <c r="J55">
        <v>112</v>
      </c>
      <c r="K55">
        <v>105</v>
      </c>
      <c r="L55">
        <v>120</v>
      </c>
      <c r="M55">
        <v>131</v>
      </c>
      <c r="N55">
        <v>127</v>
      </c>
      <c r="O55">
        <v>131</v>
      </c>
      <c r="P55">
        <v>107</v>
      </c>
      <c r="Q55">
        <v>139</v>
      </c>
      <c r="R55">
        <v>134</v>
      </c>
      <c r="S55">
        <v>117</v>
      </c>
      <c r="T55">
        <v>124</v>
      </c>
      <c r="U55">
        <v>108</v>
      </c>
      <c r="V55">
        <v>122</v>
      </c>
      <c r="W55">
        <v>92</v>
      </c>
      <c r="X55">
        <v>103</v>
      </c>
      <c r="Y55">
        <v>121</v>
      </c>
    </row>
    <row r="56" spans="2:25" ht="12.75">
      <c r="B56" s="249" t="s">
        <v>10</v>
      </c>
      <c r="C56">
        <v>918</v>
      </c>
      <c r="D56">
        <v>1019</v>
      </c>
      <c r="E56">
        <v>1098</v>
      </c>
      <c r="F56">
        <v>1160</v>
      </c>
      <c r="G56">
        <v>1082</v>
      </c>
      <c r="H56">
        <v>1199</v>
      </c>
      <c r="I56">
        <v>1047</v>
      </c>
      <c r="J56">
        <v>1104</v>
      </c>
      <c r="K56">
        <v>896</v>
      </c>
      <c r="L56">
        <v>924</v>
      </c>
      <c r="M56">
        <v>930</v>
      </c>
      <c r="N56">
        <v>1002</v>
      </c>
      <c r="O56">
        <v>892</v>
      </c>
      <c r="P56">
        <v>927</v>
      </c>
      <c r="Q56">
        <v>921</v>
      </c>
      <c r="R56">
        <v>978</v>
      </c>
      <c r="S56">
        <v>836</v>
      </c>
      <c r="T56">
        <v>820</v>
      </c>
      <c r="U56">
        <v>708</v>
      </c>
      <c r="V56">
        <v>741</v>
      </c>
      <c r="W56">
        <v>683</v>
      </c>
      <c r="X56">
        <v>616</v>
      </c>
      <c r="Y56">
        <v>698</v>
      </c>
    </row>
    <row r="57" spans="2:25" ht="12.75">
      <c r="B57" s="249" t="s">
        <v>12</v>
      </c>
      <c r="C57">
        <v>275</v>
      </c>
      <c r="D57">
        <v>261</v>
      </c>
      <c r="E57">
        <v>295</v>
      </c>
      <c r="F57">
        <v>471</v>
      </c>
      <c r="G57">
        <v>457</v>
      </c>
      <c r="H57">
        <v>497</v>
      </c>
      <c r="I57">
        <v>461</v>
      </c>
      <c r="J57">
        <v>522</v>
      </c>
      <c r="K57">
        <v>449</v>
      </c>
      <c r="L57">
        <v>370</v>
      </c>
      <c r="M57">
        <v>390</v>
      </c>
      <c r="N57">
        <v>370</v>
      </c>
      <c r="O57">
        <v>375</v>
      </c>
      <c r="P57">
        <v>355</v>
      </c>
      <c r="Q57">
        <v>336</v>
      </c>
      <c r="R57">
        <v>390</v>
      </c>
      <c r="S57">
        <v>331</v>
      </c>
      <c r="T57">
        <v>378</v>
      </c>
      <c r="U57">
        <v>325</v>
      </c>
      <c r="V57">
        <v>333</v>
      </c>
      <c r="W57">
        <v>314</v>
      </c>
      <c r="X57">
        <v>343</v>
      </c>
      <c r="Y57">
        <v>384</v>
      </c>
    </row>
    <row r="58" spans="2:25" ht="12.75">
      <c r="B58" s="249" t="s">
        <v>13</v>
      </c>
      <c r="C58">
        <v>595</v>
      </c>
      <c r="D58">
        <v>651</v>
      </c>
      <c r="E58">
        <v>746</v>
      </c>
      <c r="F58">
        <v>995</v>
      </c>
      <c r="G58">
        <v>954</v>
      </c>
      <c r="H58">
        <v>895</v>
      </c>
      <c r="I58">
        <v>784</v>
      </c>
      <c r="J58">
        <v>839</v>
      </c>
      <c r="K58">
        <v>795</v>
      </c>
      <c r="L58">
        <v>670</v>
      </c>
      <c r="M58">
        <v>698</v>
      </c>
      <c r="N58">
        <v>740</v>
      </c>
      <c r="O58">
        <v>700</v>
      </c>
      <c r="P58">
        <v>739</v>
      </c>
      <c r="Q58">
        <v>747</v>
      </c>
      <c r="R58">
        <v>863</v>
      </c>
      <c r="S58">
        <v>774</v>
      </c>
      <c r="T58">
        <v>758</v>
      </c>
      <c r="U58">
        <v>691</v>
      </c>
      <c r="V58">
        <v>736</v>
      </c>
      <c r="W58">
        <v>688</v>
      </c>
      <c r="X58">
        <v>646</v>
      </c>
      <c r="Y58">
        <v>689</v>
      </c>
    </row>
    <row r="59" spans="2:25" ht="12.75">
      <c r="B59" s="249" t="s">
        <v>169</v>
      </c>
      <c r="C59">
        <v>106</v>
      </c>
      <c r="D59">
        <v>115</v>
      </c>
      <c r="E59">
        <v>94</v>
      </c>
      <c r="F59">
        <v>98</v>
      </c>
      <c r="G59">
        <v>124</v>
      </c>
      <c r="H59">
        <v>118</v>
      </c>
      <c r="I59">
        <v>133</v>
      </c>
      <c r="J59">
        <v>149</v>
      </c>
      <c r="K59">
        <v>116</v>
      </c>
      <c r="L59">
        <v>92</v>
      </c>
      <c r="M59">
        <v>136</v>
      </c>
      <c r="N59">
        <v>108</v>
      </c>
      <c r="O59">
        <v>132</v>
      </c>
      <c r="P59">
        <v>127</v>
      </c>
      <c r="Q59">
        <v>114</v>
      </c>
      <c r="R59">
        <v>118</v>
      </c>
      <c r="S59">
        <v>120</v>
      </c>
      <c r="T59">
        <v>115</v>
      </c>
      <c r="U59">
        <v>87</v>
      </c>
      <c r="V59">
        <v>108</v>
      </c>
      <c r="W59">
        <v>101</v>
      </c>
      <c r="X59">
        <v>76</v>
      </c>
      <c r="Y59">
        <v>104</v>
      </c>
    </row>
    <row r="60" ht="12.75">
      <c r="B60" s="234"/>
    </row>
    <row r="61" ht="12.75">
      <c r="B61" s="250"/>
    </row>
    <row r="62" ht="12.75" customHeight="1">
      <c r="B62" s="325" t="s">
        <v>8</v>
      </c>
    </row>
    <row r="63" spans="2:25" ht="12.75">
      <c r="B63" s="325"/>
      <c r="C63" s="239">
        <f aca="true" t="shared" si="4" ref="C63:Y63">SUM(C65:C71)</f>
        <v>3738</v>
      </c>
      <c r="D63" s="239">
        <f t="shared" si="4"/>
        <v>3691</v>
      </c>
      <c r="E63" s="239">
        <f t="shared" si="4"/>
        <v>3572</v>
      </c>
      <c r="F63" s="239">
        <f t="shared" si="4"/>
        <v>3602</v>
      </c>
      <c r="G63" s="239">
        <f t="shared" si="4"/>
        <v>3423</v>
      </c>
      <c r="H63" s="239">
        <f t="shared" si="4"/>
        <v>3178</v>
      </c>
      <c r="I63" s="239">
        <f t="shared" si="4"/>
        <v>3134</v>
      </c>
      <c r="J63" s="239">
        <f t="shared" si="4"/>
        <v>3076</v>
      </c>
      <c r="K63" s="239">
        <f t="shared" si="4"/>
        <v>2736</v>
      </c>
      <c r="L63" s="239">
        <f t="shared" si="4"/>
        <v>2560</v>
      </c>
      <c r="M63" s="239">
        <f t="shared" si="4"/>
        <v>2427</v>
      </c>
      <c r="N63" s="239">
        <f t="shared" si="4"/>
        <v>2666</v>
      </c>
      <c r="O63" s="239">
        <f t="shared" si="4"/>
        <v>2350</v>
      </c>
      <c r="P63" s="239">
        <f t="shared" si="4"/>
        <v>2399</v>
      </c>
      <c r="Q63" s="239">
        <f t="shared" si="4"/>
        <v>2291</v>
      </c>
      <c r="R63" s="239">
        <f t="shared" si="4"/>
        <v>2411</v>
      </c>
      <c r="S63" s="239">
        <f t="shared" si="4"/>
        <v>2147</v>
      </c>
      <c r="T63" s="239">
        <f t="shared" si="4"/>
        <v>2089</v>
      </c>
      <c r="U63" s="239">
        <f t="shared" si="4"/>
        <v>1850</v>
      </c>
      <c r="V63" s="239">
        <f t="shared" si="4"/>
        <v>1928</v>
      </c>
      <c r="W63" s="239">
        <f t="shared" si="4"/>
        <v>1669</v>
      </c>
      <c r="X63" s="239">
        <f t="shared" si="4"/>
        <v>1657</v>
      </c>
      <c r="Y63" s="239">
        <f t="shared" si="4"/>
        <v>1594</v>
      </c>
    </row>
    <row r="64" ht="12.75">
      <c r="B64" s="246"/>
    </row>
    <row r="65" spans="2:25" ht="14.25">
      <c r="B65" s="249" t="s">
        <v>183</v>
      </c>
      <c r="C65">
        <v>1630</v>
      </c>
      <c r="D65">
        <v>1519</v>
      </c>
      <c r="E65">
        <v>1534</v>
      </c>
      <c r="F65">
        <v>1321</v>
      </c>
      <c r="G65">
        <v>1159</v>
      </c>
      <c r="H65">
        <v>1072</v>
      </c>
      <c r="I65">
        <v>1040</v>
      </c>
      <c r="J65">
        <v>1046</v>
      </c>
      <c r="K65">
        <v>757</v>
      </c>
      <c r="L65">
        <v>686</v>
      </c>
      <c r="M65">
        <v>736</v>
      </c>
      <c r="N65">
        <v>772</v>
      </c>
      <c r="O65">
        <v>635</v>
      </c>
      <c r="P65">
        <v>648</v>
      </c>
      <c r="Q65">
        <v>671</v>
      </c>
      <c r="R65">
        <v>640</v>
      </c>
      <c r="S65">
        <v>526</v>
      </c>
      <c r="T65">
        <v>514</v>
      </c>
      <c r="U65">
        <v>508</v>
      </c>
      <c r="V65">
        <v>482</v>
      </c>
      <c r="W65">
        <v>413</v>
      </c>
      <c r="X65">
        <v>398</v>
      </c>
      <c r="Y65">
        <v>368</v>
      </c>
    </row>
    <row r="66" spans="2:25" ht="12.75">
      <c r="B66" s="249" t="s">
        <v>11</v>
      </c>
      <c r="C66">
        <v>175</v>
      </c>
      <c r="D66">
        <v>204</v>
      </c>
      <c r="E66">
        <v>170</v>
      </c>
      <c r="F66">
        <v>104</v>
      </c>
      <c r="G66">
        <v>86</v>
      </c>
      <c r="H66">
        <v>102</v>
      </c>
      <c r="I66">
        <v>95</v>
      </c>
      <c r="J66">
        <v>101</v>
      </c>
      <c r="K66">
        <v>77</v>
      </c>
      <c r="L66">
        <v>73</v>
      </c>
      <c r="M66">
        <v>90</v>
      </c>
      <c r="N66">
        <v>91</v>
      </c>
      <c r="O66">
        <v>74</v>
      </c>
      <c r="P66">
        <v>78</v>
      </c>
      <c r="Q66">
        <v>68</v>
      </c>
      <c r="R66">
        <v>79</v>
      </c>
      <c r="S66">
        <v>53</v>
      </c>
      <c r="T66">
        <v>62</v>
      </c>
      <c r="U66">
        <v>52</v>
      </c>
      <c r="V66">
        <v>78</v>
      </c>
      <c r="W66">
        <v>39</v>
      </c>
      <c r="X66">
        <v>47</v>
      </c>
      <c r="Y66">
        <v>36</v>
      </c>
    </row>
    <row r="67" spans="2:25" ht="12.75">
      <c r="B67" s="249" t="s">
        <v>1</v>
      </c>
      <c r="C67">
        <v>149</v>
      </c>
      <c r="D67">
        <v>165</v>
      </c>
      <c r="E67">
        <v>113</v>
      </c>
      <c r="F67">
        <v>116</v>
      </c>
      <c r="G67">
        <v>137</v>
      </c>
      <c r="H67">
        <v>127</v>
      </c>
      <c r="I67">
        <v>116</v>
      </c>
      <c r="J67">
        <v>117</v>
      </c>
      <c r="K67">
        <v>117</v>
      </c>
      <c r="L67">
        <v>101</v>
      </c>
      <c r="M67">
        <v>74</v>
      </c>
      <c r="N67">
        <v>99</v>
      </c>
      <c r="O67">
        <v>109</v>
      </c>
      <c r="P67">
        <v>106</v>
      </c>
      <c r="Q67">
        <v>86</v>
      </c>
      <c r="R67">
        <v>111</v>
      </c>
      <c r="S67">
        <v>79</v>
      </c>
      <c r="T67">
        <v>78</v>
      </c>
      <c r="U67">
        <v>78</v>
      </c>
      <c r="V67">
        <v>68</v>
      </c>
      <c r="W67">
        <v>60</v>
      </c>
      <c r="X67">
        <v>67</v>
      </c>
      <c r="Y67">
        <v>64</v>
      </c>
    </row>
    <row r="68" spans="2:25" ht="12.75">
      <c r="B68" s="249" t="s">
        <v>10</v>
      </c>
      <c r="C68">
        <v>940</v>
      </c>
      <c r="D68">
        <v>961</v>
      </c>
      <c r="E68">
        <v>877</v>
      </c>
      <c r="F68">
        <v>951</v>
      </c>
      <c r="G68">
        <v>942</v>
      </c>
      <c r="H68">
        <v>827</v>
      </c>
      <c r="I68">
        <v>853</v>
      </c>
      <c r="J68">
        <v>789</v>
      </c>
      <c r="K68">
        <v>720</v>
      </c>
      <c r="L68">
        <v>716</v>
      </c>
      <c r="M68">
        <v>710</v>
      </c>
      <c r="N68">
        <v>791</v>
      </c>
      <c r="O68">
        <v>684</v>
      </c>
      <c r="P68">
        <v>704</v>
      </c>
      <c r="Q68">
        <v>635</v>
      </c>
      <c r="R68">
        <v>678</v>
      </c>
      <c r="S68">
        <v>551</v>
      </c>
      <c r="T68">
        <v>586</v>
      </c>
      <c r="U68">
        <v>467</v>
      </c>
      <c r="V68">
        <v>478</v>
      </c>
      <c r="W68">
        <v>433</v>
      </c>
      <c r="X68">
        <v>410</v>
      </c>
      <c r="Y68">
        <v>428</v>
      </c>
    </row>
    <row r="69" spans="2:25" ht="12.75">
      <c r="B69" s="249" t="s">
        <v>12</v>
      </c>
      <c r="C69">
        <v>243</v>
      </c>
      <c r="D69">
        <v>248</v>
      </c>
      <c r="E69">
        <v>262</v>
      </c>
      <c r="F69">
        <v>324</v>
      </c>
      <c r="G69">
        <v>329</v>
      </c>
      <c r="H69">
        <v>310</v>
      </c>
      <c r="I69">
        <v>352</v>
      </c>
      <c r="J69">
        <v>344</v>
      </c>
      <c r="K69">
        <v>348</v>
      </c>
      <c r="L69">
        <v>329</v>
      </c>
      <c r="M69">
        <v>269</v>
      </c>
      <c r="N69">
        <v>273</v>
      </c>
      <c r="O69">
        <v>253</v>
      </c>
      <c r="P69">
        <v>239</v>
      </c>
      <c r="Q69">
        <v>229</v>
      </c>
      <c r="R69">
        <v>283</v>
      </c>
      <c r="S69">
        <v>252</v>
      </c>
      <c r="T69">
        <v>244</v>
      </c>
      <c r="U69">
        <v>204</v>
      </c>
      <c r="V69">
        <v>237</v>
      </c>
      <c r="W69">
        <v>218</v>
      </c>
      <c r="X69">
        <v>234</v>
      </c>
      <c r="Y69">
        <v>238</v>
      </c>
    </row>
    <row r="70" spans="2:25" ht="12.75">
      <c r="B70" s="249" t="s">
        <v>13</v>
      </c>
      <c r="C70">
        <v>492</v>
      </c>
      <c r="D70">
        <v>506</v>
      </c>
      <c r="E70">
        <v>528</v>
      </c>
      <c r="F70">
        <v>699</v>
      </c>
      <c r="G70">
        <v>645</v>
      </c>
      <c r="H70">
        <v>640</v>
      </c>
      <c r="I70">
        <v>594</v>
      </c>
      <c r="J70">
        <v>584</v>
      </c>
      <c r="K70">
        <v>596</v>
      </c>
      <c r="L70">
        <v>555</v>
      </c>
      <c r="M70">
        <v>460</v>
      </c>
      <c r="N70">
        <v>549</v>
      </c>
      <c r="O70">
        <v>500</v>
      </c>
      <c r="P70">
        <v>530</v>
      </c>
      <c r="Q70">
        <v>523</v>
      </c>
      <c r="R70">
        <v>533</v>
      </c>
      <c r="S70">
        <v>601</v>
      </c>
      <c r="T70">
        <v>524</v>
      </c>
      <c r="U70">
        <v>448</v>
      </c>
      <c r="V70">
        <v>490</v>
      </c>
      <c r="W70">
        <v>435</v>
      </c>
      <c r="X70">
        <v>426</v>
      </c>
      <c r="Y70">
        <v>391</v>
      </c>
    </row>
    <row r="71" spans="2:25" ht="12.75">
      <c r="B71" s="249" t="s">
        <v>169</v>
      </c>
      <c r="C71">
        <v>109</v>
      </c>
      <c r="D71">
        <v>88</v>
      </c>
      <c r="E71">
        <v>88</v>
      </c>
      <c r="F71">
        <v>87</v>
      </c>
      <c r="G71">
        <v>125</v>
      </c>
      <c r="H71">
        <v>100</v>
      </c>
      <c r="I71">
        <v>84</v>
      </c>
      <c r="J71">
        <v>95</v>
      </c>
      <c r="K71">
        <v>121</v>
      </c>
      <c r="L71">
        <v>100</v>
      </c>
      <c r="M71">
        <v>88</v>
      </c>
      <c r="N71">
        <v>91</v>
      </c>
      <c r="O71">
        <v>95</v>
      </c>
      <c r="P71">
        <v>94</v>
      </c>
      <c r="Q71">
        <v>79</v>
      </c>
      <c r="R71">
        <v>87</v>
      </c>
      <c r="S71">
        <v>85</v>
      </c>
      <c r="T71">
        <v>81</v>
      </c>
      <c r="U71">
        <v>93</v>
      </c>
      <c r="V71">
        <v>95</v>
      </c>
      <c r="W71">
        <v>71</v>
      </c>
      <c r="X71">
        <v>75</v>
      </c>
      <c r="Y71">
        <v>69</v>
      </c>
    </row>
  </sheetData>
  <mergeCells count="30">
    <mergeCell ref="B7:B8"/>
    <mergeCell ref="U7:U8"/>
    <mergeCell ref="C7:C8"/>
    <mergeCell ref="D7:D8"/>
    <mergeCell ref="E7:E8"/>
    <mergeCell ref="F7:F8"/>
    <mergeCell ref="N7:N8"/>
    <mergeCell ref="O7:O8"/>
    <mergeCell ref="S7:S8"/>
    <mergeCell ref="T7:T8"/>
    <mergeCell ref="L7:L8"/>
    <mergeCell ref="M7:M8"/>
    <mergeCell ref="B50:B51"/>
    <mergeCell ref="B62:B63"/>
    <mergeCell ref="C9:Y9"/>
    <mergeCell ref="G7:G8"/>
    <mergeCell ref="H7:H8"/>
    <mergeCell ref="I7:I8"/>
    <mergeCell ref="J7:J8"/>
    <mergeCell ref="K7:K8"/>
    <mergeCell ref="O2:X2"/>
    <mergeCell ref="O3:X3"/>
    <mergeCell ref="O4:Y4"/>
    <mergeCell ref="P7:P8"/>
    <mergeCell ref="Q7:Q8"/>
    <mergeCell ref="R7:R8"/>
    <mergeCell ref="V7:V8"/>
    <mergeCell ref="W7:W8"/>
    <mergeCell ref="X7:X8"/>
    <mergeCell ref="Y7:Y8"/>
  </mergeCells>
  <hyperlinks>
    <hyperlink ref="B2" location="'Annex Table 1'!B11" display="Table 1 time series"/>
    <hyperlink ref="B3" location="'Annex Table 1'!B25" display="Table 2 time series"/>
    <hyperlink ref="B4" location="'Annex Table 1'!B60" display="Table 3 time serie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18"/>
  <sheetViews>
    <sheetView showGridLines="0" workbookViewId="0" topLeftCell="A1">
      <pane xSplit="2" topLeftCell="C1" activePane="topRight" state="frozen"/>
      <selection pane="topLeft" activeCell="D6" sqref="D6"/>
      <selection pane="topRight" activeCell="B3" sqref="B3"/>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O1" s="228" t="s">
        <v>145</v>
      </c>
    </row>
    <row r="2" spans="2:22" ht="12.75">
      <c r="B2" s="229" t="s">
        <v>171</v>
      </c>
      <c r="C2" s="230" t="s">
        <v>172</v>
      </c>
      <c r="O2" s="264" t="s">
        <v>21</v>
      </c>
      <c r="P2" s="264"/>
      <c r="Q2" s="264"/>
      <c r="R2" s="264"/>
      <c r="S2" s="264"/>
      <c r="T2" s="264"/>
      <c r="U2" s="264"/>
      <c r="V2" s="264"/>
    </row>
    <row r="3" spans="2:3" ht="12.75">
      <c r="B3" s="254" t="s">
        <v>173</v>
      </c>
      <c r="C3" s="232" t="s">
        <v>174</v>
      </c>
    </row>
    <row r="5" spans="2:25" ht="13.5" thickBot="1">
      <c r="B5" s="236"/>
      <c r="U5" s="236"/>
      <c r="V5" s="236"/>
      <c r="W5" s="236"/>
      <c r="X5" s="236"/>
      <c r="Y5" s="236"/>
    </row>
    <row r="6" spans="2:25" ht="12.75" customHeight="1">
      <c r="B6" s="258" t="s">
        <v>6</v>
      </c>
      <c r="C6" s="297" t="s">
        <v>153</v>
      </c>
      <c r="D6" s="297" t="s">
        <v>154</v>
      </c>
      <c r="E6" s="297" t="s">
        <v>155</v>
      </c>
      <c r="F6" s="297" t="s">
        <v>156</v>
      </c>
      <c r="G6" s="297" t="s">
        <v>0</v>
      </c>
      <c r="H6" s="297" t="s">
        <v>157</v>
      </c>
      <c r="I6" s="297" t="s">
        <v>158</v>
      </c>
      <c r="J6" s="297" t="s">
        <v>159</v>
      </c>
      <c r="K6" s="297" t="s">
        <v>160</v>
      </c>
      <c r="L6" s="297" t="s">
        <v>161</v>
      </c>
      <c r="M6" s="297" t="s">
        <v>118</v>
      </c>
      <c r="N6" s="297" t="s">
        <v>162</v>
      </c>
      <c r="O6" s="297" t="s">
        <v>163</v>
      </c>
      <c r="P6" s="297" t="s">
        <v>164</v>
      </c>
      <c r="Q6" s="297" t="s">
        <v>119</v>
      </c>
      <c r="R6" s="297" t="s">
        <v>165</v>
      </c>
      <c r="S6" s="297" t="s">
        <v>166</v>
      </c>
      <c r="T6" s="297" t="s">
        <v>167</v>
      </c>
      <c r="U6" s="258" t="s">
        <v>79</v>
      </c>
      <c r="V6" s="258" t="s">
        <v>81</v>
      </c>
      <c r="W6" s="258" t="s">
        <v>91</v>
      </c>
      <c r="X6" s="258" t="s">
        <v>104</v>
      </c>
      <c r="Y6" s="258" t="s">
        <v>123</v>
      </c>
    </row>
    <row r="7" spans="2:25" ht="13.5" thickBot="1">
      <c r="B7" s="259"/>
      <c r="C7" s="259" t="s">
        <v>154</v>
      </c>
      <c r="D7" s="259" t="s">
        <v>155</v>
      </c>
      <c r="E7" s="259" t="s">
        <v>154</v>
      </c>
      <c r="F7" s="259" t="s">
        <v>155</v>
      </c>
      <c r="G7" s="259" t="s">
        <v>156</v>
      </c>
      <c r="H7" s="259" t="s">
        <v>0</v>
      </c>
      <c r="I7" s="259" t="s">
        <v>160</v>
      </c>
      <c r="J7" s="259" t="s">
        <v>163</v>
      </c>
      <c r="K7" s="259" t="s">
        <v>166</v>
      </c>
      <c r="L7" s="259" t="s">
        <v>0</v>
      </c>
      <c r="M7" s="259" t="s">
        <v>0</v>
      </c>
      <c r="N7" s="259" t="s">
        <v>0</v>
      </c>
      <c r="O7" s="259" t="s">
        <v>0</v>
      </c>
      <c r="P7" s="259" t="s">
        <v>0</v>
      </c>
      <c r="Q7" s="259" t="s">
        <v>0</v>
      </c>
      <c r="R7" s="259"/>
      <c r="S7" s="259"/>
      <c r="T7" s="259"/>
      <c r="U7" s="259"/>
      <c r="V7" s="259"/>
      <c r="W7" s="259"/>
      <c r="X7" s="259"/>
      <c r="Y7" s="259"/>
    </row>
    <row r="9" spans="2:25" ht="12.75">
      <c r="B9" s="230" t="s">
        <v>171</v>
      </c>
      <c r="C9" s="273" t="s">
        <v>175</v>
      </c>
      <c r="D9" s="273"/>
      <c r="E9" s="273"/>
      <c r="F9" s="273"/>
      <c r="G9" s="273"/>
      <c r="H9" s="273"/>
      <c r="I9" s="273"/>
      <c r="J9" s="273"/>
      <c r="K9" s="273"/>
      <c r="L9" s="273"/>
      <c r="M9" s="273"/>
      <c r="N9" s="273"/>
      <c r="O9" s="273"/>
      <c r="P9" s="273"/>
      <c r="Q9" s="273"/>
      <c r="R9" s="273"/>
      <c r="S9" s="273"/>
      <c r="T9" s="273"/>
      <c r="U9" s="273"/>
      <c r="V9" s="273"/>
      <c r="W9" s="273"/>
      <c r="X9" s="273"/>
      <c r="Y9" s="273"/>
    </row>
    <row r="10" spans="2:25" ht="25.5" customHeight="1">
      <c r="B10" s="251" t="s">
        <v>3</v>
      </c>
      <c r="C10" s="252">
        <v>0.5375347544022243</v>
      </c>
      <c r="D10" s="252">
        <v>0.5134899912967799</v>
      </c>
      <c r="E10" s="252">
        <v>0.48977987421383645</v>
      </c>
      <c r="F10" s="252">
        <v>0.43416370106761565</v>
      </c>
      <c r="G10" s="252">
        <v>0.4380892520427404</v>
      </c>
      <c r="H10" s="252">
        <v>0.4292237442922374</v>
      </c>
      <c r="I10" s="252">
        <v>0.40915697674418605</v>
      </c>
      <c r="J10" s="252">
        <v>0.41678420310296194</v>
      </c>
      <c r="K10" s="252">
        <v>0.38095238095238093</v>
      </c>
      <c r="L10" s="252">
        <v>0.34832379394930496</v>
      </c>
      <c r="M10" s="252">
        <v>0.39671564390665515</v>
      </c>
      <c r="N10" s="252">
        <v>0.3810264385692068</v>
      </c>
      <c r="O10" s="252">
        <v>0.4175732217573222</v>
      </c>
      <c r="P10" s="252">
        <v>0.4022082018927445</v>
      </c>
      <c r="Q10" s="252">
        <v>0.42890995260663506</v>
      </c>
      <c r="R10" s="252">
        <v>0.4139167862266858</v>
      </c>
      <c r="S10" s="252">
        <v>0.35054545454545455</v>
      </c>
      <c r="T10" s="252">
        <v>0.3747072599531616</v>
      </c>
      <c r="U10" s="252">
        <v>0.3747795414462081</v>
      </c>
      <c r="V10" s="252">
        <v>0.39057239057239057</v>
      </c>
      <c r="W10" s="252">
        <v>0.3248826291079812</v>
      </c>
      <c r="X10" s="252">
        <v>0.34496919917864477</v>
      </c>
      <c r="Y10" s="252">
        <v>0.37735849056603776</v>
      </c>
    </row>
    <row r="11" spans="2:25" ht="25.5" customHeight="1">
      <c r="B11" s="251" t="s">
        <v>4</v>
      </c>
      <c r="C11" s="252">
        <v>0.33271547729379053</v>
      </c>
      <c r="D11" s="252">
        <v>0.3394255874673629</v>
      </c>
      <c r="E11" s="252">
        <v>0.3608490566037736</v>
      </c>
      <c r="F11" s="252">
        <v>0.34400948991696323</v>
      </c>
      <c r="G11" s="252">
        <v>0.2941546197360151</v>
      </c>
      <c r="H11" s="252">
        <v>0.30332681017612523</v>
      </c>
      <c r="I11" s="252">
        <v>0.30377906976744184</v>
      </c>
      <c r="J11" s="252">
        <v>0.2743300423131171</v>
      </c>
      <c r="K11" s="252">
        <v>0.30735930735930733</v>
      </c>
      <c r="L11" s="252">
        <v>0.31561733442354867</v>
      </c>
      <c r="M11" s="252">
        <v>0.2964563526361279</v>
      </c>
      <c r="N11" s="252">
        <v>0.30637636080870917</v>
      </c>
      <c r="O11" s="252">
        <v>0.2928870292887029</v>
      </c>
      <c r="P11" s="252">
        <v>0.3186119873817035</v>
      </c>
      <c r="Q11" s="252">
        <v>0.27883096366508686</v>
      </c>
      <c r="R11" s="252">
        <v>0.27905308464849354</v>
      </c>
      <c r="S11" s="252">
        <v>0.2901818181818182</v>
      </c>
      <c r="T11" s="252">
        <v>0.28805620608899296</v>
      </c>
      <c r="U11" s="252">
        <v>0.26455026455026454</v>
      </c>
      <c r="V11" s="252">
        <v>0.2601010101010101</v>
      </c>
      <c r="W11" s="252">
        <v>0.3154929577464789</v>
      </c>
      <c r="X11" s="252">
        <v>0.2731006160164271</v>
      </c>
      <c r="Y11" s="252">
        <v>0.27524972253052166</v>
      </c>
    </row>
    <row r="12" spans="2:25" ht="25.5" customHeight="1">
      <c r="B12" s="251" t="s">
        <v>5</v>
      </c>
      <c r="C12" s="252">
        <v>0.12974976830398516</v>
      </c>
      <c r="D12" s="252">
        <v>0.14708442123585727</v>
      </c>
      <c r="E12" s="252">
        <v>0.14937106918238993</v>
      </c>
      <c r="F12" s="252">
        <v>0.22182680901542112</v>
      </c>
      <c r="G12" s="252">
        <v>0.2677561282212445</v>
      </c>
      <c r="H12" s="252">
        <v>0.2674494455316373</v>
      </c>
      <c r="I12" s="252">
        <v>0.2870639534883721</v>
      </c>
      <c r="J12" s="252">
        <v>0.30888575458392104</v>
      </c>
      <c r="K12" s="252">
        <v>0.3116883116883117</v>
      </c>
      <c r="L12" s="252">
        <v>0.33605887162714637</v>
      </c>
      <c r="M12" s="252">
        <v>0.30682800345721695</v>
      </c>
      <c r="N12" s="252">
        <v>0.31259720062208396</v>
      </c>
      <c r="O12" s="252">
        <v>0.2895397489539749</v>
      </c>
      <c r="P12" s="252">
        <v>0.27917981072555204</v>
      </c>
      <c r="Q12" s="252">
        <v>0.292259083728278</v>
      </c>
      <c r="R12" s="252">
        <v>0.30703012912482064</v>
      </c>
      <c r="S12" s="252">
        <v>0.3592727272727273</v>
      </c>
      <c r="T12" s="252">
        <v>0.3372365339578454</v>
      </c>
      <c r="U12" s="252">
        <v>0.36067019400352734</v>
      </c>
      <c r="V12" s="252">
        <v>0.3493265993265993</v>
      </c>
      <c r="W12" s="252">
        <v>0.3596244131455399</v>
      </c>
      <c r="X12" s="252">
        <v>0.38193018480492813</v>
      </c>
      <c r="Y12" s="252">
        <v>0.34739178690344064</v>
      </c>
    </row>
    <row r="14" spans="1:25" ht="12.75">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row>
    <row r="17" spans="2:25" ht="12.75">
      <c r="B17" s="242" t="s">
        <v>173</v>
      </c>
      <c r="C17" s="273" t="s">
        <v>176</v>
      </c>
      <c r="D17" s="273"/>
      <c r="E17" s="273"/>
      <c r="F17" s="273"/>
      <c r="G17" s="273"/>
      <c r="H17" s="273"/>
      <c r="I17" s="273"/>
      <c r="J17" s="273"/>
      <c r="K17" s="273"/>
      <c r="L17" s="273"/>
      <c r="M17" s="273"/>
      <c r="N17" s="273"/>
      <c r="O17" s="273"/>
      <c r="P17" s="273"/>
      <c r="Q17" s="273"/>
      <c r="R17" s="273"/>
      <c r="S17" s="273"/>
      <c r="T17" s="273"/>
      <c r="U17" s="273"/>
      <c r="V17" s="273"/>
      <c r="W17" s="273"/>
      <c r="X17" s="273"/>
      <c r="Y17" s="273"/>
    </row>
    <row r="18" spans="2:25" ht="14.25">
      <c r="B18" s="253" t="s">
        <v>184</v>
      </c>
      <c r="C18">
        <v>132</v>
      </c>
      <c r="D18">
        <v>145</v>
      </c>
      <c r="E18">
        <v>136</v>
      </c>
      <c r="F18">
        <v>169</v>
      </c>
      <c r="G18">
        <v>175</v>
      </c>
      <c r="H18">
        <v>178</v>
      </c>
      <c r="I18">
        <v>186</v>
      </c>
      <c r="J18">
        <v>187</v>
      </c>
      <c r="K18">
        <v>201</v>
      </c>
      <c r="L18">
        <v>206</v>
      </c>
      <c r="M18">
        <v>191</v>
      </c>
      <c r="N18">
        <v>194</v>
      </c>
      <c r="O18">
        <v>184</v>
      </c>
      <c r="P18">
        <v>186</v>
      </c>
      <c r="Q18">
        <v>184</v>
      </c>
      <c r="R18">
        <v>192</v>
      </c>
      <c r="S18">
        <v>218</v>
      </c>
      <c r="T18">
        <v>200</v>
      </c>
      <c r="U18">
        <v>230</v>
      </c>
      <c r="V18">
        <v>227</v>
      </c>
      <c r="W18">
        <v>219</v>
      </c>
      <c r="X18">
        <v>230</v>
      </c>
      <c r="Y18">
        <v>209</v>
      </c>
    </row>
  </sheetData>
  <mergeCells count="27">
    <mergeCell ref="B6:B7"/>
    <mergeCell ref="C6:C7"/>
    <mergeCell ref="D6:D7"/>
    <mergeCell ref="E6:E7"/>
    <mergeCell ref="F6:F7"/>
    <mergeCell ref="G6:G7"/>
    <mergeCell ref="H6:H7"/>
    <mergeCell ref="I6:I7"/>
    <mergeCell ref="J6:J7"/>
    <mergeCell ref="K6:K7"/>
    <mergeCell ref="L6:L7"/>
    <mergeCell ref="M6:M7"/>
    <mergeCell ref="U6:U7"/>
    <mergeCell ref="N6:N7"/>
    <mergeCell ref="O6:O7"/>
    <mergeCell ref="P6:P7"/>
    <mergeCell ref="Q6:Q7"/>
    <mergeCell ref="C9:Y9"/>
    <mergeCell ref="C17:Y17"/>
    <mergeCell ref="O2:V2"/>
    <mergeCell ref="V6:V7"/>
    <mergeCell ref="W6:W7"/>
    <mergeCell ref="X6:X7"/>
    <mergeCell ref="Y6:Y7"/>
    <mergeCell ref="R6:R7"/>
    <mergeCell ref="S6:S7"/>
    <mergeCell ref="T6:T7"/>
  </mergeCells>
  <hyperlinks>
    <hyperlink ref="B2" location="'Annex Table 2'!B9" display="Table 4 time serie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Y72"/>
  <sheetViews>
    <sheetView showGridLines="0" workbookViewId="0" topLeftCell="A1">
      <pane xSplit="2" ySplit="9" topLeftCell="C10" activePane="bottomRight" state="frozen"/>
      <selection pane="topLeft" activeCell="D6" sqref="D6"/>
      <selection pane="topRight" activeCell="D6" sqref="D6"/>
      <selection pane="bottomLeft" activeCell="D6" sqref="D6"/>
      <selection pane="bottomRight" activeCell="D6" sqref="D6"/>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N1" s="228" t="s">
        <v>145</v>
      </c>
    </row>
    <row r="2" spans="2:24" ht="14.25">
      <c r="B2" s="229" t="s">
        <v>177</v>
      </c>
      <c r="C2" s="230" t="s">
        <v>185</v>
      </c>
      <c r="N2" s="317" t="s">
        <v>49</v>
      </c>
      <c r="O2" s="317"/>
      <c r="P2" s="317"/>
      <c r="Q2" s="317"/>
      <c r="R2" s="317"/>
      <c r="S2" s="317"/>
      <c r="T2" s="317"/>
      <c r="U2" s="317"/>
      <c r="V2" s="317"/>
      <c r="W2" s="317"/>
      <c r="X2" s="317"/>
    </row>
    <row r="3" spans="2:3" ht="14.25">
      <c r="B3" s="231" t="s">
        <v>178</v>
      </c>
      <c r="C3" s="232" t="s">
        <v>186</v>
      </c>
    </row>
    <row r="4" spans="2:3" ht="14.25">
      <c r="B4" s="233" t="s">
        <v>179</v>
      </c>
      <c r="C4" s="234" t="s">
        <v>187</v>
      </c>
    </row>
    <row r="6" spans="2:25" ht="13.5" thickBot="1">
      <c r="B6" s="236"/>
      <c r="C6" s="236"/>
      <c r="D6" s="236"/>
      <c r="E6" s="236"/>
      <c r="F6" s="236"/>
      <c r="G6" s="236"/>
      <c r="H6" s="236"/>
      <c r="I6" s="236"/>
      <c r="J6" s="236"/>
      <c r="K6" s="236"/>
      <c r="L6" s="236"/>
      <c r="M6" s="236"/>
      <c r="N6" s="236"/>
      <c r="O6" s="236"/>
      <c r="P6" s="236"/>
      <c r="Q6" s="236"/>
      <c r="R6" s="236"/>
      <c r="S6" s="236"/>
      <c r="T6" s="236"/>
      <c r="U6" s="236"/>
      <c r="V6" s="236"/>
      <c r="W6" s="236"/>
      <c r="X6" s="236"/>
      <c r="Y6" s="236"/>
    </row>
    <row r="7" spans="2:25" ht="12.75" customHeight="1">
      <c r="B7" s="265" t="s">
        <v>80</v>
      </c>
      <c r="C7" s="297" t="s">
        <v>153</v>
      </c>
      <c r="D7" s="297" t="s">
        <v>154</v>
      </c>
      <c r="E7" s="297" t="s">
        <v>155</v>
      </c>
      <c r="F7" s="297" t="s">
        <v>156</v>
      </c>
      <c r="G7" s="297" t="s">
        <v>0</v>
      </c>
      <c r="H7" s="297" t="s">
        <v>157</v>
      </c>
      <c r="I7" s="297" t="s">
        <v>158</v>
      </c>
      <c r="J7" s="297" t="s">
        <v>159</v>
      </c>
      <c r="K7" s="297" t="s">
        <v>160</v>
      </c>
      <c r="L7" s="297" t="s">
        <v>161</v>
      </c>
      <c r="M7" s="297" t="s">
        <v>118</v>
      </c>
      <c r="N7" s="297" t="s">
        <v>162</v>
      </c>
      <c r="O7" s="297" t="s">
        <v>163</v>
      </c>
      <c r="P7" s="297" t="s">
        <v>164</v>
      </c>
      <c r="Q7" s="297" t="s">
        <v>119</v>
      </c>
      <c r="R7" s="297" t="s">
        <v>165</v>
      </c>
      <c r="S7" s="297" t="s">
        <v>166</v>
      </c>
      <c r="T7" s="297" t="s">
        <v>167</v>
      </c>
      <c r="U7" s="297" t="s">
        <v>79</v>
      </c>
      <c r="V7" s="258" t="s">
        <v>81</v>
      </c>
      <c r="W7" s="258" t="s">
        <v>91</v>
      </c>
      <c r="X7" s="258" t="s">
        <v>104</v>
      </c>
      <c r="Y7" s="258" t="s">
        <v>123</v>
      </c>
    </row>
    <row r="8" spans="2:25" ht="13.5" thickBot="1">
      <c r="B8" s="266"/>
      <c r="C8" s="259" t="s">
        <v>154</v>
      </c>
      <c r="D8" s="259" t="s">
        <v>155</v>
      </c>
      <c r="E8" s="259" t="s">
        <v>154</v>
      </c>
      <c r="F8" s="259" t="s">
        <v>155</v>
      </c>
      <c r="G8" s="259" t="s">
        <v>156</v>
      </c>
      <c r="H8" s="259" t="s">
        <v>0</v>
      </c>
      <c r="I8" s="259" t="s">
        <v>160</v>
      </c>
      <c r="J8" s="259" t="s">
        <v>163</v>
      </c>
      <c r="K8" s="259" t="s">
        <v>166</v>
      </c>
      <c r="L8" s="259" t="s">
        <v>0</v>
      </c>
      <c r="M8" s="259" t="s">
        <v>0</v>
      </c>
      <c r="N8" s="259" t="s">
        <v>0</v>
      </c>
      <c r="O8" s="259" t="s">
        <v>0</v>
      </c>
      <c r="P8" s="259" t="s">
        <v>0</v>
      </c>
      <c r="Q8" s="259" t="s">
        <v>0</v>
      </c>
      <c r="R8" s="259"/>
      <c r="S8" s="259"/>
      <c r="T8" s="259"/>
      <c r="U8" s="259"/>
      <c r="V8" s="259"/>
      <c r="W8" s="259"/>
      <c r="X8" s="259"/>
      <c r="Y8" s="259"/>
    </row>
    <row r="9" spans="3:25" ht="12.75">
      <c r="C9" s="326" t="s">
        <v>180</v>
      </c>
      <c r="D9" s="326"/>
      <c r="E9" s="326"/>
      <c r="F9" s="326"/>
      <c r="G9" s="326"/>
      <c r="H9" s="326"/>
      <c r="I9" s="326"/>
      <c r="J9" s="326"/>
      <c r="K9" s="326"/>
      <c r="L9" s="326"/>
      <c r="M9" s="326"/>
      <c r="N9" s="326"/>
      <c r="O9" s="326"/>
      <c r="P9" s="326"/>
      <c r="Q9" s="326"/>
      <c r="R9" s="326"/>
      <c r="S9" s="326"/>
      <c r="T9" s="326"/>
      <c r="U9" s="326"/>
      <c r="V9" s="326"/>
      <c r="W9" s="326"/>
      <c r="X9" s="326"/>
      <c r="Y9" s="326"/>
    </row>
    <row r="10" spans="3:25" ht="12.75">
      <c r="C10" s="237"/>
      <c r="D10" s="237"/>
      <c r="E10" s="237"/>
      <c r="F10" s="237"/>
      <c r="G10" s="237"/>
      <c r="H10" s="237"/>
      <c r="I10" s="237"/>
      <c r="J10" s="237"/>
      <c r="K10" s="237"/>
      <c r="L10" s="237"/>
      <c r="M10" s="237"/>
      <c r="N10" s="237"/>
      <c r="O10" s="237"/>
      <c r="P10" s="237"/>
      <c r="Q10" s="237"/>
      <c r="R10" s="237"/>
      <c r="S10" s="237"/>
      <c r="T10" s="237"/>
      <c r="U10" s="237"/>
      <c r="V10" s="237"/>
      <c r="W10" s="237"/>
      <c r="X10" s="237"/>
      <c r="Y10" s="237"/>
    </row>
    <row r="11" ht="12.75">
      <c r="B11" s="230" t="s">
        <v>177</v>
      </c>
    </row>
    <row r="12" spans="2:25" ht="12.75">
      <c r="B12" s="238" t="s">
        <v>78</v>
      </c>
      <c r="C12" s="239">
        <f aca="true" t="shared" si="0" ref="C12:Y12">SUM(C14:C16)</f>
        <v>1380</v>
      </c>
      <c r="D12" s="239">
        <f t="shared" si="0"/>
        <v>1381</v>
      </c>
      <c r="E12" s="239">
        <f t="shared" si="0"/>
        <v>1332</v>
      </c>
      <c r="F12" s="239">
        <f t="shared" si="0"/>
        <v>1612</v>
      </c>
      <c r="G12" s="239">
        <f t="shared" si="0"/>
        <v>1562</v>
      </c>
      <c r="H12" s="239">
        <f t="shared" si="0"/>
        <v>1728</v>
      </c>
      <c r="I12" s="239">
        <f t="shared" si="0"/>
        <v>1622</v>
      </c>
      <c r="J12" s="239">
        <f t="shared" si="0"/>
        <v>1611</v>
      </c>
      <c r="K12" s="239">
        <f t="shared" si="0"/>
        <v>1500</v>
      </c>
      <c r="L12" s="239">
        <f t="shared" si="0"/>
        <v>1438</v>
      </c>
      <c r="M12" s="239">
        <f t="shared" si="0"/>
        <v>1350</v>
      </c>
      <c r="N12" s="239">
        <f t="shared" si="0"/>
        <v>1457</v>
      </c>
      <c r="O12" s="239">
        <f t="shared" si="0"/>
        <v>1278</v>
      </c>
      <c r="P12" s="239">
        <f t="shared" si="0"/>
        <v>1343</v>
      </c>
      <c r="Q12" s="239">
        <f t="shared" si="0"/>
        <v>1168</v>
      </c>
      <c r="R12" s="239">
        <f t="shared" si="0"/>
        <v>1401</v>
      </c>
      <c r="S12" s="239">
        <f t="shared" si="0"/>
        <v>1172</v>
      </c>
      <c r="T12" s="239">
        <f t="shared" si="0"/>
        <v>1168</v>
      </c>
      <c r="U12" s="239">
        <f t="shared" si="0"/>
        <v>940</v>
      </c>
      <c r="V12" s="239">
        <f t="shared" si="0"/>
        <v>1018</v>
      </c>
      <c r="W12" s="239">
        <f t="shared" si="0"/>
        <v>1084</v>
      </c>
      <c r="X12" s="239">
        <f t="shared" si="0"/>
        <v>895</v>
      </c>
      <c r="Y12" s="239">
        <f t="shared" si="0"/>
        <v>927</v>
      </c>
    </row>
    <row r="13" ht="12.75">
      <c r="B13" s="238"/>
    </row>
    <row r="14" spans="2:25" ht="12.75">
      <c r="B14" s="240" t="s">
        <v>28</v>
      </c>
      <c r="C14">
        <v>999</v>
      </c>
      <c r="D14">
        <v>992</v>
      </c>
      <c r="E14">
        <v>959</v>
      </c>
      <c r="F14">
        <v>1043</v>
      </c>
      <c r="G14">
        <v>1003</v>
      </c>
      <c r="H14">
        <v>1132</v>
      </c>
      <c r="I14">
        <v>1059</v>
      </c>
      <c r="J14">
        <v>1024</v>
      </c>
      <c r="K14">
        <v>924</v>
      </c>
      <c r="L14">
        <v>947</v>
      </c>
      <c r="M14">
        <v>867</v>
      </c>
      <c r="N14">
        <v>980</v>
      </c>
      <c r="O14">
        <v>853</v>
      </c>
      <c r="P14">
        <v>906</v>
      </c>
      <c r="Q14">
        <v>781</v>
      </c>
      <c r="R14">
        <v>924</v>
      </c>
      <c r="S14">
        <v>727</v>
      </c>
      <c r="T14">
        <v>735</v>
      </c>
      <c r="U14">
        <v>563</v>
      </c>
      <c r="V14">
        <v>648</v>
      </c>
      <c r="W14">
        <v>662</v>
      </c>
      <c r="X14">
        <v>530</v>
      </c>
      <c r="Y14">
        <v>577</v>
      </c>
    </row>
    <row r="15" spans="2:25" ht="12.75">
      <c r="B15" s="240" t="s">
        <v>48</v>
      </c>
      <c r="C15">
        <v>327</v>
      </c>
      <c r="D15">
        <v>342</v>
      </c>
      <c r="E15">
        <v>316</v>
      </c>
      <c r="F15">
        <v>509</v>
      </c>
      <c r="G15">
        <v>500</v>
      </c>
      <c r="H15">
        <v>551</v>
      </c>
      <c r="I15">
        <v>524</v>
      </c>
      <c r="J15">
        <v>536</v>
      </c>
      <c r="K15">
        <v>540</v>
      </c>
      <c r="L15">
        <v>465</v>
      </c>
      <c r="M15">
        <v>466</v>
      </c>
      <c r="N15">
        <v>467</v>
      </c>
      <c r="O15">
        <v>423</v>
      </c>
      <c r="P15">
        <v>435</v>
      </c>
      <c r="Q15">
        <v>385</v>
      </c>
      <c r="R15">
        <v>475</v>
      </c>
      <c r="S15">
        <v>445</v>
      </c>
      <c r="T15">
        <v>432</v>
      </c>
      <c r="U15">
        <v>377</v>
      </c>
      <c r="V15">
        <v>368</v>
      </c>
      <c r="W15">
        <v>422</v>
      </c>
      <c r="X15">
        <v>365</v>
      </c>
      <c r="Y15">
        <v>348</v>
      </c>
    </row>
    <row r="16" spans="2:25" ht="12.75">
      <c r="B16" s="240" t="s">
        <v>29</v>
      </c>
      <c r="C16">
        <v>54</v>
      </c>
      <c r="D16">
        <v>47</v>
      </c>
      <c r="E16">
        <v>57</v>
      </c>
      <c r="F16">
        <v>60</v>
      </c>
      <c r="G16">
        <v>59</v>
      </c>
      <c r="H16">
        <v>45</v>
      </c>
      <c r="I16">
        <v>39</v>
      </c>
      <c r="J16">
        <v>51</v>
      </c>
      <c r="K16">
        <v>36</v>
      </c>
      <c r="L16">
        <v>26</v>
      </c>
      <c r="M16">
        <v>17</v>
      </c>
      <c r="N16">
        <v>10</v>
      </c>
      <c r="O16">
        <v>2</v>
      </c>
      <c r="P16">
        <v>2</v>
      </c>
      <c r="Q16">
        <v>2</v>
      </c>
      <c r="R16">
        <v>2</v>
      </c>
      <c r="S16">
        <v>0</v>
      </c>
      <c r="T16">
        <v>1</v>
      </c>
      <c r="U16">
        <v>0</v>
      </c>
      <c r="V16">
        <v>2</v>
      </c>
      <c r="W16">
        <v>0</v>
      </c>
      <c r="X16">
        <v>0</v>
      </c>
      <c r="Y16">
        <v>2</v>
      </c>
    </row>
    <row r="18" spans="1:25" ht="12.75">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row>
    <row r="21" ht="12.75">
      <c r="B21" s="242" t="s">
        <v>178</v>
      </c>
    </row>
    <row r="22" spans="2:25" ht="12.75">
      <c r="B22" s="243" t="s">
        <v>28</v>
      </c>
      <c r="C22" s="239">
        <f aca="true" t="shared" si="1" ref="C22:Y22">SUM(C24:C35)</f>
        <v>1656</v>
      </c>
      <c r="D22" s="239">
        <f t="shared" si="1"/>
        <v>1579</v>
      </c>
      <c r="E22" s="239">
        <f t="shared" si="1"/>
        <v>1512</v>
      </c>
      <c r="F22" s="239">
        <f t="shared" si="1"/>
        <v>1622</v>
      </c>
      <c r="G22" s="239">
        <f t="shared" si="1"/>
        <v>1569</v>
      </c>
      <c r="H22" s="239">
        <f t="shared" si="1"/>
        <v>1836</v>
      </c>
      <c r="I22" s="239">
        <f t="shared" si="1"/>
        <v>1653</v>
      </c>
      <c r="J22" s="239">
        <f t="shared" si="1"/>
        <v>1585</v>
      </c>
      <c r="K22" s="239">
        <f t="shared" si="1"/>
        <v>1474</v>
      </c>
      <c r="L22" s="239">
        <f t="shared" si="1"/>
        <v>1507</v>
      </c>
      <c r="M22" s="239">
        <f t="shared" si="1"/>
        <v>1393</v>
      </c>
      <c r="N22" s="239">
        <f t="shared" si="1"/>
        <v>1518</v>
      </c>
      <c r="O22" s="239">
        <f t="shared" si="1"/>
        <v>1346</v>
      </c>
      <c r="P22" s="239">
        <f t="shared" si="1"/>
        <v>1512</v>
      </c>
      <c r="Q22" s="239">
        <f t="shared" si="1"/>
        <v>1248</v>
      </c>
      <c r="R22" s="239">
        <f t="shared" si="1"/>
        <v>1515</v>
      </c>
      <c r="S22" s="239">
        <f t="shared" si="1"/>
        <v>1246</v>
      </c>
      <c r="T22" s="239">
        <f t="shared" si="1"/>
        <v>1216</v>
      </c>
      <c r="U22" s="239">
        <f t="shared" si="1"/>
        <v>911</v>
      </c>
      <c r="V22" s="239">
        <f t="shared" si="1"/>
        <v>1065</v>
      </c>
      <c r="W22" s="239">
        <f t="shared" si="1"/>
        <v>1049</v>
      </c>
      <c r="X22" s="239">
        <f t="shared" si="1"/>
        <v>869</v>
      </c>
      <c r="Y22" s="239">
        <f t="shared" si="1"/>
        <v>928</v>
      </c>
    </row>
    <row r="23" ht="12.75">
      <c r="B23" s="242"/>
    </row>
    <row r="24" spans="2:25" ht="12.75">
      <c r="B24" s="244" t="s">
        <v>32</v>
      </c>
      <c r="C24">
        <v>605</v>
      </c>
      <c r="D24">
        <v>589</v>
      </c>
      <c r="E24">
        <v>582</v>
      </c>
      <c r="F24">
        <v>605</v>
      </c>
      <c r="G24">
        <v>549</v>
      </c>
      <c r="H24">
        <v>646</v>
      </c>
      <c r="I24">
        <v>616</v>
      </c>
      <c r="J24">
        <v>560</v>
      </c>
      <c r="K24">
        <v>535</v>
      </c>
      <c r="L24">
        <v>554</v>
      </c>
      <c r="M24">
        <v>466</v>
      </c>
      <c r="N24">
        <v>571</v>
      </c>
      <c r="O24">
        <v>472</v>
      </c>
      <c r="P24">
        <v>514</v>
      </c>
      <c r="Q24">
        <v>413</v>
      </c>
      <c r="R24">
        <v>474</v>
      </c>
      <c r="S24">
        <v>399</v>
      </c>
      <c r="T24">
        <v>388</v>
      </c>
      <c r="U24">
        <v>274</v>
      </c>
      <c r="V24">
        <v>312</v>
      </c>
      <c r="W24">
        <v>335</v>
      </c>
      <c r="X24">
        <v>259</v>
      </c>
      <c r="Y24">
        <v>276</v>
      </c>
    </row>
    <row r="25" spans="2:25" ht="12.75">
      <c r="B25" s="244" t="s">
        <v>33</v>
      </c>
      <c r="C25">
        <v>551</v>
      </c>
      <c r="D25">
        <v>531</v>
      </c>
      <c r="E25">
        <v>501</v>
      </c>
      <c r="F25">
        <v>531</v>
      </c>
      <c r="G25">
        <v>538</v>
      </c>
      <c r="H25">
        <v>612</v>
      </c>
      <c r="I25">
        <v>570</v>
      </c>
      <c r="J25">
        <v>547</v>
      </c>
      <c r="K25">
        <v>466</v>
      </c>
      <c r="L25">
        <v>491</v>
      </c>
      <c r="M25">
        <v>473</v>
      </c>
      <c r="N25">
        <v>481</v>
      </c>
      <c r="O25">
        <v>450</v>
      </c>
      <c r="P25">
        <v>470</v>
      </c>
      <c r="Q25">
        <v>405</v>
      </c>
      <c r="R25">
        <v>509</v>
      </c>
      <c r="S25">
        <v>415</v>
      </c>
      <c r="T25">
        <v>389</v>
      </c>
      <c r="U25">
        <v>308</v>
      </c>
      <c r="V25">
        <v>381</v>
      </c>
      <c r="W25">
        <v>345</v>
      </c>
      <c r="X25">
        <v>301</v>
      </c>
      <c r="Y25">
        <v>314</v>
      </c>
    </row>
    <row r="26" spans="2:25" ht="12.75">
      <c r="B26" s="244" t="s">
        <v>34</v>
      </c>
      <c r="C26">
        <v>125</v>
      </c>
      <c r="D26">
        <v>125</v>
      </c>
      <c r="E26">
        <v>115</v>
      </c>
      <c r="F26">
        <v>138</v>
      </c>
      <c r="G26">
        <v>124</v>
      </c>
      <c r="H26">
        <v>168</v>
      </c>
      <c r="I26">
        <v>154</v>
      </c>
      <c r="J26">
        <v>129</v>
      </c>
      <c r="K26">
        <v>147</v>
      </c>
      <c r="L26">
        <v>131</v>
      </c>
      <c r="M26">
        <v>134</v>
      </c>
      <c r="N26">
        <v>147</v>
      </c>
      <c r="O26">
        <v>62</v>
      </c>
      <c r="P26">
        <v>156</v>
      </c>
      <c r="Q26">
        <v>117</v>
      </c>
      <c r="R26">
        <v>129</v>
      </c>
      <c r="S26">
        <v>132</v>
      </c>
      <c r="T26">
        <v>120</v>
      </c>
      <c r="U26">
        <v>87</v>
      </c>
      <c r="V26">
        <v>71</v>
      </c>
      <c r="W26">
        <v>57</v>
      </c>
      <c r="X26">
        <v>66</v>
      </c>
      <c r="Y26">
        <v>69</v>
      </c>
    </row>
    <row r="27" spans="2:25" ht="12.75">
      <c r="B27" s="244" t="s">
        <v>54</v>
      </c>
      <c r="C27">
        <v>172</v>
      </c>
      <c r="D27">
        <v>141</v>
      </c>
      <c r="E27">
        <v>140</v>
      </c>
      <c r="F27">
        <v>143</v>
      </c>
      <c r="G27">
        <v>144</v>
      </c>
      <c r="H27">
        <v>151</v>
      </c>
      <c r="I27">
        <v>112</v>
      </c>
      <c r="J27">
        <v>119</v>
      </c>
      <c r="K27">
        <v>101</v>
      </c>
      <c r="L27">
        <v>101</v>
      </c>
      <c r="M27">
        <v>95</v>
      </c>
      <c r="N27">
        <v>87</v>
      </c>
      <c r="O27">
        <v>92</v>
      </c>
      <c r="P27">
        <v>91</v>
      </c>
      <c r="Q27">
        <v>74</v>
      </c>
      <c r="R27">
        <v>80</v>
      </c>
      <c r="S27">
        <v>69</v>
      </c>
      <c r="T27">
        <v>76</v>
      </c>
      <c r="U27">
        <v>61</v>
      </c>
      <c r="V27">
        <v>66</v>
      </c>
      <c r="W27">
        <v>49</v>
      </c>
      <c r="X27">
        <v>59</v>
      </c>
      <c r="Y27">
        <v>52</v>
      </c>
    </row>
    <row r="28" spans="2:25" ht="12.75">
      <c r="B28" s="244" t="s">
        <v>55</v>
      </c>
      <c r="C28">
        <v>69</v>
      </c>
      <c r="D28">
        <v>73</v>
      </c>
      <c r="E28">
        <v>64</v>
      </c>
      <c r="F28">
        <v>63</v>
      </c>
      <c r="G28">
        <v>65</v>
      </c>
      <c r="H28">
        <v>93</v>
      </c>
      <c r="I28">
        <v>70</v>
      </c>
      <c r="J28">
        <v>77</v>
      </c>
      <c r="K28">
        <v>68</v>
      </c>
      <c r="L28">
        <v>84</v>
      </c>
      <c r="M28">
        <v>72</v>
      </c>
      <c r="N28">
        <v>90</v>
      </c>
      <c r="O28">
        <v>92</v>
      </c>
      <c r="P28">
        <v>143</v>
      </c>
      <c r="Q28">
        <v>115</v>
      </c>
      <c r="R28">
        <v>151</v>
      </c>
      <c r="S28">
        <v>103</v>
      </c>
      <c r="T28">
        <v>117</v>
      </c>
      <c r="U28">
        <v>88</v>
      </c>
      <c r="V28">
        <v>114</v>
      </c>
      <c r="W28">
        <v>37</v>
      </c>
      <c r="X28">
        <v>94</v>
      </c>
      <c r="Y28">
        <v>119</v>
      </c>
    </row>
    <row r="29" spans="2:25" ht="12.75">
      <c r="B29" s="244" t="s">
        <v>35</v>
      </c>
      <c r="C29">
        <v>73</v>
      </c>
      <c r="D29">
        <v>55</v>
      </c>
      <c r="E29">
        <v>47</v>
      </c>
      <c r="F29">
        <v>71</v>
      </c>
      <c r="G29">
        <v>63</v>
      </c>
      <c r="H29">
        <v>67</v>
      </c>
      <c r="I29">
        <v>50</v>
      </c>
      <c r="J29">
        <v>60</v>
      </c>
      <c r="K29">
        <v>52</v>
      </c>
      <c r="L29">
        <v>52</v>
      </c>
      <c r="M29">
        <v>46</v>
      </c>
      <c r="N29">
        <v>54</v>
      </c>
      <c r="O29">
        <v>92</v>
      </c>
      <c r="P29">
        <v>49</v>
      </c>
      <c r="Q29">
        <v>42</v>
      </c>
      <c r="R29">
        <v>46</v>
      </c>
      <c r="S29">
        <v>38</v>
      </c>
      <c r="T29">
        <v>29</v>
      </c>
      <c r="U29">
        <v>29</v>
      </c>
      <c r="V29">
        <v>39</v>
      </c>
      <c r="W29">
        <v>95</v>
      </c>
      <c r="X29">
        <v>23</v>
      </c>
      <c r="Y29">
        <v>33</v>
      </c>
    </row>
    <row r="30" spans="2:25" ht="12.75">
      <c r="B30" s="244" t="s">
        <v>36</v>
      </c>
      <c r="C30">
        <v>24</v>
      </c>
      <c r="D30">
        <v>24</v>
      </c>
      <c r="E30">
        <v>35</v>
      </c>
      <c r="F30">
        <v>36</v>
      </c>
      <c r="G30">
        <v>45</v>
      </c>
      <c r="H30">
        <v>47</v>
      </c>
      <c r="I30">
        <v>43</v>
      </c>
      <c r="J30">
        <v>53</v>
      </c>
      <c r="K30">
        <v>54</v>
      </c>
      <c r="L30">
        <v>48</v>
      </c>
      <c r="M30">
        <v>46</v>
      </c>
      <c r="N30">
        <v>49</v>
      </c>
      <c r="O30">
        <v>39</v>
      </c>
      <c r="P30">
        <v>42</v>
      </c>
      <c r="Q30">
        <v>39</v>
      </c>
      <c r="R30">
        <v>57</v>
      </c>
      <c r="S30">
        <v>51</v>
      </c>
      <c r="T30">
        <v>50</v>
      </c>
      <c r="U30">
        <v>31</v>
      </c>
      <c r="V30">
        <v>44</v>
      </c>
      <c r="W30">
        <v>93</v>
      </c>
      <c r="X30">
        <v>34</v>
      </c>
      <c r="Y30">
        <v>27</v>
      </c>
    </row>
    <row r="31" spans="2:25" ht="12.75">
      <c r="B31" s="244" t="s">
        <v>56</v>
      </c>
      <c r="C31">
        <v>10</v>
      </c>
      <c r="D31">
        <v>19</v>
      </c>
      <c r="E31">
        <v>10</v>
      </c>
      <c r="F31">
        <v>10</v>
      </c>
      <c r="G31">
        <v>19</v>
      </c>
      <c r="H31">
        <v>27</v>
      </c>
      <c r="I31">
        <v>17</v>
      </c>
      <c r="J31">
        <v>18</v>
      </c>
      <c r="K31">
        <v>25</v>
      </c>
      <c r="L31">
        <v>19</v>
      </c>
      <c r="M31">
        <v>27</v>
      </c>
      <c r="N31">
        <v>20</v>
      </c>
      <c r="O31">
        <v>19</v>
      </c>
      <c r="P31">
        <v>14</v>
      </c>
      <c r="Q31">
        <v>17</v>
      </c>
      <c r="R31">
        <v>28</v>
      </c>
      <c r="S31">
        <v>11</v>
      </c>
      <c r="T31">
        <v>12</v>
      </c>
      <c r="U31">
        <v>13</v>
      </c>
      <c r="V31">
        <v>9</v>
      </c>
      <c r="W31">
        <v>16</v>
      </c>
      <c r="X31">
        <v>9</v>
      </c>
      <c r="Y31">
        <v>11</v>
      </c>
    </row>
    <row r="32" spans="2:25" ht="12.75">
      <c r="B32" s="244" t="s">
        <v>37</v>
      </c>
      <c r="C32">
        <v>5</v>
      </c>
      <c r="D32">
        <v>4</v>
      </c>
      <c r="E32">
        <v>2</v>
      </c>
      <c r="F32">
        <v>5</v>
      </c>
      <c r="G32">
        <v>6</v>
      </c>
      <c r="H32">
        <v>4</v>
      </c>
      <c r="I32">
        <v>3</v>
      </c>
      <c r="J32">
        <v>2</v>
      </c>
      <c r="K32">
        <v>4</v>
      </c>
      <c r="L32">
        <v>7</v>
      </c>
      <c r="M32">
        <v>8</v>
      </c>
      <c r="N32">
        <v>3</v>
      </c>
      <c r="O32">
        <v>3</v>
      </c>
      <c r="P32">
        <v>4</v>
      </c>
      <c r="Q32">
        <v>1</v>
      </c>
      <c r="R32">
        <v>6</v>
      </c>
      <c r="S32">
        <v>7</v>
      </c>
      <c r="T32">
        <v>8</v>
      </c>
      <c r="U32">
        <v>7</v>
      </c>
      <c r="V32">
        <v>2</v>
      </c>
      <c r="W32">
        <v>4</v>
      </c>
      <c r="X32">
        <v>5</v>
      </c>
      <c r="Y32">
        <v>3</v>
      </c>
    </row>
    <row r="33" spans="2:25" ht="12.75">
      <c r="B33" s="244" t="s">
        <v>38</v>
      </c>
      <c r="C33">
        <v>6</v>
      </c>
      <c r="D33">
        <v>5</v>
      </c>
      <c r="E33">
        <v>8</v>
      </c>
      <c r="F33">
        <v>3</v>
      </c>
      <c r="G33">
        <v>5</v>
      </c>
      <c r="H33">
        <v>5</v>
      </c>
      <c r="I33">
        <v>8</v>
      </c>
      <c r="J33">
        <v>6</v>
      </c>
      <c r="K33">
        <v>6</v>
      </c>
      <c r="L33">
        <v>7</v>
      </c>
      <c r="M33">
        <v>13</v>
      </c>
      <c r="N33">
        <v>7</v>
      </c>
      <c r="O33">
        <v>6</v>
      </c>
      <c r="P33">
        <v>4</v>
      </c>
      <c r="Q33">
        <v>4</v>
      </c>
      <c r="R33">
        <v>6</v>
      </c>
      <c r="S33">
        <v>7</v>
      </c>
      <c r="T33">
        <v>5</v>
      </c>
      <c r="U33">
        <v>2</v>
      </c>
      <c r="V33">
        <v>8</v>
      </c>
      <c r="W33">
        <v>4</v>
      </c>
      <c r="X33">
        <v>7</v>
      </c>
      <c r="Y33">
        <v>4</v>
      </c>
    </row>
    <row r="34" spans="2:25" ht="12.75">
      <c r="B34" s="242" t="s">
        <v>57</v>
      </c>
      <c r="C34">
        <v>6</v>
      </c>
      <c r="D34">
        <v>7</v>
      </c>
      <c r="E34">
        <v>5</v>
      </c>
      <c r="F34">
        <v>10</v>
      </c>
      <c r="G34">
        <v>6</v>
      </c>
      <c r="H34">
        <v>10</v>
      </c>
      <c r="I34">
        <v>5</v>
      </c>
      <c r="J34">
        <v>8</v>
      </c>
      <c r="K34">
        <v>8</v>
      </c>
      <c r="L34">
        <v>7</v>
      </c>
      <c r="M34">
        <v>7</v>
      </c>
      <c r="N34">
        <v>7</v>
      </c>
      <c r="O34">
        <v>16</v>
      </c>
      <c r="P34">
        <v>20</v>
      </c>
      <c r="Q34">
        <v>18</v>
      </c>
      <c r="R34">
        <v>22</v>
      </c>
      <c r="S34">
        <v>8</v>
      </c>
      <c r="T34">
        <v>17</v>
      </c>
      <c r="U34">
        <v>10</v>
      </c>
      <c r="V34">
        <v>13</v>
      </c>
      <c r="W34">
        <v>10</v>
      </c>
      <c r="X34">
        <v>9</v>
      </c>
      <c r="Y34">
        <v>17</v>
      </c>
    </row>
    <row r="35" spans="2:25" ht="12.75">
      <c r="B35" s="242" t="s">
        <v>58</v>
      </c>
      <c r="C35">
        <v>10</v>
      </c>
      <c r="D35">
        <v>6</v>
      </c>
      <c r="E35">
        <v>3</v>
      </c>
      <c r="F35">
        <v>7</v>
      </c>
      <c r="G35">
        <v>5</v>
      </c>
      <c r="H35">
        <v>6</v>
      </c>
      <c r="I35">
        <v>5</v>
      </c>
      <c r="J35">
        <v>6</v>
      </c>
      <c r="K35">
        <v>8</v>
      </c>
      <c r="L35">
        <v>6</v>
      </c>
      <c r="M35">
        <v>6</v>
      </c>
      <c r="N35">
        <v>2</v>
      </c>
      <c r="O35">
        <v>3</v>
      </c>
      <c r="P35">
        <v>5</v>
      </c>
      <c r="Q35">
        <v>3</v>
      </c>
      <c r="R35">
        <v>7</v>
      </c>
      <c r="S35">
        <v>6</v>
      </c>
      <c r="T35">
        <v>5</v>
      </c>
      <c r="U35">
        <v>1</v>
      </c>
      <c r="V35">
        <v>6</v>
      </c>
      <c r="W35">
        <v>4</v>
      </c>
      <c r="X35">
        <v>3</v>
      </c>
      <c r="Y35">
        <v>3</v>
      </c>
    </row>
    <row r="36" ht="12.75">
      <c r="B36" s="242"/>
    </row>
    <row r="37" ht="12.75">
      <c r="B37" s="242"/>
    </row>
    <row r="38" spans="2:25" ht="12.75">
      <c r="B38" s="245" t="s">
        <v>48</v>
      </c>
      <c r="C38" s="239">
        <f aca="true" t="shared" si="2" ref="C38:Y38">SUM(C40:C51)</f>
        <v>597</v>
      </c>
      <c r="D38" s="239">
        <f t="shared" si="2"/>
        <v>637</v>
      </c>
      <c r="E38" s="239">
        <f t="shared" si="2"/>
        <v>567</v>
      </c>
      <c r="F38" s="239">
        <f t="shared" si="2"/>
        <v>868</v>
      </c>
      <c r="G38" s="239">
        <f t="shared" si="2"/>
        <v>902</v>
      </c>
      <c r="H38" s="239">
        <f t="shared" si="2"/>
        <v>971</v>
      </c>
      <c r="I38" s="239">
        <f t="shared" si="2"/>
        <v>935</v>
      </c>
      <c r="J38" s="239">
        <f t="shared" si="2"/>
        <v>962</v>
      </c>
      <c r="K38" s="239">
        <f t="shared" si="2"/>
        <v>978</v>
      </c>
      <c r="L38" s="239">
        <f t="shared" si="2"/>
        <v>824</v>
      </c>
      <c r="M38" s="239">
        <f t="shared" si="2"/>
        <v>817</v>
      </c>
      <c r="N38" s="239">
        <f t="shared" si="2"/>
        <v>824</v>
      </c>
      <c r="O38" s="239">
        <f t="shared" si="2"/>
        <v>782</v>
      </c>
      <c r="P38" s="239">
        <f t="shared" si="2"/>
        <v>787</v>
      </c>
      <c r="Q38" s="239">
        <f t="shared" si="2"/>
        <v>678</v>
      </c>
      <c r="R38" s="239">
        <f t="shared" si="2"/>
        <v>896</v>
      </c>
      <c r="S38" s="239">
        <f t="shared" si="2"/>
        <v>768</v>
      </c>
      <c r="T38" s="239">
        <f t="shared" si="2"/>
        <v>757</v>
      </c>
      <c r="U38" s="239">
        <f t="shared" si="2"/>
        <v>674</v>
      </c>
      <c r="V38" s="239">
        <f t="shared" si="2"/>
        <v>658</v>
      </c>
      <c r="W38" s="239">
        <f t="shared" si="2"/>
        <v>767</v>
      </c>
      <c r="X38" s="239">
        <f t="shared" si="2"/>
        <v>642</v>
      </c>
      <c r="Y38" s="239">
        <f t="shared" si="2"/>
        <v>621</v>
      </c>
    </row>
    <row r="39" ht="12.75">
      <c r="B39" s="242"/>
    </row>
    <row r="40" spans="2:25" ht="12.75">
      <c r="B40" s="244" t="s">
        <v>59</v>
      </c>
      <c r="C40">
        <v>134</v>
      </c>
      <c r="D40">
        <v>142</v>
      </c>
      <c r="E40">
        <v>151</v>
      </c>
      <c r="F40">
        <v>236</v>
      </c>
      <c r="G40">
        <v>232</v>
      </c>
      <c r="H40">
        <v>256</v>
      </c>
      <c r="I40">
        <v>259</v>
      </c>
      <c r="J40">
        <v>284</v>
      </c>
      <c r="K40">
        <v>254</v>
      </c>
      <c r="L40">
        <v>223</v>
      </c>
      <c r="M40">
        <v>222</v>
      </c>
      <c r="N40">
        <v>219</v>
      </c>
      <c r="O40">
        <v>211</v>
      </c>
      <c r="P40">
        <v>213</v>
      </c>
      <c r="Q40">
        <v>187</v>
      </c>
      <c r="R40">
        <v>220</v>
      </c>
      <c r="S40">
        <v>205</v>
      </c>
      <c r="T40">
        <v>210</v>
      </c>
      <c r="U40">
        <v>170</v>
      </c>
      <c r="V40">
        <v>157</v>
      </c>
      <c r="W40">
        <v>193</v>
      </c>
      <c r="X40">
        <v>156</v>
      </c>
      <c r="Y40">
        <v>148</v>
      </c>
    </row>
    <row r="41" spans="2:25" ht="12.75">
      <c r="B41" s="244" t="s">
        <v>33</v>
      </c>
      <c r="C41">
        <v>238</v>
      </c>
      <c r="D41">
        <v>255</v>
      </c>
      <c r="E41">
        <v>225</v>
      </c>
      <c r="F41">
        <v>346</v>
      </c>
      <c r="G41">
        <v>357</v>
      </c>
      <c r="H41">
        <v>374</v>
      </c>
      <c r="I41">
        <v>348</v>
      </c>
      <c r="J41">
        <v>350</v>
      </c>
      <c r="K41">
        <v>373</v>
      </c>
      <c r="L41">
        <v>316</v>
      </c>
      <c r="M41">
        <v>305</v>
      </c>
      <c r="N41">
        <v>297</v>
      </c>
      <c r="O41">
        <v>289</v>
      </c>
      <c r="P41">
        <v>288</v>
      </c>
      <c r="Q41">
        <v>242</v>
      </c>
      <c r="R41">
        <v>315</v>
      </c>
      <c r="S41">
        <v>269</v>
      </c>
      <c r="T41">
        <v>281</v>
      </c>
      <c r="U41">
        <v>237</v>
      </c>
      <c r="V41">
        <v>246</v>
      </c>
      <c r="W41">
        <v>274</v>
      </c>
      <c r="X41">
        <v>232</v>
      </c>
      <c r="Y41">
        <v>233</v>
      </c>
    </row>
    <row r="42" spans="2:25" ht="12.75">
      <c r="B42" s="244" t="s">
        <v>34</v>
      </c>
      <c r="C42">
        <v>48</v>
      </c>
      <c r="D42">
        <v>54</v>
      </c>
      <c r="E42">
        <v>52</v>
      </c>
      <c r="F42">
        <v>76</v>
      </c>
      <c r="G42">
        <v>72</v>
      </c>
      <c r="H42">
        <v>90</v>
      </c>
      <c r="I42">
        <v>79</v>
      </c>
      <c r="J42">
        <v>96</v>
      </c>
      <c r="K42">
        <v>101</v>
      </c>
      <c r="L42">
        <v>74</v>
      </c>
      <c r="M42">
        <v>72</v>
      </c>
      <c r="N42">
        <v>96</v>
      </c>
      <c r="O42">
        <v>76</v>
      </c>
      <c r="P42">
        <v>74</v>
      </c>
      <c r="Q42">
        <v>72</v>
      </c>
      <c r="R42">
        <v>99</v>
      </c>
      <c r="S42">
        <v>89</v>
      </c>
      <c r="T42">
        <v>65</v>
      </c>
      <c r="U42">
        <v>78</v>
      </c>
      <c r="V42">
        <v>61</v>
      </c>
      <c r="W42">
        <v>75</v>
      </c>
      <c r="X42">
        <v>66</v>
      </c>
      <c r="Y42">
        <v>64</v>
      </c>
    </row>
    <row r="43" spans="2:25" ht="12.75">
      <c r="B43" s="244" t="s">
        <v>54</v>
      </c>
      <c r="C43">
        <v>102</v>
      </c>
      <c r="D43">
        <v>100</v>
      </c>
      <c r="E43">
        <v>72</v>
      </c>
      <c r="F43">
        <v>114</v>
      </c>
      <c r="G43">
        <v>124</v>
      </c>
      <c r="H43">
        <v>125</v>
      </c>
      <c r="I43">
        <v>127</v>
      </c>
      <c r="J43">
        <v>100</v>
      </c>
      <c r="K43">
        <v>97</v>
      </c>
      <c r="L43">
        <v>81</v>
      </c>
      <c r="M43">
        <v>69</v>
      </c>
      <c r="N43">
        <v>94</v>
      </c>
      <c r="O43">
        <v>76</v>
      </c>
      <c r="P43">
        <v>71</v>
      </c>
      <c r="Q43">
        <v>51</v>
      </c>
      <c r="R43">
        <v>86</v>
      </c>
      <c r="S43">
        <v>61</v>
      </c>
      <c r="T43">
        <v>73</v>
      </c>
      <c r="U43">
        <v>49</v>
      </c>
      <c r="V43">
        <v>64</v>
      </c>
      <c r="W43">
        <v>57</v>
      </c>
      <c r="X43">
        <v>64</v>
      </c>
      <c r="Y43">
        <v>50</v>
      </c>
    </row>
    <row r="44" spans="2:25" ht="12.75">
      <c r="B44" s="244" t="s">
        <v>55</v>
      </c>
      <c r="C44">
        <v>23</v>
      </c>
      <c r="D44">
        <v>17</v>
      </c>
      <c r="E44">
        <v>17</v>
      </c>
      <c r="F44">
        <v>27</v>
      </c>
      <c r="G44">
        <v>34</v>
      </c>
      <c r="H44">
        <v>33</v>
      </c>
      <c r="I44">
        <v>29</v>
      </c>
      <c r="J44">
        <v>44</v>
      </c>
      <c r="K44">
        <v>46</v>
      </c>
      <c r="L44">
        <v>42</v>
      </c>
      <c r="M44">
        <v>48</v>
      </c>
      <c r="N44">
        <v>43</v>
      </c>
      <c r="O44">
        <v>49</v>
      </c>
      <c r="P44">
        <v>58</v>
      </c>
      <c r="Q44">
        <v>49</v>
      </c>
      <c r="R44">
        <v>88</v>
      </c>
      <c r="S44">
        <v>73</v>
      </c>
      <c r="T44">
        <v>64</v>
      </c>
      <c r="U44">
        <v>64</v>
      </c>
      <c r="V44">
        <v>67</v>
      </c>
      <c r="W44">
        <v>78</v>
      </c>
      <c r="X44">
        <v>56</v>
      </c>
      <c r="Y44">
        <v>57</v>
      </c>
    </row>
    <row r="45" spans="2:25" ht="12.75">
      <c r="B45" s="244" t="s">
        <v>35</v>
      </c>
      <c r="C45">
        <v>23</v>
      </c>
      <c r="D45">
        <v>28</v>
      </c>
      <c r="E45">
        <v>18</v>
      </c>
      <c r="F45">
        <v>23</v>
      </c>
      <c r="G45">
        <v>25</v>
      </c>
      <c r="H45">
        <v>31</v>
      </c>
      <c r="I45">
        <v>27</v>
      </c>
      <c r="J45">
        <v>14</v>
      </c>
      <c r="K45">
        <v>33</v>
      </c>
      <c r="L45">
        <v>26</v>
      </c>
      <c r="M45">
        <v>37</v>
      </c>
      <c r="N45">
        <v>21</v>
      </c>
      <c r="O45">
        <v>22</v>
      </c>
      <c r="P45">
        <v>28</v>
      </c>
      <c r="Q45">
        <v>16</v>
      </c>
      <c r="R45">
        <v>27</v>
      </c>
      <c r="S45">
        <v>21</v>
      </c>
      <c r="T45">
        <v>21</v>
      </c>
      <c r="U45">
        <v>21</v>
      </c>
      <c r="V45">
        <v>20</v>
      </c>
      <c r="W45">
        <v>26</v>
      </c>
      <c r="X45">
        <v>11</v>
      </c>
      <c r="Y45">
        <v>26</v>
      </c>
    </row>
    <row r="46" spans="2:25" ht="12.75">
      <c r="B46" s="244" t="s">
        <v>36</v>
      </c>
      <c r="C46">
        <v>9</v>
      </c>
      <c r="D46">
        <v>21</v>
      </c>
      <c r="E46">
        <v>17</v>
      </c>
      <c r="F46">
        <v>25</v>
      </c>
      <c r="G46">
        <v>26</v>
      </c>
      <c r="H46">
        <v>34</v>
      </c>
      <c r="I46">
        <v>32</v>
      </c>
      <c r="J46">
        <v>38</v>
      </c>
      <c r="K46">
        <v>43</v>
      </c>
      <c r="L46">
        <v>35</v>
      </c>
      <c r="M46">
        <v>40</v>
      </c>
      <c r="N46">
        <v>33</v>
      </c>
      <c r="O46">
        <v>33</v>
      </c>
      <c r="P46">
        <v>32</v>
      </c>
      <c r="Q46">
        <v>32</v>
      </c>
      <c r="R46">
        <v>38</v>
      </c>
      <c r="S46">
        <v>25</v>
      </c>
      <c r="T46">
        <v>24</v>
      </c>
      <c r="U46">
        <v>31</v>
      </c>
      <c r="V46">
        <v>33</v>
      </c>
      <c r="W46">
        <v>35</v>
      </c>
      <c r="X46">
        <v>33</v>
      </c>
      <c r="Y46">
        <v>18</v>
      </c>
    </row>
    <row r="47" spans="2:25" ht="12.75">
      <c r="B47" s="244" t="s">
        <v>56</v>
      </c>
      <c r="C47">
        <v>5</v>
      </c>
      <c r="D47">
        <v>2</v>
      </c>
      <c r="E47">
        <v>2</v>
      </c>
      <c r="F47">
        <v>2</v>
      </c>
      <c r="G47">
        <v>7</v>
      </c>
      <c r="H47">
        <v>4</v>
      </c>
      <c r="I47">
        <v>10</v>
      </c>
      <c r="J47">
        <v>8</v>
      </c>
      <c r="K47">
        <v>3</v>
      </c>
      <c r="L47">
        <v>6</v>
      </c>
      <c r="M47">
        <v>3</v>
      </c>
      <c r="N47">
        <v>4</v>
      </c>
      <c r="O47">
        <v>6</v>
      </c>
      <c r="P47">
        <v>2</v>
      </c>
      <c r="Q47">
        <v>8</v>
      </c>
      <c r="R47">
        <v>3</v>
      </c>
      <c r="S47">
        <v>3</v>
      </c>
      <c r="T47">
        <v>4</v>
      </c>
      <c r="U47">
        <v>5</v>
      </c>
      <c r="V47">
        <v>3</v>
      </c>
      <c r="W47">
        <v>2</v>
      </c>
      <c r="X47">
        <v>8</v>
      </c>
      <c r="Y47">
        <v>7</v>
      </c>
    </row>
    <row r="48" spans="2:25" ht="12.75">
      <c r="B48" s="244" t="s">
        <v>37</v>
      </c>
      <c r="C48">
        <v>5</v>
      </c>
      <c r="D48">
        <v>2</v>
      </c>
      <c r="E48">
        <v>2</v>
      </c>
      <c r="F48">
        <v>7</v>
      </c>
      <c r="G48">
        <v>8</v>
      </c>
      <c r="H48">
        <v>6</v>
      </c>
      <c r="I48">
        <v>2</v>
      </c>
      <c r="J48">
        <v>8</v>
      </c>
      <c r="K48">
        <v>3</v>
      </c>
      <c r="L48">
        <v>8</v>
      </c>
      <c r="M48">
        <v>3</v>
      </c>
      <c r="N48">
        <v>6</v>
      </c>
      <c r="O48">
        <v>6</v>
      </c>
      <c r="P48">
        <v>6</v>
      </c>
      <c r="Q48">
        <v>7</v>
      </c>
      <c r="R48">
        <v>5</v>
      </c>
      <c r="S48">
        <v>2</v>
      </c>
      <c r="T48">
        <v>2</v>
      </c>
      <c r="U48">
        <v>5</v>
      </c>
      <c r="V48">
        <v>1</v>
      </c>
      <c r="W48">
        <v>3</v>
      </c>
      <c r="X48">
        <v>3</v>
      </c>
      <c r="Y48">
        <v>9</v>
      </c>
    </row>
    <row r="49" spans="2:25" ht="12.75">
      <c r="B49" s="244" t="s">
        <v>38</v>
      </c>
      <c r="C49">
        <v>6</v>
      </c>
      <c r="D49">
        <v>10</v>
      </c>
      <c r="E49">
        <v>4</v>
      </c>
      <c r="F49">
        <v>2</v>
      </c>
      <c r="G49">
        <v>2</v>
      </c>
      <c r="H49">
        <v>6</v>
      </c>
      <c r="I49">
        <v>9</v>
      </c>
      <c r="J49">
        <v>13</v>
      </c>
      <c r="K49">
        <v>7</v>
      </c>
      <c r="L49">
        <v>6</v>
      </c>
      <c r="M49">
        <v>5</v>
      </c>
      <c r="N49">
        <v>4</v>
      </c>
      <c r="O49">
        <v>3</v>
      </c>
      <c r="P49">
        <v>10</v>
      </c>
      <c r="Q49">
        <v>5</v>
      </c>
      <c r="R49">
        <v>6</v>
      </c>
      <c r="S49">
        <v>12</v>
      </c>
      <c r="T49">
        <v>7</v>
      </c>
      <c r="U49">
        <v>5</v>
      </c>
      <c r="V49">
        <v>2</v>
      </c>
      <c r="W49">
        <v>16</v>
      </c>
      <c r="X49">
        <v>7</v>
      </c>
      <c r="Y49">
        <v>5</v>
      </c>
    </row>
    <row r="50" spans="2:25" ht="12.75">
      <c r="B50" s="244" t="s">
        <v>57</v>
      </c>
      <c r="C50">
        <v>3</v>
      </c>
      <c r="D50">
        <v>3</v>
      </c>
      <c r="E50">
        <v>3</v>
      </c>
      <c r="F50">
        <v>3</v>
      </c>
      <c r="G50">
        <v>3</v>
      </c>
      <c r="H50">
        <v>3</v>
      </c>
      <c r="I50">
        <v>3</v>
      </c>
      <c r="J50">
        <v>3</v>
      </c>
      <c r="K50">
        <v>3</v>
      </c>
      <c r="L50">
        <v>2</v>
      </c>
      <c r="M50">
        <v>4</v>
      </c>
      <c r="N50">
        <v>3</v>
      </c>
      <c r="O50">
        <v>3</v>
      </c>
      <c r="P50">
        <v>3</v>
      </c>
      <c r="Q50">
        <v>3</v>
      </c>
      <c r="R50">
        <v>3</v>
      </c>
      <c r="S50">
        <v>3</v>
      </c>
      <c r="T50">
        <v>3</v>
      </c>
      <c r="U50">
        <v>5</v>
      </c>
      <c r="V50">
        <v>2</v>
      </c>
      <c r="W50">
        <v>2</v>
      </c>
      <c r="X50">
        <v>2</v>
      </c>
      <c r="Y50">
        <v>3</v>
      </c>
    </row>
    <row r="51" spans="2:25" ht="12.75">
      <c r="B51" s="244" t="s">
        <v>58</v>
      </c>
      <c r="C51">
        <v>1</v>
      </c>
      <c r="D51">
        <v>3</v>
      </c>
      <c r="E51">
        <v>4</v>
      </c>
      <c r="F51">
        <v>7</v>
      </c>
      <c r="G51">
        <v>12</v>
      </c>
      <c r="H51">
        <v>9</v>
      </c>
      <c r="I51">
        <v>10</v>
      </c>
      <c r="J51">
        <v>4</v>
      </c>
      <c r="K51">
        <v>15</v>
      </c>
      <c r="L51">
        <v>5</v>
      </c>
      <c r="M51">
        <v>9</v>
      </c>
      <c r="N51">
        <v>4</v>
      </c>
      <c r="O51">
        <v>8</v>
      </c>
      <c r="P51">
        <v>2</v>
      </c>
      <c r="Q51">
        <v>6</v>
      </c>
      <c r="R51">
        <v>6</v>
      </c>
      <c r="S51">
        <v>5</v>
      </c>
      <c r="T51">
        <v>3</v>
      </c>
      <c r="U51">
        <v>4</v>
      </c>
      <c r="V51">
        <v>2</v>
      </c>
      <c r="W51">
        <v>6</v>
      </c>
      <c r="X51">
        <v>4</v>
      </c>
      <c r="Y51">
        <v>1</v>
      </c>
    </row>
    <row r="53" spans="1:25" ht="12.75">
      <c r="A53" s="241"/>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row>
    <row r="56" ht="12.75">
      <c r="B56" s="234" t="s">
        <v>179</v>
      </c>
    </row>
    <row r="57" spans="2:25" ht="12.75">
      <c r="B57" s="246" t="s">
        <v>28</v>
      </c>
      <c r="C57" s="239">
        <f aca="true" t="shared" si="3" ref="C57:Y57">SUM(C59:C63)</f>
        <v>628</v>
      </c>
      <c r="D57" s="239">
        <f t="shared" si="3"/>
        <v>622</v>
      </c>
      <c r="E57" s="239">
        <f t="shared" si="3"/>
        <v>576</v>
      </c>
      <c r="F57" s="239">
        <f t="shared" si="3"/>
        <v>668</v>
      </c>
      <c r="G57" s="239">
        <f t="shared" si="3"/>
        <v>598</v>
      </c>
      <c r="H57" s="239">
        <f t="shared" si="3"/>
        <v>679</v>
      </c>
      <c r="I57" s="239">
        <f t="shared" si="3"/>
        <v>663</v>
      </c>
      <c r="J57" s="239">
        <f t="shared" si="3"/>
        <v>616</v>
      </c>
      <c r="K57" s="239">
        <f t="shared" si="3"/>
        <v>591</v>
      </c>
      <c r="L57" s="239">
        <f t="shared" si="3"/>
        <v>612</v>
      </c>
      <c r="M57" s="239">
        <f t="shared" si="3"/>
        <v>545</v>
      </c>
      <c r="N57" s="239">
        <f t="shared" si="3"/>
        <v>604</v>
      </c>
      <c r="O57" s="239">
        <f t="shared" si="3"/>
        <v>503</v>
      </c>
      <c r="P57" s="239">
        <f t="shared" si="3"/>
        <v>624</v>
      </c>
      <c r="Q57" s="239">
        <f t="shared" si="3"/>
        <v>446</v>
      </c>
      <c r="R57" s="239">
        <f t="shared" si="3"/>
        <v>512</v>
      </c>
      <c r="S57" s="239">
        <f t="shared" si="3"/>
        <v>440</v>
      </c>
      <c r="T57" s="239">
        <f t="shared" si="3"/>
        <v>426</v>
      </c>
      <c r="U57" s="239">
        <f t="shared" si="3"/>
        <v>300</v>
      </c>
      <c r="V57" s="239">
        <f t="shared" si="3"/>
        <v>323</v>
      </c>
      <c r="W57" s="239">
        <f t="shared" si="3"/>
        <v>368</v>
      </c>
      <c r="X57" s="239">
        <f t="shared" si="3"/>
        <v>270</v>
      </c>
      <c r="Y57" s="239">
        <f t="shared" si="3"/>
        <v>271</v>
      </c>
    </row>
    <row r="58" ht="12.75">
      <c r="B58" s="246"/>
    </row>
    <row r="59" spans="2:25" ht="12.75">
      <c r="B59" s="249" t="s">
        <v>43</v>
      </c>
      <c r="C59">
        <v>279</v>
      </c>
      <c r="D59">
        <v>300</v>
      </c>
      <c r="E59">
        <v>253</v>
      </c>
      <c r="F59">
        <v>248</v>
      </c>
      <c r="G59">
        <v>219</v>
      </c>
      <c r="H59">
        <v>241</v>
      </c>
      <c r="I59">
        <v>238</v>
      </c>
      <c r="J59">
        <v>216</v>
      </c>
      <c r="K59">
        <v>224</v>
      </c>
      <c r="L59">
        <v>225</v>
      </c>
      <c r="M59">
        <v>211</v>
      </c>
      <c r="N59">
        <v>220</v>
      </c>
      <c r="O59">
        <v>208</v>
      </c>
      <c r="P59">
        <v>230</v>
      </c>
      <c r="Q59">
        <v>190</v>
      </c>
      <c r="R59">
        <v>204</v>
      </c>
      <c r="S59">
        <v>174</v>
      </c>
      <c r="T59">
        <v>159</v>
      </c>
      <c r="U59">
        <v>124</v>
      </c>
      <c r="V59">
        <v>139</v>
      </c>
      <c r="W59">
        <v>144</v>
      </c>
      <c r="X59">
        <v>108</v>
      </c>
      <c r="Y59">
        <v>95</v>
      </c>
    </row>
    <row r="60" spans="2:25" ht="12.75">
      <c r="B60" s="249" t="s">
        <v>44</v>
      </c>
      <c r="C60">
        <v>251</v>
      </c>
      <c r="D60">
        <v>246</v>
      </c>
      <c r="E60">
        <v>226</v>
      </c>
      <c r="F60">
        <v>274</v>
      </c>
      <c r="G60">
        <v>239</v>
      </c>
      <c r="H60">
        <v>257</v>
      </c>
      <c r="I60">
        <v>252</v>
      </c>
      <c r="J60">
        <v>258</v>
      </c>
      <c r="K60">
        <v>221</v>
      </c>
      <c r="L60">
        <v>274</v>
      </c>
      <c r="M60">
        <v>217</v>
      </c>
      <c r="N60">
        <v>267</v>
      </c>
      <c r="O60">
        <v>188</v>
      </c>
      <c r="P60">
        <v>273</v>
      </c>
      <c r="Q60">
        <v>164</v>
      </c>
      <c r="R60">
        <v>213</v>
      </c>
      <c r="S60">
        <v>191</v>
      </c>
      <c r="T60">
        <v>176</v>
      </c>
      <c r="U60">
        <v>116</v>
      </c>
      <c r="V60">
        <v>128</v>
      </c>
      <c r="W60">
        <v>165</v>
      </c>
      <c r="X60">
        <v>112</v>
      </c>
      <c r="Y60">
        <v>109</v>
      </c>
    </row>
    <row r="61" spans="2:25" ht="12.75">
      <c r="B61" s="249" t="s">
        <v>45</v>
      </c>
      <c r="C61">
        <v>35</v>
      </c>
      <c r="D61">
        <v>24</v>
      </c>
      <c r="E61">
        <v>35</v>
      </c>
      <c r="F61">
        <v>30</v>
      </c>
      <c r="G61">
        <v>33</v>
      </c>
      <c r="H61">
        <v>47</v>
      </c>
      <c r="I61">
        <v>43</v>
      </c>
      <c r="J61">
        <v>36</v>
      </c>
      <c r="K61">
        <v>42</v>
      </c>
      <c r="L61">
        <v>32</v>
      </c>
      <c r="M61">
        <v>37</v>
      </c>
      <c r="N61">
        <v>39</v>
      </c>
      <c r="O61">
        <v>37</v>
      </c>
      <c r="P61">
        <v>39</v>
      </c>
      <c r="Q61">
        <v>28</v>
      </c>
      <c r="R61">
        <v>30</v>
      </c>
      <c r="S61">
        <v>21</v>
      </c>
      <c r="T61">
        <v>21</v>
      </c>
      <c r="U61">
        <v>17</v>
      </c>
      <c r="V61">
        <v>21</v>
      </c>
      <c r="W61">
        <v>21</v>
      </c>
      <c r="X61">
        <v>12</v>
      </c>
      <c r="Y61">
        <v>21</v>
      </c>
    </row>
    <row r="62" spans="2:25" ht="12.75">
      <c r="B62" s="249" t="s">
        <v>46</v>
      </c>
      <c r="C62">
        <v>61</v>
      </c>
      <c r="D62">
        <v>51</v>
      </c>
      <c r="E62">
        <v>58</v>
      </c>
      <c r="F62">
        <v>108</v>
      </c>
      <c r="G62">
        <v>96</v>
      </c>
      <c r="H62">
        <v>113</v>
      </c>
      <c r="I62">
        <v>110</v>
      </c>
      <c r="J62">
        <v>92</v>
      </c>
      <c r="K62">
        <v>98</v>
      </c>
      <c r="L62">
        <v>74</v>
      </c>
      <c r="M62">
        <v>75</v>
      </c>
      <c r="N62">
        <v>70</v>
      </c>
      <c r="O62">
        <v>64</v>
      </c>
      <c r="P62">
        <v>75</v>
      </c>
      <c r="Q62">
        <v>62</v>
      </c>
      <c r="R62">
        <v>63</v>
      </c>
      <c r="S62">
        <v>48</v>
      </c>
      <c r="T62">
        <v>67</v>
      </c>
      <c r="U62">
        <v>42</v>
      </c>
      <c r="V62">
        <v>34</v>
      </c>
      <c r="W62">
        <v>36</v>
      </c>
      <c r="X62">
        <v>34</v>
      </c>
      <c r="Y62">
        <v>43</v>
      </c>
    </row>
    <row r="63" spans="2:25" ht="12.75">
      <c r="B63" s="249" t="s">
        <v>47</v>
      </c>
      <c r="C63">
        <v>2</v>
      </c>
      <c r="D63">
        <v>1</v>
      </c>
      <c r="E63">
        <v>4</v>
      </c>
      <c r="F63">
        <v>8</v>
      </c>
      <c r="G63">
        <v>11</v>
      </c>
      <c r="H63">
        <v>21</v>
      </c>
      <c r="I63">
        <v>20</v>
      </c>
      <c r="J63">
        <v>14</v>
      </c>
      <c r="K63">
        <v>6</v>
      </c>
      <c r="L63">
        <v>7</v>
      </c>
      <c r="M63">
        <v>5</v>
      </c>
      <c r="N63">
        <v>8</v>
      </c>
      <c r="O63">
        <v>6</v>
      </c>
      <c r="P63">
        <v>7</v>
      </c>
      <c r="Q63">
        <v>2</v>
      </c>
      <c r="R63">
        <v>2</v>
      </c>
      <c r="S63">
        <v>6</v>
      </c>
      <c r="T63">
        <v>3</v>
      </c>
      <c r="U63">
        <v>1</v>
      </c>
      <c r="V63">
        <v>1</v>
      </c>
      <c r="W63">
        <v>2</v>
      </c>
      <c r="X63">
        <v>4</v>
      </c>
      <c r="Y63">
        <v>3</v>
      </c>
    </row>
    <row r="64" ht="12.75">
      <c r="B64" s="234"/>
    </row>
    <row r="65" ht="12.75">
      <c r="B65" s="250"/>
    </row>
    <row r="66" spans="2:25" ht="12.75">
      <c r="B66" s="246" t="s">
        <v>48</v>
      </c>
      <c r="C66" s="239">
        <f aca="true" t="shared" si="4" ref="C66:Y66">SUM(C68:C72)</f>
        <v>138</v>
      </c>
      <c r="D66" s="239">
        <f t="shared" si="4"/>
        <v>139</v>
      </c>
      <c r="E66" s="239">
        <f t="shared" si="4"/>
        <v>159</v>
      </c>
      <c r="F66" s="239">
        <f t="shared" si="4"/>
        <v>246</v>
      </c>
      <c r="G66" s="239">
        <f t="shared" si="4"/>
        <v>228</v>
      </c>
      <c r="H66" s="239">
        <f t="shared" si="4"/>
        <v>254</v>
      </c>
      <c r="I66" s="239">
        <f t="shared" si="4"/>
        <v>256</v>
      </c>
      <c r="J66" s="239">
        <f t="shared" si="4"/>
        <v>304</v>
      </c>
      <c r="K66" s="239">
        <f t="shared" si="4"/>
        <v>260</v>
      </c>
      <c r="L66" s="239">
        <f t="shared" si="4"/>
        <v>229</v>
      </c>
      <c r="M66" s="239">
        <f t="shared" si="4"/>
        <v>238</v>
      </c>
      <c r="N66" s="239">
        <f t="shared" si="4"/>
        <v>229</v>
      </c>
      <c r="O66" s="239">
        <f t="shared" si="4"/>
        <v>223</v>
      </c>
      <c r="P66" s="239">
        <f t="shared" si="4"/>
        <v>237</v>
      </c>
      <c r="Q66" s="239">
        <f t="shared" si="4"/>
        <v>205</v>
      </c>
      <c r="R66" s="239">
        <f t="shared" si="4"/>
        <v>219</v>
      </c>
      <c r="S66" s="239">
        <f t="shared" si="4"/>
        <v>224</v>
      </c>
      <c r="T66" s="239">
        <f t="shared" si="4"/>
        <v>221</v>
      </c>
      <c r="U66" s="239">
        <f t="shared" si="4"/>
        <v>181</v>
      </c>
      <c r="V66" s="239">
        <f t="shared" si="4"/>
        <v>167</v>
      </c>
      <c r="W66" s="239">
        <f t="shared" si="4"/>
        <v>206</v>
      </c>
      <c r="X66" s="239">
        <f t="shared" si="4"/>
        <v>169</v>
      </c>
      <c r="Y66" s="239">
        <f t="shared" si="4"/>
        <v>148</v>
      </c>
    </row>
    <row r="67" ht="12.75">
      <c r="B67" s="246"/>
    </row>
    <row r="68" spans="2:25" ht="12.75">
      <c r="B68" s="249" t="s">
        <v>43</v>
      </c>
      <c r="C68">
        <v>50</v>
      </c>
      <c r="D68">
        <v>50</v>
      </c>
      <c r="E68">
        <v>49</v>
      </c>
      <c r="F68">
        <v>65</v>
      </c>
      <c r="G68">
        <v>62</v>
      </c>
      <c r="H68">
        <v>59</v>
      </c>
      <c r="I68">
        <v>54</v>
      </c>
      <c r="J68">
        <v>75</v>
      </c>
      <c r="K68">
        <v>49</v>
      </c>
      <c r="L68">
        <v>49</v>
      </c>
      <c r="M68">
        <v>60</v>
      </c>
      <c r="N68">
        <v>48</v>
      </c>
      <c r="O68">
        <v>53</v>
      </c>
      <c r="P68">
        <v>53</v>
      </c>
      <c r="Q68">
        <v>51</v>
      </c>
      <c r="R68">
        <v>42</v>
      </c>
      <c r="S68">
        <v>49</v>
      </c>
      <c r="T68">
        <v>56</v>
      </c>
      <c r="U68">
        <v>64</v>
      </c>
      <c r="V68">
        <v>36</v>
      </c>
      <c r="W68">
        <v>51</v>
      </c>
      <c r="X68">
        <v>43</v>
      </c>
      <c r="Y68">
        <v>25</v>
      </c>
    </row>
    <row r="69" spans="2:25" ht="12.75">
      <c r="B69" s="249" t="s">
        <v>44</v>
      </c>
      <c r="C69">
        <v>74</v>
      </c>
      <c r="D69">
        <v>61</v>
      </c>
      <c r="E69">
        <v>80</v>
      </c>
      <c r="F69">
        <v>124</v>
      </c>
      <c r="G69">
        <v>111</v>
      </c>
      <c r="H69">
        <v>124</v>
      </c>
      <c r="I69">
        <v>129</v>
      </c>
      <c r="J69">
        <v>134</v>
      </c>
      <c r="K69">
        <v>131</v>
      </c>
      <c r="L69">
        <v>127</v>
      </c>
      <c r="M69">
        <v>113</v>
      </c>
      <c r="N69">
        <v>116</v>
      </c>
      <c r="O69">
        <v>100</v>
      </c>
      <c r="P69">
        <v>128</v>
      </c>
      <c r="Q69">
        <v>95</v>
      </c>
      <c r="R69">
        <v>117</v>
      </c>
      <c r="S69">
        <v>122</v>
      </c>
      <c r="T69">
        <v>108</v>
      </c>
      <c r="U69">
        <v>83</v>
      </c>
      <c r="V69">
        <v>93</v>
      </c>
      <c r="W69">
        <v>106</v>
      </c>
      <c r="X69">
        <v>86</v>
      </c>
      <c r="Y69">
        <v>82</v>
      </c>
    </row>
    <row r="70" spans="2:25" ht="12.75">
      <c r="B70" s="249" t="s">
        <v>45</v>
      </c>
      <c r="C70">
        <v>4</v>
      </c>
      <c r="D70">
        <v>12</v>
      </c>
      <c r="E70">
        <v>6</v>
      </c>
      <c r="F70">
        <v>13</v>
      </c>
      <c r="G70">
        <v>14</v>
      </c>
      <c r="H70">
        <v>17</v>
      </c>
      <c r="I70">
        <v>13</v>
      </c>
      <c r="J70">
        <v>24</v>
      </c>
      <c r="K70">
        <v>20</v>
      </c>
      <c r="L70">
        <v>15</v>
      </c>
      <c r="M70">
        <v>12</v>
      </c>
      <c r="N70">
        <v>18</v>
      </c>
      <c r="O70">
        <v>12</v>
      </c>
      <c r="P70">
        <v>16</v>
      </c>
      <c r="Q70">
        <v>17</v>
      </c>
      <c r="R70">
        <v>17</v>
      </c>
      <c r="S70">
        <v>17</v>
      </c>
      <c r="T70">
        <v>15</v>
      </c>
      <c r="U70">
        <v>14</v>
      </c>
      <c r="V70">
        <v>10</v>
      </c>
      <c r="W70">
        <v>8</v>
      </c>
      <c r="X70">
        <v>14</v>
      </c>
      <c r="Y70">
        <v>10</v>
      </c>
    </row>
    <row r="71" spans="2:25" ht="12.75">
      <c r="B71" s="249" t="s">
        <v>46</v>
      </c>
      <c r="C71">
        <v>10</v>
      </c>
      <c r="D71">
        <v>14</v>
      </c>
      <c r="E71">
        <v>22</v>
      </c>
      <c r="F71">
        <v>41</v>
      </c>
      <c r="G71">
        <v>40</v>
      </c>
      <c r="H71">
        <v>47</v>
      </c>
      <c r="I71">
        <v>56</v>
      </c>
      <c r="J71">
        <v>65</v>
      </c>
      <c r="K71">
        <v>57</v>
      </c>
      <c r="L71">
        <v>34</v>
      </c>
      <c r="M71">
        <v>46</v>
      </c>
      <c r="N71">
        <v>42</v>
      </c>
      <c r="O71">
        <v>53</v>
      </c>
      <c r="P71">
        <v>36</v>
      </c>
      <c r="Q71">
        <v>40</v>
      </c>
      <c r="R71">
        <v>41</v>
      </c>
      <c r="S71">
        <v>31</v>
      </c>
      <c r="T71">
        <v>40</v>
      </c>
      <c r="U71">
        <v>18</v>
      </c>
      <c r="V71">
        <v>26</v>
      </c>
      <c r="W71">
        <v>38</v>
      </c>
      <c r="X71">
        <v>25</v>
      </c>
      <c r="Y71">
        <v>29</v>
      </c>
    </row>
    <row r="72" spans="2:25" ht="12.75">
      <c r="B72" s="249" t="s">
        <v>47</v>
      </c>
      <c r="C72">
        <v>0</v>
      </c>
      <c r="D72">
        <v>2</v>
      </c>
      <c r="E72">
        <v>2</v>
      </c>
      <c r="F72">
        <v>3</v>
      </c>
      <c r="G72">
        <v>1</v>
      </c>
      <c r="H72">
        <v>7</v>
      </c>
      <c r="I72">
        <v>4</v>
      </c>
      <c r="J72">
        <v>6</v>
      </c>
      <c r="K72">
        <v>3</v>
      </c>
      <c r="L72">
        <v>4</v>
      </c>
      <c r="M72">
        <v>7</v>
      </c>
      <c r="N72">
        <v>5</v>
      </c>
      <c r="O72">
        <v>5</v>
      </c>
      <c r="P72">
        <v>4</v>
      </c>
      <c r="Q72">
        <v>2</v>
      </c>
      <c r="R72">
        <v>2</v>
      </c>
      <c r="S72">
        <v>5</v>
      </c>
      <c r="T72">
        <v>2</v>
      </c>
      <c r="U72">
        <v>2</v>
      </c>
      <c r="V72">
        <v>2</v>
      </c>
      <c r="W72">
        <v>3</v>
      </c>
      <c r="X72">
        <v>1</v>
      </c>
      <c r="Y72">
        <v>2</v>
      </c>
    </row>
  </sheetData>
  <mergeCells count="26">
    <mergeCell ref="B7:B8"/>
    <mergeCell ref="K7:K8"/>
    <mergeCell ref="P7:P8"/>
    <mergeCell ref="Q7:Q8"/>
    <mergeCell ref="L7:L8"/>
    <mergeCell ref="M7:M8"/>
    <mergeCell ref="X7:X8"/>
    <mergeCell ref="Y7:Y8"/>
    <mergeCell ref="R7:R8"/>
    <mergeCell ref="C9:Y9"/>
    <mergeCell ref="G7:G8"/>
    <mergeCell ref="S7:S8"/>
    <mergeCell ref="T7:T8"/>
    <mergeCell ref="H7:H8"/>
    <mergeCell ref="I7:I8"/>
    <mergeCell ref="J7:J8"/>
    <mergeCell ref="N2:X2"/>
    <mergeCell ref="U7:U8"/>
    <mergeCell ref="C7:C8"/>
    <mergeCell ref="D7:D8"/>
    <mergeCell ref="E7:E8"/>
    <mergeCell ref="F7:F8"/>
    <mergeCell ref="N7:N8"/>
    <mergeCell ref="O7:O8"/>
    <mergeCell ref="V7:V8"/>
    <mergeCell ref="W7:W8"/>
  </mergeCells>
  <hyperlinks>
    <hyperlink ref="B2" location="'Annex Table 3'!B11" display="Table 9 time series"/>
    <hyperlink ref="B3" location="'Annex Table 3'!B21" display="Table 10 time series"/>
    <hyperlink ref="B4" location="'Annex Table 3'!B75" display="Table 11 time serie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B1:N62"/>
  <sheetViews>
    <sheetView tabSelected="1" workbookViewId="0" topLeftCell="A1">
      <selection activeCell="C41" sqref="C41"/>
    </sheetView>
  </sheetViews>
  <sheetFormatPr defaultColWidth="9.140625" defaultRowHeight="12.75"/>
  <cols>
    <col min="1" max="1" width="9.140625" style="41" customWidth="1"/>
    <col min="2" max="2" width="26.8515625" style="28" customWidth="1"/>
    <col min="3" max="8" width="10.28125" style="28" customWidth="1"/>
    <col min="9" max="9" width="11.00390625" style="28" customWidth="1"/>
    <col min="10" max="10" width="2.00390625" style="28" customWidth="1"/>
    <col min="11" max="11" width="18.00390625" style="28" customWidth="1"/>
    <col min="12" max="12" width="1.57421875" style="28" customWidth="1"/>
    <col min="13" max="16384" width="9.140625" style="41" customWidth="1"/>
  </cols>
  <sheetData>
    <row r="1" spans="2:12" ht="12.75">
      <c r="B1" s="109"/>
      <c r="C1" s="109"/>
      <c r="D1" s="109"/>
      <c r="E1" s="109"/>
      <c r="F1" s="109"/>
      <c r="G1" s="109"/>
      <c r="H1" s="109"/>
      <c r="I1" s="109"/>
      <c r="J1" s="109"/>
      <c r="K1" s="109"/>
      <c r="L1" s="109"/>
    </row>
    <row r="2" ht="12.75">
      <c r="B2" s="84"/>
    </row>
    <row r="3" spans="2:14" ht="30.75" customHeight="1">
      <c r="B3" s="275" t="s">
        <v>83</v>
      </c>
      <c r="C3" s="275"/>
      <c r="D3" s="275"/>
      <c r="E3" s="275"/>
      <c r="F3" s="275"/>
      <c r="G3" s="275"/>
      <c r="H3" s="275"/>
      <c r="I3" s="275"/>
      <c r="J3" s="275"/>
      <c r="K3" s="275"/>
      <c r="L3" s="275"/>
      <c r="M3" s="5"/>
      <c r="N3" s="5"/>
    </row>
    <row r="4" spans="2:14" ht="19.5" customHeight="1">
      <c r="B4" s="5"/>
      <c r="C4" s="5"/>
      <c r="D4" s="5"/>
      <c r="E4" s="5"/>
      <c r="F4" s="5"/>
      <c r="G4" s="5"/>
      <c r="H4" s="5"/>
      <c r="I4" s="5"/>
      <c r="J4" s="5"/>
      <c r="K4" s="5"/>
      <c r="L4" s="5"/>
      <c r="M4" s="5"/>
      <c r="N4" s="5"/>
    </row>
    <row r="5" spans="2:14" ht="14.25" customHeight="1" thickBot="1">
      <c r="B5" s="86"/>
      <c r="C5" s="86"/>
      <c r="D5" s="86"/>
      <c r="E5" s="86"/>
      <c r="F5" s="278" t="s">
        <v>84</v>
      </c>
      <c r="G5" s="278"/>
      <c r="H5" s="278"/>
      <c r="I5" s="278"/>
      <c r="J5" s="278"/>
      <c r="K5" s="278"/>
      <c r="L5" s="36"/>
      <c r="M5" s="216"/>
      <c r="N5" s="20"/>
    </row>
    <row r="6" spans="2:13" ht="12.75" customHeight="1">
      <c r="B6" s="265" t="s">
        <v>80</v>
      </c>
      <c r="C6" s="276" t="s">
        <v>118</v>
      </c>
      <c r="D6" s="276" t="s">
        <v>119</v>
      </c>
      <c r="E6" s="269" t="s">
        <v>79</v>
      </c>
      <c r="F6" s="271" t="s">
        <v>86</v>
      </c>
      <c r="G6" s="271" t="s">
        <v>87</v>
      </c>
      <c r="H6" s="271" t="s">
        <v>102</v>
      </c>
      <c r="I6" s="271" t="s">
        <v>120</v>
      </c>
      <c r="J6" s="89"/>
      <c r="K6" s="267" t="s">
        <v>121</v>
      </c>
      <c r="L6" s="89"/>
      <c r="M6" s="28"/>
    </row>
    <row r="7" spans="2:13" ht="41.25" customHeight="1" thickBot="1">
      <c r="B7" s="266"/>
      <c r="C7" s="277"/>
      <c r="D7" s="277"/>
      <c r="E7" s="270"/>
      <c r="F7" s="272"/>
      <c r="G7" s="272"/>
      <c r="H7" s="272"/>
      <c r="I7" s="272"/>
      <c r="J7" s="90"/>
      <c r="K7" s="268"/>
      <c r="L7" s="89"/>
      <c r="M7" s="28"/>
    </row>
    <row r="8" spans="2:13" ht="14.25" customHeight="1">
      <c r="B8" s="21"/>
      <c r="C8" s="117"/>
      <c r="D8" s="117"/>
      <c r="E8" s="273" t="s">
        <v>103</v>
      </c>
      <c r="F8" s="273"/>
      <c r="G8" s="273"/>
      <c r="H8" s="273"/>
      <c r="I8" s="273"/>
      <c r="J8" s="17"/>
      <c r="K8" s="21"/>
      <c r="L8" s="17"/>
      <c r="M8" s="28"/>
    </row>
    <row r="9" spans="2:13" ht="14.25" customHeight="1">
      <c r="B9" s="21"/>
      <c r="C9" s="118"/>
      <c r="D9" s="119"/>
      <c r="E9" s="120"/>
      <c r="F9" s="17"/>
      <c r="G9" s="17"/>
      <c r="H9" s="17"/>
      <c r="I9" s="17"/>
      <c r="J9" s="17"/>
      <c r="K9" s="21"/>
      <c r="L9" s="17"/>
      <c r="M9" s="28"/>
    </row>
    <row r="10" spans="2:14" ht="14.25" customHeight="1">
      <c r="B10" s="23" t="s">
        <v>17</v>
      </c>
      <c r="C10" s="121">
        <v>5330</v>
      </c>
      <c r="D10" s="122">
        <v>5146</v>
      </c>
      <c r="E10" s="47">
        <v>4257</v>
      </c>
      <c r="F10" s="47">
        <v>4442</v>
      </c>
      <c r="G10" s="47">
        <v>3971</v>
      </c>
      <c r="H10" s="47">
        <v>3811</v>
      </c>
      <c r="I10" s="47">
        <v>4000</v>
      </c>
      <c r="J10" s="47"/>
      <c r="K10" s="43">
        <v>-0.06037115339440924</v>
      </c>
      <c r="L10" s="43"/>
      <c r="M10" s="111"/>
      <c r="N10" s="123"/>
    </row>
    <row r="11" spans="2:14" ht="14.25" customHeight="1">
      <c r="B11" s="23"/>
      <c r="C11" s="121"/>
      <c r="D11" s="122"/>
      <c r="E11" s="47"/>
      <c r="F11" s="1"/>
      <c r="G11" s="1"/>
      <c r="H11" s="1"/>
      <c r="I11" s="124"/>
      <c r="J11" s="1"/>
      <c r="K11" s="43"/>
      <c r="L11" s="47"/>
      <c r="M11" s="111"/>
      <c r="N11" s="123"/>
    </row>
    <row r="12" spans="2:14" ht="14.25" customHeight="1">
      <c r="B12" s="28" t="s">
        <v>18</v>
      </c>
      <c r="C12" s="125">
        <v>1209</v>
      </c>
      <c r="D12" s="126">
        <v>1153</v>
      </c>
      <c r="E12" s="52">
        <v>910</v>
      </c>
      <c r="F12" s="52">
        <v>858</v>
      </c>
      <c r="G12" s="52">
        <v>762</v>
      </c>
      <c r="H12" s="52">
        <v>684</v>
      </c>
      <c r="I12" s="209">
        <v>696</v>
      </c>
      <c r="J12" s="16"/>
      <c r="K12" s="43">
        <v>-0.23516483516483522</v>
      </c>
      <c r="L12" s="16"/>
      <c r="M12" s="111"/>
      <c r="N12" s="123"/>
    </row>
    <row r="13" spans="2:14" ht="14.25" customHeight="1">
      <c r="B13" s="28" t="s">
        <v>11</v>
      </c>
      <c r="C13" s="125">
        <v>235</v>
      </c>
      <c r="D13" s="126">
        <v>184</v>
      </c>
      <c r="E13" s="52">
        <v>138</v>
      </c>
      <c r="F13" s="52">
        <v>176</v>
      </c>
      <c r="G13" s="52">
        <v>114</v>
      </c>
      <c r="H13" s="52">
        <v>131</v>
      </c>
      <c r="I13" s="209">
        <v>118</v>
      </c>
      <c r="J13" s="16"/>
      <c r="K13" s="43">
        <v>-0.14492753623188404</v>
      </c>
      <c r="L13" s="16"/>
      <c r="M13" s="111"/>
      <c r="N13" s="123"/>
    </row>
    <row r="14" spans="2:14" ht="14.25" customHeight="1">
      <c r="B14" s="28" t="s">
        <v>1</v>
      </c>
      <c r="C14" s="125">
        <v>205</v>
      </c>
      <c r="D14" s="126">
        <v>225</v>
      </c>
      <c r="E14" s="52">
        <v>186</v>
      </c>
      <c r="F14" s="52">
        <v>190</v>
      </c>
      <c r="G14" s="52">
        <v>152</v>
      </c>
      <c r="H14" s="52">
        <v>170</v>
      </c>
      <c r="I14" s="209">
        <v>185</v>
      </c>
      <c r="J14" s="16"/>
      <c r="K14" s="43">
        <v>-0.005376344086021501</v>
      </c>
      <c r="L14" s="16"/>
      <c r="M14" s="111"/>
      <c r="N14" s="123"/>
    </row>
    <row r="15" spans="2:14" ht="14.25" customHeight="1">
      <c r="B15" s="28" t="s">
        <v>10</v>
      </c>
      <c r="C15" s="125">
        <v>1640</v>
      </c>
      <c r="D15" s="126">
        <v>1556</v>
      </c>
      <c r="E15" s="52">
        <v>1175</v>
      </c>
      <c r="F15" s="52">
        <v>1219</v>
      </c>
      <c r="G15" s="52">
        <v>1116</v>
      </c>
      <c r="H15" s="52">
        <v>1026</v>
      </c>
      <c r="I15" s="209">
        <v>1126</v>
      </c>
      <c r="J15" s="16"/>
      <c r="K15" s="43">
        <v>-0.041702127659574484</v>
      </c>
      <c r="L15" s="16"/>
      <c r="M15" s="111"/>
      <c r="N15" s="123"/>
    </row>
    <row r="16" spans="2:14" ht="14.25" customHeight="1">
      <c r="B16" s="28" t="s">
        <v>12</v>
      </c>
      <c r="C16" s="125">
        <v>659</v>
      </c>
      <c r="D16" s="126">
        <v>565</v>
      </c>
      <c r="E16" s="52">
        <v>529</v>
      </c>
      <c r="F16" s="52">
        <v>570</v>
      </c>
      <c r="G16" s="52">
        <v>532</v>
      </c>
      <c r="H16" s="52">
        <v>577</v>
      </c>
      <c r="I16" s="209">
        <v>622</v>
      </c>
      <c r="J16" s="16"/>
      <c r="K16" s="43">
        <v>0.17580340264650274</v>
      </c>
      <c r="L16" s="16"/>
      <c r="M16" s="111"/>
      <c r="N16" s="123"/>
    </row>
    <row r="17" spans="2:14" ht="14.25" customHeight="1">
      <c r="B17" s="28" t="s">
        <v>13</v>
      </c>
      <c r="C17" s="125">
        <v>1158</v>
      </c>
      <c r="D17" s="126">
        <v>1270</v>
      </c>
      <c r="E17" s="52">
        <v>1139</v>
      </c>
      <c r="F17" s="52">
        <v>1226</v>
      </c>
      <c r="G17" s="52">
        <v>1123</v>
      </c>
      <c r="H17" s="52">
        <v>1072</v>
      </c>
      <c r="I17" s="209">
        <v>1080</v>
      </c>
      <c r="J17" s="16"/>
      <c r="K17" s="43">
        <v>-0.05179982440737485</v>
      </c>
      <c r="L17" s="16"/>
      <c r="M17" s="111"/>
      <c r="N17" s="123"/>
    </row>
    <row r="18" spans="2:14" ht="14.25" customHeight="1">
      <c r="B18" s="28" t="s">
        <v>82</v>
      </c>
      <c r="C18" s="125">
        <v>224</v>
      </c>
      <c r="D18" s="126">
        <v>193</v>
      </c>
      <c r="E18" s="52">
        <v>180</v>
      </c>
      <c r="F18" s="52">
        <v>203</v>
      </c>
      <c r="G18" s="52">
        <v>172</v>
      </c>
      <c r="H18" s="52">
        <v>151</v>
      </c>
      <c r="I18" s="209">
        <v>173</v>
      </c>
      <c r="J18" s="16"/>
      <c r="K18" s="43">
        <v>-0.03888888888888886</v>
      </c>
      <c r="L18" s="16"/>
      <c r="M18" s="111"/>
      <c r="N18" s="123"/>
    </row>
    <row r="19" spans="6:12" ht="14.25" customHeight="1">
      <c r="F19" s="93"/>
      <c r="G19" s="93"/>
      <c r="H19" s="93"/>
      <c r="I19" s="93"/>
      <c r="J19" s="93"/>
      <c r="K19" s="93"/>
      <c r="L19" s="93"/>
    </row>
    <row r="20" spans="2:12" ht="14.25" customHeight="1">
      <c r="B20" s="23"/>
      <c r="C20" s="127"/>
      <c r="D20" s="127"/>
      <c r="E20" s="273" t="s">
        <v>24</v>
      </c>
      <c r="F20" s="273"/>
      <c r="G20" s="273"/>
      <c r="H20" s="273"/>
      <c r="I20" s="273"/>
      <c r="J20" s="17"/>
      <c r="K20" s="17"/>
      <c r="L20" s="17"/>
    </row>
    <row r="21" spans="2:12" ht="14.25" customHeight="1">
      <c r="B21" s="23"/>
      <c r="C21" s="128"/>
      <c r="D21" s="129"/>
      <c r="E21" s="52"/>
      <c r="F21" s="17"/>
      <c r="G21" s="17"/>
      <c r="H21" s="17"/>
      <c r="I21" s="17"/>
      <c r="J21" s="17"/>
      <c r="K21" s="17"/>
      <c r="L21" s="17"/>
    </row>
    <row r="22" spans="2:12" ht="14.25" customHeight="1">
      <c r="B22" s="28" t="s">
        <v>18</v>
      </c>
      <c r="C22" s="130">
        <v>0.22682926829268293</v>
      </c>
      <c r="D22" s="131">
        <v>0.22405752040419744</v>
      </c>
      <c r="E22" s="14">
        <v>0.2137655626027719</v>
      </c>
      <c r="F22" s="14">
        <v>0.19315623592976136</v>
      </c>
      <c r="G22" s="14">
        <v>0.191891211281793</v>
      </c>
      <c r="H22" s="14">
        <v>0.1794804513251115</v>
      </c>
      <c r="I22" s="14">
        <v>0.174</v>
      </c>
      <c r="J22" s="33"/>
      <c r="K22" s="33"/>
      <c r="L22" s="33"/>
    </row>
    <row r="23" spans="2:12" ht="14.25" customHeight="1">
      <c r="B23" s="28" t="s">
        <v>11</v>
      </c>
      <c r="C23" s="130">
        <v>0.04409005628517824</v>
      </c>
      <c r="D23" s="131">
        <v>0.03575592693354061</v>
      </c>
      <c r="E23" s="14">
        <v>0.03241719520789288</v>
      </c>
      <c r="F23" s="14">
        <v>0.03962179198559208</v>
      </c>
      <c r="G23" s="14">
        <v>0.028708133971291867</v>
      </c>
      <c r="H23" s="14">
        <v>0.034374180005247966</v>
      </c>
      <c r="I23" s="14">
        <v>0.0295</v>
      </c>
      <c r="J23" s="33"/>
      <c r="K23" s="33"/>
      <c r="L23" s="33"/>
    </row>
    <row r="24" spans="2:12" ht="14.25" customHeight="1">
      <c r="B24" s="28" t="s">
        <v>1</v>
      </c>
      <c r="C24" s="130">
        <v>0.038461538461538464</v>
      </c>
      <c r="D24" s="131">
        <v>0.043723280217644774</v>
      </c>
      <c r="E24" s="14">
        <v>0.04369274136715997</v>
      </c>
      <c r="F24" s="14">
        <v>0.04277352543899145</v>
      </c>
      <c r="G24" s="14">
        <v>0.03827751196172249</v>
      </c>
      <c r="H24" s="14">
        <v>0.04460771451062713</v>
      </c>
      <c r="I24" s="14">
        <v>0.04625</v>
      </c>
      <c r="J24" s="33"/>
      <c r="K24" s="33"/>
      <c r="L24" s="33"/>
    </row>
    <row r="25" spans="2:12" ht="14.25" customHeight="1">
      <c r="B25" s="28" t="s">
        <v>10</v>
      </c>
      <c r="C25" s="130">
        <v>0.3076923076923077</v>
      </c>
      <c r="D25" s="131">
        <v>0.30237077341624563</v>
      </c>
      <c r="E25" s="14">
        <v>0.27601597369039227</v>
      </c>
      <c r="F25" s="14">
        <v>0.2744259342638451</v>
      </c>
      <c r="G25" s="14">
        <v>0.28103752203475196</v>
      </c>
      <c r="H25" s="14">
        <v>0.2692206769876673</v>
      </c>
      <c r="I25" s="14">
        <v>0.2815</v>
      </c>
      <c r="J25" s="33"/>
      <c r="K25" s="33"/>
      <c r="L25" s="33"/>
    </row>
    <row r="26" spans="2:12" ht="14.25" customHeight="1">
      <c r="B26" s="28" t="s">
        <v>12</v>
      </c>
      <c r="C26" s="130">
        <v>0.12363977485928705</v>
      </c>
      <c r="D26" s="131">
        <v>0.10979401476875243</v>
      </c>
      <c r="E26" s="14">
        <v>0.12426591496358938</v>
      </c>
      <c r="F26" s="14">
        <v>0.12832057631697433</v>
      </c>
      <c r="G26" s="14">
        <v>0.1339712918660287</v>
      </c>
      <c r="H26" s="14">
        <v>0.1514038310154815</v>
      </c>
      <c r="I26" s="14">
        <v>0.1555</v>
      </c>
      <c r="J26" s="33"/>
      <c r="K26" s="33"/>
      <c r="L26" s="33"/>
    </row>
    <row r="27" spans="2:12" ht="14.25" customHeight="1">
      <c r="B27" s="28" t="s">
        <v>13</v>
      </c>
      <c r="C27" s="130">
        <v>0.21726078799249532</v>
      </c>
      <c r="D27" s="131">
        <v>0.2467936261173727</v>
      </c>
      <c r="E27" s="14">
        <v>0.26755931407094197</v>
      </c>
      <c r="F27" s="14">
        <v>0.2760018009905448</v>
      </c>
      <c r="G27" s="14">
        <v>0.2828003021908839</v>
      </c>
      <c r="H27" s="14">
        <v>0.2812909997376017</v>
      </c>
      <c r="I27" s="14">
        <v>0.27</v>
      </c>
      <c r="J27" s="33"/>
      <c r="K27" s="33"/>
      <c r="L27" s="33"/>
    </row>
    <row r="28" spans="2:12" ht="14.25" customHeight="1">
      <c r="B28" s="28" t="s">
        <v>82</v>
      </c>
      <c r="C28" s="130">
        <v>0.04202626641651032</v>
      </c>
      <c r="D28" s="131">
        <v>0.037504858142246404</v>
      </c>
      <c r="E28" s="14">
        <v>0.042283298097251586</v>
      </c>
      <c r="F28" s="14">
        <v>0.04570013507429086</v>
      </c>
      <c r="G28" s="14">
        <v>0.04331402669352808</v>
      </c>
      <c r="H28" s="14">
        <v>0.03962214641826292</v>
      </c>
      <c r="I28" s="14">
        <v>0.04325</v>
      </c>
      <c r="J28" s="33"/>
      <c r="K28" s="33"/>
      <c r="L28" s="33"/>
    </row>
    <row r="29" spans="2:12" ht="14.25" customHeight="1">
      <c r="B29" s="34"/>
      <c r="C29" s="34"/>
      <c r="D29" s="34"/>
      <c r="E29" s="34"/>
      <c r="F29" s="94"/>
      <c r="G29" s="94"/>
      <c r="H29" s="94"/>
      <c r="I29" s="94"/>
      <c r="J29" s="94"/>
      <c r="K29" s="94"/>
      <c r="L29" s="94"/>
    </row>
    <row r="30" ht="7.5" customHeight="1"/>
    <row r="31" spans="2:12" ht="12.75" customHeight="1">
      <c r="B31" s="264" t="s">
        <v>21</v>
      </c>
      <c r="C31" s="264"/>
      <c r="D31" s="264"/>
      <c r="E31" s="264"/>
      <c r="F31" s="264"/>
      <c r="G31" s="264"/>
      <c r="H31" s="264"/>
      <c r="I31" s="264"/>
      <c r="J31" s="264"/>
      <c r="K31" s="264"/>
      <c r="L31" s="8"/>
    </row>
    <row r="32" spans="2:12" ht="12.75" customHeight="1">
      <c r="B32" s="264" t="s">
        <v>133</v>
      </c>
      <c r="C32" s="264"/>
      <c r="D32" s="264"/>
      <c r="E32" s="264"/>
      <c r="F32" s="264"/>
      <c r="G32" s="264"/>
      <c r="H32" s="264"/>
      <c r="I32" s="264"/>
      <c r="J32" s="264"/>
      <c r="K32" s="264"/>
      <c r="L32" s="8"/>
    </row>
    <row r="33" spans="2:12" ht="12.75" customHeight="1">
      <c r="B33" s="264" t="s">
        <v>135</v>
      </c>
      <c r="C33" s="274"/>
      <c r="D33" s="274"/>
      <c r="E33" s="274"/>
      <c r="F33" s="274"/>
      <c r="G33" s="274"/>
      <c r="H33" s="274"/>
      <c r="I33" s="274"/>
      <c r="J33" s="274"/>
      <c r="K33" s="274"/>
      <c r="L33" s="8"/>
    </row>
    <row r="34" spans="2:12" ht="13.5" customHeight="1">
      <c r="B34" s="264" t="s">
        <v>85</v>
      </c>
      <c r="C34" s="264"/>
      <c r="D34" s="264"/>
      <c r="E34" s="264"/>
      <c r="F34" s="264"/>
      <c r="G34" s="264"/>
      <c r="H34" s="264"/>
      <c r="I34" s="264"/>
      <c r="J34" s="264"/>
      <c r="K34" s="264"/>
      <c r="L34" s="264"/>
    </row>
    <row r="35" spans="2:12" s="132" customFormat="1" ht="7.5" customHeight="1">
      <c r="B35" s="95"/>
      <c r="C35" s="95"/>
      <c r="D35" s="95"/>
      <c r="E35" s="95"/>
      <c r="F35" s="95"/>
      <c r="G35" s="95"/>
      <c r="H35" s="95"/>
      <c r="I35" s="95"/>
      <c r="J35" s="95"/>
      <c r="K35" s="95"/>
      <c r="L35" s="95"/>
    </row>
    <row r="36" spans="2:12" s="132" customFormat="1" ht="11.25">
      <c r="B36" s="96" t="s">
        <v>20</v>
      </c>
      <c r="C36" s="133"/>
      <c r="D36" s="133"/>
      <c r="E36" s="97"/>
      <c r="F36" s="97"/>
      <c r="G36" s="97"/>
      <c r="H36" s="97"/>
      <c r="I36" s="97"/>
      <c r="J36" s="97"/>
      <c r="K36" s="97"/>
      <c r="L36" s="98"/>
    </row>
    <row r="37" spans="2:12" s="132" customFormat="1" ht="24" customHeight="1">
      <c r="B37" s="261" t="s">
        <v>101</v>
      </c>
      <c r="C37" s="262"/>
      <c r="D37" s="262"/>
      <c r="E37" s="262"/>
      <c r="F37" s="262"/>
      <c r="G37" s="262"/>
      <c r="H37" s="262"/>
      <c r="I37" s="262"/>
      <c r="J37" s="262"/>
      <c r="K37" s="262"/>
      <c r="L37" s="263"/>
    </row>
    <row r="38" spans="2:12" s="132" customFormat="1" ht="12.75" customHeight="1">
      <c r="B38" s="95"/>
      <c r="C38" s="95"/>
      <c r="D38" s="95"/>
      <c r="E38" s="95"/>
      <c r="F38" s="95"/>
      <c r="G38" s="95"/>
      <c r="H38" s="95"/>
      <c r="I38" s="95"/>
      <c r="J38" s="95"/>
      <c r="K38" s="95"/>
      <c r="L38" s="95"/>
    </row>
    <row r="39" spans="5:11" ht="12.75">
      <c r="E39" s="134"/>
      <c r="F39" s="134"/>
      <c r="G39" s="134"/>
      <c r="H39" s="134"/>
      <c r="I39" s="134"/>
      <c r="J39" s="134"/>
      <c r="K39" s="16"/>
    </row>
    <row r="40" spans="5:10" ht="12.75">
      <c r="E40" s="134"/>
      <c r="F40" s="134"/>
      <c r="G40" s="134"/>
      <c r="H40" s="134"/>
      <c r="I40" s="134"/>
      <c r="J40" s="134"/>
    </row>
    <row r="41" spans="5:10" ht="12.75">
      <c r="E41" s="134"/>
      <c r="F41" s="134"/>
      <c r="G41" s="134"/>
      <c r="H41" s="134"/>
      <c r="I41" s="134"/>
      <c r="J41" s="134"/>
    </row>
    <row r="42" spans="5:10" ht="12.75">
      <c r="E42" s="134"/>
      <c r="F42" s="134"/>
      <c r="G42" s="134"/>
      <c r="H42" s="134"/>
      <c r="I42" s="134"/>
      <c r="J42" s="134"/>
    </row>
    <row r="44" spans="5:9" ht="12.75">
      <c r="E44" s="134"/>
      <c r="F44" s="134"/>
      <c r="G44" s="134"/>
      <c r="H44" s="134"/>
      <c r="I44" s="134"/>
    </row>
    <row r="45" spans="5:9" ht="12.75">
      <c r="E45" s="134"/>
      <c r="F45" s="134"/>
      <c r="G45" s="134"/>
      <c r="H45" s="134"/>
      <c r="I45" s="134"/>
    </row>
    <row r="46" spans="5:9" ht="12.75">
      <c r="E46" s="134"/>
      <c r="F46" s="134"/>
      <c r="G46" s="134"/>
      <c r="H46" s="134"/>
      <c r="I46" s="134"/>
    </row>
    <row r="47" spans="5:12" ht="12.75">
      <c r="E47" s="134"/>
      <c r="F47" s="134"/>
      <c r="G47" s="134"/>
      <c r="H47" s="134"/>
      <c r="I47" s="134"/>
      <c r="K47" s="135"/>
      <c r="L47" s="135"/>
    </row>
    <row r="48" spans="11:12" ht="12.75">
      <c r="K48" s="135"/>
      <c r="L48" s="135"/>
    </row>
    <row r="49" spans="11:12" ht="12.75">
      <c r="K49" s="135"/>
      <c r="L49" s="135"/>
    </row>
    <row r="50" spans="11:12" ht="12.75">
      <c r="K50" s="135"/>
      <c r="L50" s="135"/>
    </row>
    <row r="51" spans="11:12" ht="12.75">
      <c r="K51" s="135"/>
      <c r="L51" s="135"/>
    </row>
    <row r="52" spans="11:12" ht="12.75">
      <c r="K52" s="135"/>
      <c r="L52" s="135"/>
    </row>
    <row r="53" spans="11:12" ht="12.75">
      <c r="K53" s="135"/>
      <c r="L53" s="135"/>
    </row>
    <row r="54" spans="11:12" ht="12.75">
      <c r="K54" s="135"/>
      <c r="L54" s="135"/>
    </row>
    <row r="55" spans="11:12" ht="12.75">
      <c r="K55" s="135"/>
      <c r="L55" s="135"/>
    </row>
    <row r="56" spans="11:12" ht="12.75">
      <c r="K56" s="135"/>
      <c r="L56" s="135"/>
    </row>
    <row r="59" spans="5:9" ht="12.75">
      <c r="E59" s="135"/>
      <c r="F59" s="135"/>
      <c r="G59" s="135"/>
      <c r="H59" s="135"/>
      <c r="I59" s="135"/>
    </row>
    <row r="60" spans="5:9" ht="12.75">
      <c r="E60" s="135"/>
      <c r="F60" s="135"/>
      <c r="G60" s="135"/>
      <c r="H60" s="135"/>
      <c r="I60" s="135"/>
    </row>
    <row r="61" spans="5:9" ht="12.75">
      <c r="E61" s="135"/>
      <c r="F61" s="135"/>
      <c r="G61" s="135"/>
      <c r="H61" s="135"/>
      <c r="I61" s="135"/>
    </row>
    <row r="62" spans="5:9" ht="12.75">
      <c r="E62" s="135"/>
      <c r="F62" s="135"/>
      <c r="G62" s="135"/>
      <c r="H62" s="135"/>
      <c r="I62" s="135"/>
    </row>
  </sheetData>
  <sheetProtection/>
  <mergeCells count="18">
    <mergeCell ref="B3:L3"/>
    <mergeCell ref="B31:K31"/>
    <mergeCell ref="E20:I20"/>
    <mergeCell ref="C6:C7"/>
    <mergeCell ref="D6:D7"/>
    <mergeCell ref="G6:G7"/>
    <mergeCell ref="H6:H7"/>
    <mergeCell ref="F5:K5"/>
    <mergeCell ref="B37:L37"/>
    <mergeCell ref="B34:L34"/>
    <mergeCell ref="B32:K32"/>
    <mergeCell ref="B6:B7"/>
    <mergeCell ref="K6:K7"/>
    <mergeCell ref="E6:E7"/>
    <mergeCell ref="I6:I7"/>
    <mergeCell ref="F6:F7"/>
    <mergeCell ref="E8:I8"/>
    <mergeCell ref="B33:K33"/>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T78"/>
  <sheetViews>
    <sheetView workbookViewId="0" topLeftCell="A1">
      <selection activeCell="P24" sqref="P24"/>
    </sheetView>
  </sheetViews>
  <sheetFormatPr defaultColWidth="9.140625" defaultRowHeight="12.75"/>
  <cols>
    <col min="1" max="1" width="9.140625" style="83" customWidth="1"/>
    <col min="2" max="2" width="34.28125" style="84" customWidth="1"/>
    <col min="3" max="3" width="10.28125" style="84" customWidth="1"/>
    <col min="4" max="9" width="10.140625" style="84" customWidth="1"/>
    <col min="10" max="10" width="4.00390625" style="84" customWidth="1"/>
    <col min="11" max="11" width="0.2890625" style="84" customWidth="1"/>
    <col min="12" max="12" width="10.57421875" style="84" customWidth="1"/>
    <col min="13" max="16384" width="9.140625" style="83" customWidth="1"/>
  </cols>
  <sheetData>
    <row r="1" spans="2:12" ht="12.75">
      <c r="B1" s="281"/>
      <c r="C1" s="281"/>
      <c r="D1" s="281"/>
      <c r="E1" s="281"/>
      <c r="F1" s="281"/>
      <c r="G1" s="281"/>
      <c r="H1" s="281"/>
      <c r="I1" s="281"/>
      <c r="J1" s="281"/>
      <c r="K1" s="281"/>
      <c r="L1" s="281"/>
    </row>
    <row r="2" spans="3:5" ht="12.75">
      <c r="C2" s="28"/>
      <c r="D2" s="28"/>
      <c r="E2" s="28"/>
    </row>
    <row r="3" spans="2:14" ht="12.75" customHeight="1">
      <c r="B3" s="275" t="s">
        <v>88</v>
      </c>
      <c r="C3" s="275"/>
      <c r="D3" s="275"/>
      <c r="E3" s="275"/>
      <c r="F3" s="275"/>
      <c r="G3" s="275"/>
      <c r="H3" s="275"/>
      <c r="I3" s="275"/>
      <c r="J3" s="275"/>
      <c r="K3" s="275"/>
      <c r="L3" s="275"/>
      <c r="M3" s="85"/>
      <c r="N3" s="85"/>
    </row>
    <row r="4" spans="2:14" ht="18" customHeight="1">
      <c r="B4" s="275"/>
      <c r="C4" s="275"/>
      <c r="D4" s="275"/>
      <c r="E4" s="275"/>
      <c r="F4" s="275"/>
      <c r="G4" s="275"/>
      <c r="H4" s="275"/>
      <c r="I4" s="275"/>
      <c r="J4" s="275"/>
      <c r="K4" s="275"/>
      <c r="L4" s="275"/>
      <c r="M4" s="85"/>
      <c r="N4" s="85"/>
    </row>
    <row r="5" spans="2:14" ht="14.25" customHeight="1">
      <c r="B5" s="4"/>
      <c r="C5" s="4"/>
      <c r="D5" s="4"/>
      <c r="E5" s="4"/>
      <c r="F5" s="4"/>
      <c r="G5" s="4"/>
      <c r="H5" s="4"/>
      <c r="I5" s="4"/>
      <c r="J5" s="4"/>
      <c r="K5" s="4"/>
      <c r="L5" s="4"/>
      <c r="M5" s="85"/>
      <c r="N5" s="85"/>
    </row>
    <row r="6" spans="2:14" ht="14.25" customHeight="1" thickBot="1">
      <c r="B6" s="100"/>
      <c r="C6" s="100"/>
      <c r="D6" s="100"/>
      <c r="E6" s="100"/>
      <c r="F6" s="282" t="s">
        <v>26</v>
      </c>
      <c r="G6" s="282"/>
      <c r="H6" s="282"/>
      <c r="I6" s="282"/>
      <c r="J6" s="282"/>
      <c r="K6" s="282"/>
      <c r="L6" s="282"/>
      <c r="M6" s="88"/>
      <c r="N6" s="88"/>
    </row>
    <row r="7" spans="2:12" ht="15.75" customHeight="1">
      <c r="B7" s="265" t="s">
        <v>80</v>
      </c>
      <c r="C7" s="276" t="s">
        <v>118</v>
      </c>
      <c r="D7" s="276" t="s">
        <v>119</v>
      </c>
      <c r="E7" s="269" t="s">
        <v>79</v>
      </c>
      <c r="F7" s="271" t="s">
        <v>86</v>
      </c>
      <c r="G7" s="271" t="s">
        <v>87</v>
      </c>
      <c r="H7" s="271" t="s">
        <v>102</v>
      </c>
      <c r="I7" s="271" t="s">
        <v>120</v>
      </c>
      <c r="J7" s="89"/>
      <c r="K7" s="283"/>
      <c r="L7" s="267" t="s">
        <v>121</v>
      </c>
    </row>
    <row r="8" spans="2:12" ht="45" customHeight="1" thickBot="1">
      <c r="B8" s="266"/>
      <c r="C8" s="277"/>
      <c r="D8" s="277"/>
      <c r="E8" s="270"/>
      <c r="F8" s="272"/>
      <c r="G8" s="272"/>
      <c r="H8" s="272"/>
      <c r="I8" s="272"/>
      <c r="J8" s="90"/>
      <c r="K8" s="268"/>
      <c r="L8" s="268"/>
    </row>
    <row r="9" spans="2:14" ht="14.25" customHeight="1">
      <c r="B9" s="21"/>
      <c r="C9" s="91"/>
      <c r="D9" s="91"/>
      <c r="E9" s="273" t="s">
        <v>103</v>
      </c>
      <c r="F9" s="273"/>
      <c r="G9" s="273"/>
      <c r="H9" s="273"/>
      <c r="I9" s="273"/>
      <c r="J9" s="17"/>
      <c r="K9" s="17"/>
      <c r="L9" s="21"/>
      <c r="N9" s="84"/>
    </row>
    <row r="10" spans="2:12" ht="14.25" customHeight="1">
      <c r="B10" s="21"/>
      <c r="C10" s="118"/>
      <c r="D10" s="119"/>
      <c r="E10" s="21"/>
      <c r="F10" s="17"/>
      <c r="G10" s="17"/>
      <c r="H10" s="17"/>
      <c r="I10" s="17"/>
      <c r="J10" s="17"/>
      <c r="K10" s="17"/>
      <c r="L10" s="21"/>
    </row>
    <row r="11" spans="2:16" ht="14.25" customHeight="1">
      <c r="B11" s="23" t="s">
        <v>2</v>
      </c>
      <c r="C11" s="121">
        <v>1129</v>
      </c>
      <c r="D11" s="122">
        <v>979</v>
      </c>
      <c r="E11" s="47">
        <v>731</v>
      </c>
      <c r="F11" s="47">
        <v>697</v>
      </c>
      <c r="G11" s="47">
        <v>662</v>
      </c>
      <c r="H11" s="47">
        <v>628</v>
      </c>
      <c r="I11" s="47">
        <v>636</v>
      </c>
      <c r="J11" s="47"/>
      <c r="K11" s="40"/>
      <c r="L11" s="26">
        <v>-0.12995896032831739</v>
      </c>
      <c r="M11" s="92"/>
      <c r="N11" s="92"/>
      <c r="O11" s="92"/>
      <c r="P11" s="92"/>
    </row>
    <row r="12" spans="2:14" ht="14.25" customHeight="1">
      <c r="B12" s="23"/>
      <c r="C12" s="121"/>
      <c r="D12" s="122"/>
      <c r="E12" s="47"/>
      <c r="F12" s="47"/>
      <c r="G12" s="47"/>
      <c r="H12" s="47"/>
      <c r="I12" s="47"/>
      <c r="J12" s="47"/>
      <c r="K12" s="1"/>
      <c r="L12" s="40"/>
      <c r="M12" s="92"/>
      <c r="N12" s="92"/>
    </row>
    <row r="13" spans="2:16" ht="14.25" customHeight="1">
      <c r="B13" s="28" t="s">
        <v>132</v>
      </c>
      <c r="C13" s="125">
        <v>363</v>
      </c>
      <c r="D13" s="126">
        <v>291</v>
      </c>
      <c r="E13" s="137">
        <v>227</v>
      </c>
      <c r="F13" s="52">
        <v>195</v>
      </c>
      <c r="G13" s="52">
        <v>175</v>
      </c>
      <c r="H13" s="52">
        <v>200</v>
      </c>
      <c r="I13" s="52">
        <v>174</v>
      </c>
      <c r="J13" s="16"/>
      <c r="K13" s="1"/>
      <c r="L13" s="26">
        <v>-0.23348017621145375</v>
      </c>
      <c r="M13" s="92"/>
      <c r="N13" s="92"/>
      <c r="O13" s="92"/>
      <c r="P13" s="92"/>
    </row>
    <row r="14" spans="2:16" ht="14.25" customHeight="1">
      <c r="B14" s="28" t="s">
        <v>14</v>
      </c>
      <c r="C14" s="125">
        <v>23</v>
      </c>
      <c r="D14" s="126">
        <v>24</v>
      </c>
      <c r="E14" s="137">
        <v>9</v>
      </c>
      <c r="F14" s="52">
        <v>11</v>
      </c>
      <c r="G14" s="52">
        <v>14</v>
      </c>
      <c r="H14" s="52">
        <v>19</v>
      </c>
      <c r="I14" s="52">
        <v>16</v>
      </c>
      <c r="J14" s="16"/>
      <c r="K14" s="1"/>
      <c r="L14" s="26" t="s">
        <v>50</v>
      </c>
      <c r="M14" s="92"/>
      <c r="N14" s="92"/>
      <c r="O14" s="92"/>
      <c r="P14" s="92"/>
    </row>
    <row r="15" spans="2:16" ht="14.25" customHeight="1">
      <c r="B15" s="28" t="s">
        <v>1</v>
      </c>
      <c r="C15" s="125">
        <v>4</v>
      </c>
      <c r="D15" s="126">
        <v>3</v>
      </c>
      <c r="E15" s="137">
        <v>2</v>
      </c>
      <c r="F15" s="52">
        <v>0</v>
      </c>
      <c r="G15" s="52">
        <v>1</v>
      </c>
      <c r="H15" s="52">
        <v>1</v>
      </c>
      <c r="I15" s="52">
        <v>3</v>
      </c>
      <c r="J15" s="16"/>
      <c r="K15" s="1"/>
      <c r="L15" s="26" t="s">
        <v>50</v>
      </c>
      <c r="M15" s="92"/>
      <c r="N15" s="92"/>
      <c r="O15" s="92"/>
      <c r="P15" s="92"/>
    </row>
    <row r="16" spans="2:16" ht="14.25" customHeight="1">
      <c r="B16" s="28" t="s">
        <v>10</v>
      </c>
      <c r="C16" s="125">
        <v>594</v>
      </c>
      <c r="D16" s="126">
        <v>523</v>
      </c>
      <c r="E16" s="137">
        <v>380</v>
      </c>
      <c r="F16" s="52">
        <v>383</v>
      </c>
      <c r="G16" s="52">
        <v>347</v>
      </c>
      <c r="H16" s="52">
        <v>318</v>
      </c>
      <c r="I16" s="52">
        <v>330</v>
      </c>
      <c r="J16" s="16"/>
      <c r="K16" s="1"/>
      <c r="L16" s="26">
        <v>-0.13157894736842105</v>
      </c>
      <c r="M16" s="92"/>
      <c r="N16" s="92"/>
      <c r="O16" s="92"/>
      <c r="P16" s="92"/>
    </row>
    <row r="17" spans="2:16" ht="14.25" customHeight="1">
      <c r="B17" s="28" t="s">
        <v>13</v>
      </c>
      <c r="C17" s="125">
        <v>99</v>
      </c>
      <c r="D17" s="126">
        <v>111</v>
      </c>
      <c r="E17" s="137">
        <v>79</v>
      </c>
      <c r="F17" s="52">
        <v>78</v>
      </c>
      <c r="G17" s="52">
        <v>78</v>
      </c>
      <c r="H17" s="52">
        <v>61</v>
      </c>
      <c r="I17" s="52">
        <v>84</v>
      </c>
      <c r="J17" s="16"/>
      <c r="K17" s="1"/>
      <c r="L17" s="26">
        <v>0.06329113924050633</v>
      </c>
      <c r="M17" s="92"/>
      <c r="N17" s="92"/>
      <c r="O17" s="92"/>
      <c r="P17" s="92"/>
    </row>
    <row r="18" spans="2:16" ht="14.25" customHeight="1">
      <c r="B18" s="28" t="s">
        <v>82</v>
      </c>
      <c r="C18" s="125">
        <v>46</v>
      </c>
      <c r="D18" s="126">
        <v>27</v>
      </c>
      <c r="E18" s="137">
        <v>34</v>
      </c>
      <c r="F18" s="52">
        <v>30</v>
      </c>
      <c r="G18" s="52">
        <v>47</v>
      </c>
      <c r="H18" s="52">
        <v>29</v>
      </c>
      <c r="I18" s="52">
        <v>29</v>
      </c>
      <c r="J18" s="16"/>
      <c r="K18" s="1"/>
      <c r="L18" s="26" t="s">
        <v>50</v>
      </c>
      <c r="M18" s="92"/>
      <c r="N18" s="92"/>
      <c r="O18" s="92"/>
      <c r="P18" s="92"/>
    </row>
    <row r="19" spans="2:12" ht="14.25" customHeight="1">
      <c r="B19" s="28"/>
      <c r="C19" s="28"/>
      <c r="D19" s="28"/>
      <c r="E19" s="93"/>
      <c r="F19" s="93"/>
      <c r="G19" s="93"/>
      <c r="H19" s="93"/>
      <c r="I19" s="138"/>
      <c r="J19" s="93"/>
      <c r="K19" s="16"/>
      <c r="L19" s="40"/>
    </row>
    <row r="20" spans="2:14" ht="14.25" customHeight="1">
      <c r="B20" s="23"/>
      <c r="C20" s="91"/>
      <c r="D20" s="91"/>
      <c r="E20" s="273" t="s">
        <v>24</v>
      </c>
      <c r="F20" s="273"/>
      <c r="G20" s="273"/>
      <c r="H20" s="273"/>
      <c r="I20" s="273"/>
      <c r="J20" s="17"/>
      <c r="K20" s="10"/>
      <c r="L20" s="40"/>
      <c r="N20" s="139"/>
    </row>
    <row r="21" spans="2:14" ht="14.25" customHeight="1">
      <c r="B21" s="23"/>
      <c r="C21" s="128"/>
      <c r="D21" s="129"/>
      <c r="E21" s="23"/>
      <c r="F21" s="17"/>
      <c r="G21" s="17"/>
      <c r="H21" s="17"/>
      <c r="I21" s="140"/>
      <c r="J21" s="17"/>
      <c r="K21" s="17"/>
      <c r="L21" s="40"/>
      <c r="N21" s="139"/>
    </row>
    <row r="22" spans="2:20" ht="14.25" customHeight="1">
      <c r="B22" s="28" t="s">
        <v>132</v>
      </c>
      <c r="C22" s="130">
        <v>0.32152347209920284</v>
      </c>
      <c r="D22" s="131">
        <v>0.2972420837589377</v>
      </c>
      <c r="E22" s="14">
        <v>0.31053351573187415</v>
      </c>
      <c r="F22" s="14">
        <v>0.2797704447632712</v>
      </c>
      <c r="G22" s="14">
        <v>0.26435045317220546</v>
      </c>
      <c r="H22" s="14">
        <v>0.3184713375796178</v>
      </c>
      <c r="I22" s="14">
        <v>0.27358490566037735</v>
      </c>
      <c r="J22" s="14"/>
      <c r="K22" s="48"/>
      <c r="L22" s="40"/>
      <c r="M22" s="48"/>
      <c r="N22" s="48"/>
      <c r="O22" s="33"/>
      <c r="P22" s="33"/>
      <c r="Q22" s="33"/>
      <c r="R22" s="33"/>
      <c r="S22" s="33"/>
      <c r="T22" s="33"/>
    </row>
    <row r="23" spans="2:20" ht="14.25" customHeight="1">
      <c r="B23" s="28" t="str">
        <f>B14</f>
        <v>Absolute/conditional discharge</v>
      </c>
      <c r="C23" s="130">
        <v>0.02037201062887511</v>
      </c>
      <c r="D23" s="131">
        <v>0.024514811031664963</v>
      </c>
      <c r="E23" s="14">
        <v>0.012311901504787962</v>
      </c>
      <c r="F23" s="14">
        <v>0.015781922525107604</v>
      </c>
      <c r="G23" s="14">
        <v>0.021148036253776436</v>
      </c>
      <c r="H23" s="14">
        <v>0.030254777070063694</v>
      </c>
      <c r="I23" s="14">
        <v>0.025157232704402517</v>
      </c>
      <c r="J23" s="14"/>
      <c r="K23" s="48"/>
      <c r="L23" s="40"/>
      <c r="M23" s="48"/>
      <c r="N23" s="48"/>
      <c r="O23" s="33"/>
      <c r="P23" s="33"/>
      <c r="Q23" s="33"/>
      <c r="R23" s="33"/>
      <c r="S23" s="33"/>
      <c r="T23" s="33"/>
    </row>
    <row r="24" spans="2:20" ht="14.25" customHeight="1">
      <c r="B24" s="28" t="str">
        <f>B15</f>
        <v>Fine</v>
      </c>
      <c r="C24" s="130">
        <v>0.00354295837023915</v>
      </c>
      <c r="D24" s="131">
        <v>0.0030643513789581204</v>
      </c>
      <c r="E24" s="14">
        <v>0.0027359781121751026</v>
      </c>
      <c r="F24" s="14">
        <v>0</v>
      </c>
      <c r="G24" s="14">
        <v>0.0015105740181268882</v>
      </c>
      <c r="H24" s="14">
        <v>0.0015923566878980893</v>
      </c>
      <c r="I24" s="14">
        <v>0.0047169811320754715</v>
      </c>
      <c r="J24" s="14"/>
      <c r="K24" s="48"/>
      <c r="L24" s="40"/>
      <c r="M24" s="48"/>
      <c r="N24" s="48"/>
      <c r="O24" s="33"/>
      <c r="P24" s="33"/>
      <c r="Q24" s="33"/>
      <c r="R24" s="33"/>
      <c r="S24" s="33"/>
      <c r="T24" s="33"/>
    </row>
    <row r="25" spans="2:20" ht="14.25" customHeight="1">
      <c r="B25" s="28" t="str">
        <f>B16</f>
        <v>Community sentence</v>
      </c>
      <c r="C25" s="130">
        <v>0.5261293179805138</v>
      </c>
      <c r="D25" s="131">
        <v>0.5342185903983657</v>
      </c>
      <c r="E25" s="14">
        <v>0.5198358413132695</v>
      </c>
      <c r="F25" s="14">
        <v>0.5494978479196556</v>
      </c>
      <c r="G25" s="14">
        <v>0.5241691842900302</v>
      </c>
      <c r="H25" s="14">
        <v>0.5063694267515924</v>
      </c>
      <c r="I25" s="14">
        <v>0.5188679245283019</v>
      </c>
      <c r="J25" s="14"/>
      <c r="K25" s="48"/>
      <c r="L25" s="40"/>
      <c r="M25" s="48"/>
      <c r="N25" s="48"/>
      <c r="O25" s="33"/>
      <c r="P25" s="33"/>
      <c r="Q25" s="33"/>
      <c r="R25" s="33"/>
      <c r="S25" s="33"/>
      <c r="T25" s="33"/>
    </row>
    <row r="26" spans="2:20" ht="14.25" customHeight="1">
      <c r="B26" s="28" t="str">
        <f>B17</f>
        <v>Immediate custody</v>
      </c>
      <c r="C26" s="130">
        <v>0.08768821966341896</v>
      </c>
      <c r="D26" s="131">
        <v>0.11338100102145046</v>
      </c>
      <c r="E26" s="14">
        <v>0.10807113543091655</v>
      </c>
      <c r="F26" s="14">
        <v>0.11190817790530846</v>
      </c>
      <c r="G26" s="14">
        <v>0.11782477341389729</v>
      </c>
      <c r="H26" s="14">
        <v>0.09713375796178345</v>
      </c>
      <c r="I26" s="14">
        <v>0.1320754716981132</v>
      </c>
      <c r="J26" s="14"/>
      <c r="K26" s="48"/>
      <c r="L26" s="40"/>
      <c r="M26" s="48"/>
      <c r="N26" s="48"/>
      <c r="O26" s="33"/>
      <c r="P26" s="33"/>
      <c r="Q26" s="33"/>
      <c r="R26" s="33"/>
      <c r="S26" s="33"/>
      <c r="T26" s="33"/>
    </row>
    <row r="27" spans="2:20" ht="14.25" customHeight="1">
      <c r="B27" s="28" t="s">
        <v>82</v>
      </c>
      <c r="C27" s="130">
        <v>0.04074402125775022</v>
      </c>
      <c r="D27" s="131">
        <v>0.027579162410623085</v>
      </c>
      <c r="E27" s="14">
        <v>0.046511627906976744</v>
      </c>
      <c r="F27" s="14">
        <v>0.043041606886657105</v>
      </c>
      <c r="G27" s="14">
        <v>0.07099697885196375</v>
      </c>
      <c r="H27" s="14">
        <v>0.04617834394904458</v>
      </c>
      <c r="I27" s="14">
        <v>0.04559748427672956</v>
      </c>
      <c r="J27" s="14"/>
      <c r="K27" s="48"/>
      <c r="L27" s="40"/>
      <c r="M27" s="48"/>
      <c r="N27" s="48"/>
      <c r="O27" s="33"/>
      <c r="P27" s="33"/>
      <c r="Q27" s="33"/>
      <c r="R27" s="33"/>
      <c r="S27" s="33"/>
      <c r="T27" s="33"/>
    </row>
    <row r="28" spans="2:12" ht="14.25" customHeight="1">
      <c r="B28" s="34"/>
      <c r="C28" s="34"/>
      <c r="D28" s="34"/>
      <c r="E28" s="101"/>
      <c r="F28" s="101"/>
      <c r="G28" s="101"/>
      <c r="H28" s="101"/>
      <c r="I28" s="141"/>
      <c r="J28" s="101"/>
      <c r="K28" s="101"/>
      <c r="L28" s="35"/>
    </row>
    <row r="29" spans="2:12" ht="14.25" customHeight="1">
      <c r="B29" s="102"/>
      <c r="C29" s="103"/>
      <c r="D29" s="103"/>
      <c r="E29" s="273" t="s">
        <v>103</v>
      </c>
      <c r="F29" s="273"/>
      <c r="G29" s="273"/>
      <c r="H29" s="273"/>
      <c r="I29" s="273"/>
      <c r="J29" s="17"/>
      <c r="K29" s="17"/>
      <c r="L29" s="37"/>
    </row>
    <row r="30" spans="2:12" ht="14.25" customHeight="1">
      <c r="B30" s="102"/>
      <c r="C30" s="118"/>
      <c r="D30" s="119"/>
      <c r="E30" s="102"/>
      <c r="F30" s="17"/>
      <c r="G30" s="17"/>
      <c r="H30" s="17"/>
      <c r="I30" s="140"/>
      <c r="J30" s="17"/>
      <c r="K30" s="17"/>
      <c r="L30" s="37"/>
    </row>
    <row r="31" spans="2:14" ht="14.25" customHeight="1">
      <c r="B31" s="102" t="s">
        <v>7</v>
      </c>
      <c r="C31" s="121">
        <v>4200</v>
      </c>
      <c r="D31" s="122">
        <v>4165</v>
      </c>
      <c r="E31" s="49">
        <v>3525</v>
      </c>
      <c r="F31" s="49">
        <v>3745</v>
      </c>
      <c r="G31" s="49">
        <v>3309</v>
      </c>
      <c r="H31" s="49">
        <v>3183</v>
      </c>
      <c r="I31" s="49">
        <v>3364</v>
      </c>
      <c r="J31" s="49"/>
      <c r="K31" s="40"/>
      <c r="L31" s="26">
        <v>-0.04567375886524823</v>
      </c>
      <c r="M31" s="92"/>
      <c r="N31" s="92"/>
    </row>
    <row r="32" spans="2:14" ht="14.25" customHeight="1">
      <c r="B32" s="102"/>
      <c r="C32" s="121"/>
      <c r="D32" s="122"/>
      <c r="E32" s="102"/>
      <c r="F32" s="102"/>
      <c r="G32" s="102"/>
      <c r="H32" s="102"/>
      <c r="I32" s="102"/>
      <c r="J32" s="102"/>
      <c r="K32" s="1"/>
      <c r="L32" s="40"/>
      <c r="M32" s="92"/>
      <c r="N32" s="92"/>
    </row>
    <row r="33" spans="2:14" ht="14.25" customHeight="1">
      <c r="B33" s="28" t="s">
        <v>15</v>
      </c>
      <c r="C33" s="125">
        <v>846</v>
      </c>
      <c r="D33" s="126">
        <v>862</v>
      </c>
      <c r="E33" s="52">
        <v>683</v>
      </c>
      <c r="F33" s="52">
        <v>663</v>
      </c>
      <c r="G33" s="52">
        <v>587</v>
      </c>
      <c r="H33" s="52">
        <v>484</v>
      </c>
      <c r="I33" s="52">
        <v>522</v>
      </c>
      <c r="J33" s="16"/>
      <c r="K33" s="1"/>
      <c r="L33" s="26">
        <v>-0.23572474377745242</v>
      </c>
      <c r="M33" s="92"/>
      <c r="N33" s="92"/>
    </row>
    <row r="34" spans="2:14" ht="14.25" customHeight="1">
      <c r="B34" s="28" t="s">
        <v>11</v>
      </c>
      <c r="C34" s="125">
        <v>212</v>
      </c>
      <c r="D34" s="126">
        <v>160</v>
      </c>
      <c r="E34" s="52">
        <v>129</v>
      </c>
      <c r="F34" s="52">
        <v>165</v>
      </c>
      <c r="G34" s="52">
        <v>100</v>
      </c>
      <c r="H34" s="52">
        <v>112</v>
      </c>
      <c r="I34" s="52">
        <v>102</v>
      </c>
      <c r="J34" s="16"/>
      <c r="K34" s="1"/>
      <c r="L34" s="26">
        <v>-0.20930232558139536</v>
      </c>
      <c r="M34" s="92"/>
      <c r="N34" s="92"/>
    </row>
    <row r="35" spans="2:14" ht="14.25" customHeight="1">
      <c r="B35" s="28" t="s">
        <v>1</v>
      </c>
      <c r="C35" s="125">
        <v>201</v>
      </c>
      <c r="D35" s="126">
        <v>222</v>
      </c>
      <c r="E35" s="52">
        <v>184</v>
      </c>
      <c r="F35" s="52">
        <v>190</v>
      </c>
      <c r="G35" s="52">
        <v>151</v>
      </c>
      <c r="H35" s="52">
        <v>169</v>
      </c>
      <c r="I35" s="52">
        <v>182</v>
      </c>
      <c r="J35" s="16"/>
      <c r="K35" s="1"/>
      <c r="L35" s="26">
        <v>-0.010869565217391304</v>
      </c>
      <c r="M35" s="92"/>
      <c r="N35" s="92"/>
    </row>
    <row r="36" spans="2:14" ht="14.25" customHeight="1">
      <c r="B36" s="28" t="s">
        <v>10</v>
      </c>
      <c r="C36" s="125">
        <v>1046</v>
      </c>
      <c r="D36" s="126">
        <v>1032</v>
      </c>
      <c r="E36" s="52">
        <v>794</v>
      </c>
      <c r="F36" s="52">
        <v>836</v>
      </c>
      <c r="G36" s="52">
        <v>769</v>
      </c>
      <c r="H36" s="52">
        <v>708</v>
      </c>
      <c r="I36" s="52">
        <v>796</v>
      </c>
      <c r="J36" s="16"/>
      <c r="K36" s="1"/>
      <c r="L36" s="26">
        <v>0.0025188916876574307</v>
      </c>
      <c r="M36" s="92"/>
      <c r="N36" s="92"/>
    </row>
    <row r="37" spans="2:14" ht="14.25" customHeight="1">
      <c r="B37" s="28" t="s">
        <v>12</v>
      </c>
      <c r="C37" s="125">
        <v>658</v>
      </c>
      <c r="D37" s="126">
        <v>564</v>
      </c>
      <c r="E37" s="52">
        <v>529</v>
      </c>
      <c r="F37" s="52">
        <v>570</v>
      </c>
      <c r="G37" s="52">
        <v>532</v>
      </c>
      <c r="H37" s="52">
        <v>577</v>
      </c>
      <c r="I37" s="52">
        <v>622</v>
      </c>
      <c r="J37" s="16"/>
      <c r="K37" s="1"/>
      <c r="L37" s="26">
        <v>0.17580340264650285</v>
      </c>
      <c r="M37" s="92"/>
      <c r="N37" s="92"/>
    </row>
    <row r="38" spans="2:14" ht="14.25" customHeight="1">
      <c r="B38" s="28" t="s">
        <v>13</v>
      </c>
      <c r="C38" s="125">
        <v>1059</v>
      </c>
      <c r="D38" s="126">
        <v>1159</v>
      </c>
      <c r="E38" s="52">
        <v>1060</v>
      </c>
      <c r="F38" s="52">
        <v>1148</v>
      </c>
      <c r="G38" s="52">
        <v>1045</v>
      </c>
      <c r="H38" s="52">
        <v>1011</v>
      </c>
      <c r="I38" s="52">
        <v>996</v>
      </c>
      <c r="J38" s="16"/>
      <c r="K38" s="1"/>
      <c r="L38" s="26">
        <v>-0.06037735849056604</v>
      </c>
      <c r="M38" s="92"/>
      <c r="N38" s="92"/>
    </row>
    <row r="39" spans="2:14" ht="14.25" customHeight="1">
      <c r="B39" s="28" t="s">
        <v>82</v>
      </c>
      <c r="C39" s="125">
        <v>178</v>
      </c>
      <c r="D39" s="126">
        <v>166</v>
      </c>
      <c r="E39" s="52">
        <v>146</v>
      </c>
      <c r="F39" s="52">
        <v>173</v>
      </c>
      <c r="G39" s="52">
        <v>125</v>
      </c>
      <c r="H39" s="52">
        <v>122</v>
      </c>
      <c r="I39" s="52">
        <v>144</v>
      </c>
      <c r="J39" s="16"/>
      <c r="K39" s="1"/>
      <c r="L39" s="26">
        <v>-0.0136986301369863</v>
      </c>
      <c r="M39" s="92"/>
      <c r="N39" s="92"/>
    </row>
    <row r="40" spans="2:12" ht="14.25" customHeight="1">
      <c r="B40" s="28"/>
      <c r="C40" s="28"/>
      <c r="D40" s="28"/>
      <c r="E40" s="28"/>
      <c r="F40" s="1"/>
      <c r="G40" s="1"/>
      <c r="H40" s="1"/>
      <c r="I40" s="142"/>
      <c r="J40" s="1"/>
      <c r="K40" s="1"/>
      <c r="L40" s="1"/>
    </row>
    <row r="41" spans="2:12" ht="14.25" customHeight="1">
      <c r="B41" s="23"/>
      <c r="C41" s="91"/>
      <c r="D41" s="91"/>
      <c r="E41" s="273" t="s">
        <v>24</v>
      </c>
      <c r="F41" s="273"/>
      <c r="G41" s="273"/>
      <c r="H41" s="273"/>
      <c r="I41" s="273"/>
      <c r="J41" s="17"/>
      <c r="K41" s="17"/>
      <c r="L41" s="9"/>
    </row>
    <row r="42" spans="2:12" ht="14.25" customHeight="1">
      <c r="B42" s="23"/>
      <c r="C42" s="128"/>
      <c r="D42" s="129"/>
      <c r="E42" s="23"/>
      <c r="F42" s="28"/>
      <c r="G42" s="28"/>
      <c r="H42" s="28"/>
      <c r="I42" s="143"/>
      <c r="J42" s="28"/>
      <c r="K42" s="28"/>
      <c r="L42" s="10"/>
    </row>
    <row r="43" spans="2:12" ht="14.25" customHeight="1">
      <c r="B43" s="28" t="str">
        <f aca="true" t="shared" si="0" ref="B43:B48">B33</f>
        <v>Caution</v>
      </c>
      <c r="C43" s="130">
        <v>0.20142857142857143</v>
      </c>
      <c r="D43" s="131">
        <v>0.20696278511404562</v>
      </c>
      <c r="E43" s="14">
        <v>0.19375886524822694</v>
      </c>
      <c r="F43" s="14">
        <v>0.17703604806408546</v>
      </c>
      <c r="G43" s="14">
        <v>0.17739498337866424</v>
      </c>
      <c r="H43" s="14">
        <v>0.1520578071002199</v>
      </c>
      <c r="I43" s="14">
        <v>0.15517241379310345</v>
      </c>
      <c r="J43" s="33"/>
      <c r="K43" s="33"/>
      <c r="L43" s="37"/>
    </row>
    <row r="44" spans="2:12" ht="14.25" customHeight="1">
      <c r="B44" s="28" t="str">
        <f t="shared" si="0"/>
        <v>Absolute/Conditional discharge</v>
      </c>
      <c r="C44" s="130">
        <v>0.05047619047619047</v>
      </c>
      <c r="D44" s="131">
        <v>0.03841536614645858</v>
      </c>
      <c r="E44" s="14">
        <v>0.03659574468085106</v>
      </c>
      <c r="F44" s="14">
        <v>0.044058744993324434</v>
      </c>
      <c r="G44" s="14">
        <v>0.030220610456331218</v>
      </c>
      <c r="H44" s="14">
        <v>0.035186930568645934</v>
      </c>
      <c r="I44" s="14">
        <v>0.03032104637336504</v>
      </c>
      <c r="J44" s="33"/>
      <c r="K44" s="33"/>
      <c r="L44" s="37"/>
    </row>
    <row r="45" spans="2:12" ht="14.25" customHeight="1">
      <c r="B45" s="28" t="str">
        <f t="shared" si="0"/>
        <v>Fine</v>
      </c>
      <c r="C45" s="130">
        <v>0.047857142857142855</v>
      </c>
      <c r="D45" s="131">
        <v>0.053301320528211286</v>
      </c>
      <c r="E45" s="14">
        <v>0.05219858156028369</v>
      </c>
      <c r="F45" s="14">
        <v>0.050734312416555405</v>
      </c>
      <c r="G45" s="14">
        <v>0.04563312178906014</v>
      </c>
      <c r="H45" s="14">
        <v>0.053094564875903236</v>
      </c>
      <c r="I45" s="14">
        <v>0.054102259215219974</v>
      </c>
      <c r="J45" s="33"/>
      <c r="K45" s="33"/>
      <c r="L45" s="37"/>
    </row>
    <row r="46" spans="2:12" ht="14.25" customHeight="1">
      <c r="B46" s="28" t="str">
        <f t="shared" si="0"/>
        <v>Community sentence</v>
      </c>
      <c r="C46" s="130">
        <v>0.24904761904761905</v>
      </c>
      <c r="D46" s="131">
        <v>0.24777911164465785</v>
      </c>
      <c r="E46" s="14">
        <v>0.2252482269503546</v>
      </c>
      <c r="F46" s="14">
        <v>0.2232309746328438</v>
      </c>
      <c r="G46" s="14">
        <v>0.23239649440918705</v>
      </c>
      <c r="H46" s="14">
        <v>0.2224316682375118</v>
      </c>
      <c r="I46" s="14">
        <v>0.23662306777645659</v>
      </c>
      <c r="J46" s="33"/>
      <c r="K46" s="33"/>
      <c r="L46" s="37"/>
    </row>
    <row r="47" spans="2:12" ht="14.25" customHeight="1">
      <c r="B47" s="28" t="str">
        <f t="shared" si="0"/>
        <v>Suspended sentence</v>
      </c>
      <c r="C47" s="130">
        <v>0.15666666666666668</v>
      </c>
      <c r="D47" s="131">
        <v>0.13541416566626652</v>
      </c>
      <c r="E47" s="14">
        <v>0.1500709219858156</v>
      </c>
      <c r="F47" s="14">
        <v>0.15220293724966621</v>
      </c>
      <c r="G47" s="14">
        <v>0.1607736476276821</v>
      </c>
      <c r="H47" s="14">
        <v>0.1812755262331134</v>
      </c>
      <c r="I47" s="14">
        <v>0.1848989298454221</v>
      </c>
      <c r="J47" s="33"/>
      <c r="K47" s="33"/>
      <c r="L47" s="37"/>
    </row>
    <row r="48" spans="2:12" ht="14.25" customHeight="1">
      <c r="B48" s="28" t="str">
        <f t="shared" si="0"/>
        <v>Immediate custody</v>
      </c>
      <c r="C48" s="130">
        <v>0.25214285714285717</v>
      </c>
      <c r="D48" s="131">
        <v>0.27827130852340937</v>
      </c>
      <c r="E48" s="14">
        <v>0.300709219858156</v>
      </c>
      <c r="F48" s="14">
        <v>0.30654205607476637</v>
      </c>
      <c r="G48" s="14">
        <v>0.3158053792686612</v>
      </c>
      <c r="H48" s="14">
        <v>0.3176248821866164</v>
      </c>
      <c r="I48" s="14">
        <v>0.29607609988109396</v>
      </c>
      <c r="J48" s="33"/>
      <c r="K48" s="33"/>
      <c r="L48" s="37"/>
    </row>
    <row r="49" spans="2:12" ht="14.25" customHeight="1">
      <c r="B49" s="28" t="s">
        <v>82</v>
      </c>
      <c r="C49" s="130">
        <v>0.04238095238095238</v>
      </c>
      <c r="D49" s="131">
        <v>0.03985594237695078</v>
      </c>
      <c r="E49" s="14">
        <v>0.04141843971631206</v>
      </c>
      <c r="F49" s="14">
        <v>0.04619492656875834</v>
      </c>
      <c r="G49" s="14">
        <v>0.037775763070414026</v>
      </c>
      <c r="H49" s="14">
        <v>0.03832862079798932</v>
      </c>
      <c r="I49" s="14">
        <v>0.04280618311533888</v>
      </c>
      <c r="J49" s="33"/>
      <c r="K49" s="33"/>
      <c r="L49" s="37"/>
    </row>
    <row r="50" spans="2:12" ht="14.25" customHeight="1">
      <c r="B50" s="34"/>
      <c r="C50" s="34"/>
      <c r="D50" s="34"/>
      <c r="E50" s="34"/>
      <c r="F50" s="94"/>
      <c r="G50" s="94"/>
      <c r="H50" s="94"/>
      <c r="I50" s="94"/>
      <c r="J50" s="94"/>
      <c r="K50" s="94"/>
      <c r="L50" s="35"/>
    </row>
    <row r="51" spans="2:12" ht="7.5" customHeight="1">
      <c r="B51" s="8"/>
      <c r="C51" s="8"/>
      <c r="D51" s="8"/>
      <c r="E51" s="8"/>
      <c r="F51" s="8"/>
      <c r="G51" s="8"/>
      <c r="H51" s="8"/>
      <c r="I51" s="8"/>
      <c r="J51" s="8"/>
      <c r="K51" s="8"/>
      <c r="L51" s="8"/>
    </row>
    <row r="52" spans="2:12" ht="16.5" customHeight="1">
      <c r="B52" s="264" t="s">
        <v>142</v>
      </c>
      <c r="C52" s="274"/>
      <c r="D52" s="274"/>
      <c r="E52" s="274"/>
      <c r="F52" s="274"/>
      <c r="G52" s="274"/>
      <c r="H52" s="274"/>
      <c r="I52" s="274"/>
      <c r="J52" s="8"/>
      <c r="K52" s="8"/>
      <c r="L52" s="8"/>
    </row>
    <row r="53" spans="2:14" ht="27" customHeight="1">
      <c r="B53" s="284" t="s">
        <v>134</v>
      </c>
      <c r="C53" s="284"/>
      <c r="D53" s="284"/>
      <c r="E53" s="284"/>
      <c r="F53" s="284"/>
      <c r="G53" s="284"/>
      <c r="H53" s="284"/>
      <c r="I53" s="284"/>
      <c r="J53" s="284"/>
      <c r="K53" s="284"/>
      <c r="L53" s="284"/>
      <c r="M53" s="279"/>
      <c r="N53" s="280"/>
    </row>
    <row r="54" spans="2:12" s="41" customFormat="1" ht="12.75" customHeight="1">
      <c r="B54" s="264" t="s">
        <v>135</v>
      </c>
      <c r="C54" s="274"/>
      <c r="D54" s="274"/>
      <c r="E54" s="274"/>
      <c r="F54" s="274"/>
      <c r="G54" s="274"/>
      <c r="H54" s="274"/>
      <c r="I54" s="274"/>
      <c r="J54" s="274"/>
      <c r="K54" s="274"/>
      <c r="L54" s="8"/>
    </row>
    <row r="55" spans="2:12" ht="15.75" customHeight="1">
      <c r="B55" s="264" t="s">
        <v>85</v>
      </c>
      <c r="C55" s="264"/>
      <c r="D55" s="264"/>
      <c r="E55" s="264"/>
      <c r="F55" s="264"/>
      <c r="G55" s="264"/>
      <c r="H55" s="264"/>
      <c r="I55" s="264"/>
      <c r="J55" s="264"/>
      <c r="K55" s="264"/>
      <c r="L55" s="264"/>
    </row>
    <row r="56" spans="2:12" ht="14.25" customHeight="1">
      <c r="B56" s="274" t="s">
        <v>16</v>
      </c>
      <c r="C56" s="274"/>
      <c r="D56" s="274"/>
      <c r="E56" s="274"/>
      <c r="F56" s="274"/>
      <c r="G56" s="274"/>
      <c r="H56" s="274"/>
      <c r="I56" s="274"/>
      <c r="J56" s="274"/>
      <c r="K56" s="274"/>
      <c r="L56" s="274"/>
    </row>
    <row r="57" spans="2:12" ht="7.5" customHeight="1">
      <c r="B57" s="28"/>
      <c r="C57" s="28"/>
      <c r="D57" s="28"/>
      <c r="E57" s="28"/>
      <c r="F57" s="28"/>
      <c r="G57" s="28"/>
      <c r="H57" s="28"/>
      <c r="I57" s="28"/>
      <c r="J57" s="28"/>
      <c r="K57" s="28"/>
      <c r="L57" s="28"/>
    </row>
    <row r="58" spans="2:12" ht="12.75" customHeight="1">
      <c r="B58" s="105" t="s">
        <v>20</v>
      </c>
      <c r="C58" s="106"/>
      <c r="D58" s="106"/>
      <c r="E58" s="106"/>
      <c r="F58" s="106"/>
      <c r="G58" s="106"/>
      <c r="H58" s="106"/>
      <c r="I58" s="106"/>
      <c r="J58" s="106"/>
      <c r="K58" s="106"/>
      <c r="L58" s="107"/>
    </row>
    <row r="59" spans="2:12" ht="26.25" customHeight="1">
      <c r="B59" s="261" t="s">
        <v>101</v>
      </c>
      <c r="C59" s="262"/>
      <c r="D59" s="262"/>
      <c r="E59" s="262"/>
      <c r="F59" s="262"/>
      <c r="G59" s="262"/>
      <c r="H59" s="262"/>
      <c r="I59" s="262"/>
      <c r="J59" s="262"/>
      <c r="K59" s="262"/>
      <c r="L59" s="263"/>
    </row>
    <row r="61" spans="3:10" ht="12.75">
      <c r="C61" s="99"/>
      <c r="D61" s="99"/>
      <c r="E61" s="99"/>
      <c r="F61" s="99"/>
      <c r="G61" s="99"/>
      <c r="H61" s="99"/>
      <c r="I61" s="108"/>
      <c r="J61" s="99"/>
    </row>
    <row r="62" spans="3:10" ht="12.75">
      <c r="C62" s="108"/>
      <c r="D62" s="108"/>
      <c r="E62" s="108"/>
      <c r="F62" s="108"/>
      <c r="G62" s="108"/>
      <c r="H62" s="108"/>
      <c r="I62" s="108"/>
      <c r="J62" s="99"/>
    </row>
    <row r="63" spans="3:8" ht="12.75">
      <c r="C63" s="99"/>
      <c r="D63" s="99"/>
      <c r="E63" s="99"/>
      <c r="F63" s="99"/>
      <c r="G63" s="99"/>
      <c r="H63" s="99"/>
    </row>
    <row r="64" spans="3:5" ht="12.75">
      <c r="C64" s="99"/>
      <c r="D64" s="99"/>
      <c r="E64" s="99"/>
    </row>
    <row r="65" spans="3:8" ht="12.75">
      <c r="C65" s="99"/>
      <c r="D65" s="99"/>
      <c r="E65" s="99"/>
      <c r="F65" s="99"/>
      <c r="G65" s="99"/>
      <c r="H65" s="99"/>
    </row>
    <row r="66" spans="3:8" ht="12.75">
      <c r="C66" s="99"/>
      <c r="D66" s="99"/>
      <c r="E66" s="99"/>
      <c r="F66" s="99"/>
      <c r="G66" s="99"/>
      <c r="H66" s="99"/>
    </row>
    <row r="67" spans="3:8" ht="12.75">
      <c r="C67" s="99"/>
      <c r="D67" s="99"/>
      <c r="E67" s="99"/>
      <c r="F67" s="99"/>
      <c r="G67" s="99"/>
      <c r="H67" s="99"/>
    </row>
    <row r="68" spans="3:8" ht="12.75">
      <c r="C68" s="108"/>
      <c r="D68" s="108"/>
      <c r="E68" s="108"/>
      <c r="F68" s="99"/>
      <c r="G68" s="99"/>
      <c r="H68" s="99"/>
    </row>
    <row r="69" spans="3:5" ht="12.75">
      <c r="C69" s="108"/>
      <c r="D69" s="108"/>
      <c r="E69" s="108"/>
    </row>
    <row r="70" spans="3:9" ht="12.75">
      <c r="C70" s="108"/>
      <c r="D70" s="108"/>
      <c r="E70" s="108"/>
      <c r="F70" s="144"/>
      <c r="G70" s="144"/>
      <c r="H70" s="144"/>
      <c r="I70" s="144"/>
    </row>
    <row r="71" spans="3:9" ht="12.75">
      <c r="C71" s="108"/>
      <c r="D71" s="108"/>
      <c r="E71" s="108"/>
      <c r="F71" s="144"/>
      <c r="G71" s="144"/>
      <c r="H71" s="144"/>
      <c r="I71" s="144"/>
    </row>
    <row r="72" spans="3:9" ht="12.75">
      <c r="C72" s="108"/>
      <c r="D72" s="108"/>
      <c r="E72" s="108"/>
      <c r="F72" s="144"/>
      <c r="G72" s="144"/>
      <c r="H72" s="144"/>
      <c r="I72" s="144"/>
    </row>
    <row r="73" spans="3:9" ht="12.75">
      <c r="C73" s="108"/>
      <c r="D73" s="108"/>
      <c r="E73" s="108"/>
      <c r="F73" s="144"/>
      <c r="G73" s="144"/>
      <c r="H73" s="144"/>
      <c r="I73" s="144"/>
    </row>
    <row r="74" spans="3:9" ht="12.75">
      <c r="C74" s="108"/>
      <c r="D74" s="108"/>
      <c r="E74" s="108"/>
      <c r="F74" s="144"/>
      <c r="G74" s="144"/>
      <c r="H74" s="144"/>
      <c r="I74" s="144"/>
    </row>
    <row r="75" spans="3:9" ht="12.75">
      <c r="C75" s="99"/>
      <c r="E75" s="108"/>
      <c r="F75" s="144"/>
      <c r="G75" s="144"/>
      <c r="H75" s="144"/>
      <c r="I75" s="144"/>
    </row>
    <row r="76" spans="3:9" ht="12.75">
      <c r="C76" s="99"/>
      <c r="F76" s="144"/>
      <c r="G76" s="144"/>
      <c r="H76" s="144"/>
      <c r="I76" s="144"/>
    </row>
    <row r="77" ht="12.75">
      <c r="C77" s="99"/>
    </row>
    <row r="78" ht="12.75">
      <c r="C78" s="99"/>
    </row>
  </sheetData>
  <sheetProtection/>
  <mergeCells count="24">
    <mergeCell ref="B52:I52"/>
    <mergeCell ref="B54:K54"/>
    <mergeCell ref="B56:L56"/>
    <mergeCell ref="B59:L59"/>
    <mergeCell ref="B53:L53"/>
    <mergeCell ref="B55:L55"/>
    <mergeCell ref="K7:K8"/>
    <mergeCell ref="F7:F8"/>
    <mergeCell ref="G7:G8"/>
    <mergeCell ref="H7:H8"/>
    <mergeCell ref="M53:N53"/>
    <mergeCell ref="B1:L1"/>
    <mergeCell ref="B7:B8"/>
    <mergeCell ref="C7:C8"/>
    <mergeCell ref="I7:I8"/>
    <mergeCell ref="F6:L6"/>
    <mergeCell ref="B3:L4"/>
    <mergeCell ref="L7:L8"/>
    <mergeCell ref="D7:D8"/>
    <mergeCell ref="E7:E8"/>
    <mergeCell ref="E9:I9"/>
    <mergeCell ref="E20:I20"/>
    <mergeCell ref="E29:I29"/>
    <mergeCell ref="E41:I41"/>
  </mergeCells>
  <printOptions/>
  <pageMargins left="0.75" right="0.75" top="1" bottom="1" header="0.5" footer="0.5"/>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O77"/>
  <sheetViews>
    <sheetView workbookViewId="0" topLeftCell="A40">
      <selection activeCell="B6" sqref="B6:L60"/>
    </sheetView>
  </sheetViews>
  <sheetFormatPr defaultColWidth="9.140625" defaultRowHeight="12.75"/>
  <cols>
    <col min="1" max="1" width="9.140625" style="41" customWidth="1"/>
    <col min="2" max="2" width="28.00390625" style="28" customWidth="1"/>
    <col min="3" max="9" width="10.28125" style="28" customWidth="1"/>
    <col min="10" max="10" width="1.7109375" style="28" customWidth="1"/>
    <col min="11" max="11" width="1.8515625" style="28" customWidth="1"/>
    <col min="12" max="12" width="14.00390625" style="28" customWidth="1"/>
    <col min="13" max="16384" width="9.140625" style="41" customWidth="1"/>
  </cols>
  <sheetData>
    <row r="1" spans="2:12" ht="12.75">
      <c r="B1" s="109"/>
      <c r="C1" s="109"/>
      <c r="D1" s="109"/>
      <c r="E1" s="109"/>
      <c r="F1" s="109"/>
      <c r="G1" s="109"/>
      <c r="H1" s="109"/>
      <c r="I1" s="109"/>
      <c r="J1" s="109"/>
      <c r="K1" s="109"/>
      <c r="L1" s="109"/>
    </row>
    <row r="3" spans="2:15" ht="12.75" customHeight="1">
      <c r="B3" s="275" t="s">
        <v>89</v>
      </c>
      <c r="C3" s="275"/>
      <c r="D3" s="275"/>
      <c r="E3" s="275"/>
      <c r="F3" s="275"/>
      <c r="G3" s="275"/>
      <c r="H3" s="275"/>
      <c r="I3" s="275"/>
      <c r="J3" s="275"/>
      <c r="K3" s="275"/>
      <c r="L3" s="275"/>
      <c r="M3" s="5"/>
      <c r="N3" s="5"/>
      <c r="O3" s="5"/>
    </row>
    <row r="4" spans="2:15" ht="18" customHeight="1">
      <c r="B4" s="275"/>
      <c r="C4" s="275"/>
      <c r="D4" s="275"/>
      <c r="E4" s="275"/>
      <c r="F4" s="275"/>
      <c r="G4" s="275"/>
      <c r="H4" s="275"/>
      <c r="I4" s="275"/>
      <c r="J4" s="275"/>
      <c r="K4" s="275"/>
      <c r="L4" s="275"/>
      <c r="M4" s="5"/>
      <c r="N4" s="5"/>
      <c r="O4" s="5"/>
    </row>
    <row r="5" spans="2:15" ht="14.25" customHeight="1">
      <c r="B5" s="6"/>
      <c r="C5" s="6"/>
      <c r="D5" s="6"/>
      <c r="E5" s="6"/>
      <c r="F5" s="110"/>
      <c r="G5" s="110"/>
      <c r="H5" s="110"/>
      <c r="I5" s="110"/>
      <c r="J5" s="110"/>
      <c r="K5" s="110"/>
      <c r="L5" s="20"/>
      <c r="M5" s="20"/>
      <c r="N5" s="20"/>
      <c r="O5" s="20"/>
    </row>
    <row r="6" spans="2:15" ht="14.25" customHeight="1" thickBot="1">
      <c r="B6" s="100"/>
      <c r="C6" s="100"/>
      <c r="D6" s="100"/>
      <c r="E6" s="100"/>
      <c r="F6" s="282" t="s">
        <v>26</v>
      </c>
      <c r="G6" s="282"/>
      <c r="H6" s="282"/>
      <c r="I6" s="282"/>
      <c r="J6" s="282"/>
      <c r="K6" s="282"/>
      <c r="L6" s="282"/>
      <c r="M6" s="20"/>
      <c r="N6" s="20"/>
      <c r="O6" s="20"/>
    </row>
    <row r="7" spans="2:12" ht="14.25" customHeight="1">
      <c r="B7" s="286" t="s">
        <v>80</v>
      </c>
      <c r="C7" s="276" t="s">
        <v>118</v>
      </c>
      <c r="D7" s="276" t="s">
        <v>119</v>
      </c>
      <c r="E7" s="269" t="s">
        <v>79</v>
      </c>
      <c r="F7" s="271" t="s">
        <v>86</v>
      </c>
      <c r="G7" s="271" t="s">
        <v>87</v>
      </c>
      <c r="H7" s="271" t="s">
        <v>102</v>
      </c>
      <c r="I7" s="271" t="s">
        <v>120</v>
      </c>
      <c r="J7" s="89"/>
      <c r="K7" s="283"/>
      <c r="L7" s="267" t="s">
        <v>122</v>
      </c>
    </row>
    <row r="8" spans="2:12" ht="45" customHeight="1" thickBot="1">
      <c r="B8" s="266"/>
      <c r="C8" s="277"/>
      <c r="D8" s="277"/>
      <c r="E8" s="270"/>
      <c r="F8" s="272"/>
      <c r="G8" s="272"/>
      <c r="H8" s="272"/>
      <c r="I8" s="272"/>
      <c r="J8" s="90"/>
      <c r="K8" s="268"/>
      <c r="L8" s="268"/>
    </row>
    <row r="9" spans="2:12" ht="14.25" customHeight="1">
      <c r="B9" s="265" t="s">
        <v>9</v>
      </c>
      <c r="C9" s="91"/>
      <c r="D9" s="91"/>
      <c r="E9" s="273" t="s">
        <v>103</v>
      </c>
      <c r="F9" s="273"/>
      <c r="G9" s="273"/>
      <c r="H9" s="273"/>
      <c r="I9" s="273"/>
      <c r="J9" s="17"/>
      <c r="K9" s="17"/>
      <c r="L9" s="21"/>
    </row>
    <row r="10" spans="2:12" ht="14.25" customHeight="1">
      <c r="B10" s="265"/>
      <c r="C10" s="118"/>
      <c r="D10" s="119"/>
      <c r="E10" s="102"/>
      <c r="F10" s="17"/>
      <c r="G10" s="17"/>
      <c r="H10" s="17"/>
      <c r="I10" s="140"/>
      <c r="J10" s="17"/>
      <c r="K10" s="17"/>
      <c r="L10" s="21"/>
    </row>
    <row r="11" spans="2:15" ht="14.25" customHeight="1">
      <c r="B11" s="265"/>
      <c r="C11" s="121">
        <v>2903</v>
      </c>
      <c r="D11" s="122">
        <v>2855</v>
      </c>
      <c r="E11" s="49">
        <v>2407</v>
      </c>
      <c r="F11" s="49">
        <v>2514</v>
      </c>
      <c r="G11" s="49">
        <v>2302</v>
      </c>
      <c r="H11" s="49">
        <v>2154</v>
      </c>
      <c r="I11" s="49">
        <v>2406</v>
      </c>
      <c r="J11" s="51"/>
      <c r="K11" s="47"/>
      <c r="L11" s="26">
        <v>-0.0004154549231408392</v>
      </c>
      <c r="N11" s="111"/>
      <c r="O11" s="111"/>
    </row>
    <row r="12" spans="2:15" ht="14.25" customHeight="1">
      <c r="B12" s="23"/>
      <c r="C12" s="121"/>
      <c r="D12" s="122"/>
      <c r="E12" s="102"/>
      <c r="F12" s="102"/>
      <c r="G12" s="102"/>
      <c r="H12" s="102"/>
      <c r="I12" s="102"/>
      <c r="J12" s="23"/>
      <c r="K12" s="47"/>
      <c r="L12" s="43"/>
      <c r="N12" s="111"/>
      <c r="O12" s="111"/>
    </row>
    <row r="13" spans="2:15" ht="14.25" customHeight="1">
      <c r="B13" s="28" t="s">
        <v>19</v>
      </c>
      <c r="C13" s="125">
        <v>473</v>
      </c>
      <c r="D13" s="126">
        <v>482</v>
      </c>
      <c r="E13" s="52">
        <v>402</v>
      </c>
      <c r="F13" s="52">
        <v>376</v>
      </c>
      <c r="G13" s="52">
        <v>349</v>
      </c>
      <c r="H13" s="52">
        <v>286</v>
      </c>
      <c r="I13" s="52">
        <v>328</v>
      </c>
      <c r="J13" s="16"/>
      <c r="K13" s="16"/>
      <c r="L13" s="26">
        <v>-0.18407960199004975</v>
      </c>
      <c r="N13" s="111"/>
      <c r="O13" s="111"/>
    </row>
    <row r="14" spans="2:15" ht="14.25" customHeight="1">
      <c r="B14" s="28" t="s">
        <v>11</v>
      </c>
      <c r="C14" s="125">
        <v>145</v>
      </c>
      <c r="D14" s="126">
        <v>116</v>
      </c>
      <c r="E14" s="52">
        <v>86</v>
      </c>
      <c r="F14" s="52">
        <v>98</v>
      </c>
      <c r="G14" s="52">
        <v>75</v>
      </c>
      <c r="H14" s="52">
        <v>84</v>
      </c>
      <c r="I14" s="52">
        <v>82</v>
      </c>
      <c r="J14" s="16"/>
      <c r="K14" s="16"/>
      <c r="L14" s="26">
        <v>-0.046511627906976744</v>
      </c>
      <c r="N14" s="111"/>
      <c r="O14" s="111"/>
    </row>
    <row r="15" spans="2:15" ht="14.25" customHeight="1">
      <c r="B15" s="28" t="s">
        <v>1</v>
      </c>
      <c r="C15" s="125">
        <v>131</v>
      </c>
      <c r="D15" s="126">
        <v>139</v>
      </c>
      <c r="E15" s="52">
        <v>108</v>
      </c>
      <c r="F15" s="52">
        <v>122</v>
      </c>
      <c r="G15" s="52">
        <v>92</v>
      </c>
      <c r="H15" s="52">
        <v>103</v>
      </c>
      <c r="I15" s="52">
        <v>121</v>
      </c>
      <c r="J15" s="16"/>
      <c r="K15" s="16"/>
      <c r="L15" s="26">
        <v>0.12037037037037036</v>
      </c>
      <c r="N15" s="111"/>
      <c r="O15" s="111"/>
    </row>
    <row r="16" spans="2:15" ht="14.25" customHeight="1">
      <c r="B16" s="28" t="s">
        <v>10</v>
      </c>
      <c r="C16" s="125">
        <v>930</v>
      </c>
      <c r="D16" s="126">
        <v>921</v>
      </c>
      <c r="E16" s="52">
        <v>708</v>
      </c>
      <c r="F16" s="52">
        <v>741</v>
      </c>
      <c r="G16" s="52">
        <v>683</v>
      </c>
      <c r="H16" s="52">
        <v>616</v>
      </c>
      <c r="I16" s="52">
        <v>698</v>
      </c>
      <c r="J16" s="16"/>
      <c r="K16" s="16"/>
      <c r="L16" s="26">
        <v>-0.014124293785310734</v>
      </c>
      <c r="N16" s="111"/>
      <c r="O16" s="111"/>
    </row>
    <row r="17" spans="2:15" ht="14.25" customHeight="1">
      <c r="B17" s="28" t="s">
        <v>12</v>
      </c>
      <c r="C17" s="125">
        <v>390</v>
      </c>
      <c r="D17" s="126">
        <v>336</v>
      </c>
      <c r="E17" s="52">
        <v>325</v>
      </c>
      <c r="F17" s="52">
        <v>333</v>
      </c>
      <c r="G17" s="52">
        <v>314</v>
      </c>
      <c r="H17" s="52">
        <v>343</v>
      </c>
      <c r="I17" s="52">
        <v>384</v>
      </c>
      <c r="J17" s="16"/>
      <c r="K17" s="16"/>
      <c r="L17" s="26">
        <v>0.18153846153846154</v>
      </c>
      <c r="N17" s="111"/>
      <c r="O17" s="111"/>
    </row>
    <row r="18" spans="2:15" ht="14.25" customHeight="1">
      <c r="B18" s="28" t="s">
        <v>13</v>
      </c>
      <c r="C18" s="125">
        <v>698</v>
      </c>
      <c r="D18" s="126">
        <v>747</v>
      </c>
      <c r="E18" s="52">
        <v>691</v>
      </c>
      <c r="F18" s="52">
        <v>736</v>
      </c>
      <c r="G18" s="52">
        <v>688</v>
      </c>
      <c r="H18" s="52">
        <v>646</v>
      </c>
      <c r="I18" s="52">
        <v>689</v>
      </c>
      <c r="J18" s="16"/>
      <c r="K18" s="16"/>
      <c r="L18" s="26">
        <v>-0.002894356005788712</v>
      </c>
      <c r="N18" s="111"/>
      <c r="O18" s="111"/>
    </row>
    <row r="19" spans="2:15" ht="14.25" customHeight="1">
      <c r="B19" s="28" t="s">
        <v>136</v>
      </c>
      <c r="C19" s="125">
        <v>136</v>
      </c>
      <c r="D19" s="126">
        <v>114</v>
      </c>
      <c r="E19" s="52">
        <v>87</v>
      </c>
      <c r="F19" s="52">
        <v>108</v>
      </c>
      <c r="G19" s="52">
        <v>101</v>
      </c>
      <c r="H19" s="52">
        <v>76</v>
      </c>
      <c r="I19" s="52">
        <v>104</v>
      </c>
      <c r="J19" s="16"/>
      <c r="K19" s="16"/>
      <c r="L19" s="26">
        <v>0.19540229885057472</v>
      </c>
      <c r="N19" s="111"/>
      <c r="O19" s="111"/>
    </row>
    <row r="20" spans="6:12" ht="14.25" customHeight="1">
      <c r="F20" s="93"/>
      <c r="G20" s="93"/>
      <c r="H20" s="93"/>
      <c r="I20" s="93"/>
      <c r="J20" s="93"/>
      <c r="K20" s="93"/>
      <c r="L20" s="93"/>
    </row>
    <row r="21" spans="2:12" ht="14.25" customHeight="1">
      <c r="B21" s="23"/>
      <c r="C21" s="91"/>
      <c r="D21" s="91"/>
      <c r="E21" s="273" t="s">
        <v>24</v>
      </c>
      <c r="F21" s="273"/>
      <c r="G21" s="273"/>
      <c r="H21" s="273"/>
      <c r="I21" s="273"/>
      <c r="J21" s="17"/>
      <c r="K21" s="17"/>
      <c r="L21" s="17"/>
    </row>
    <row r="22" spans="2:12" ht="14.25" customHeight="1">
      <c r="B22" s="23"/>
      <c r="C22" s="128"/>
      <c r="D22" s="129"/>
      <c r="E22" s="23"/>
      <c r="F22" s="17"/>
      <c r="G22" s="17"/>
      <c r="H22" s="17"/>
      <c r="I22" s="140"/>
      <c r="J22" s="17"/>
      <c r="K22" s="17"/>
      <c r="L22" s="17"/>
    </row>
    <row r="23" spans="2:13" ht="14.25" customHeight="1">
      <c r="B23" s="28" t="s">
        <v>19</v>
      </c>
      <c r="C23" s="130">
        <v>0.16293489493627283</v>
      </c>
      <c r="D23" s="131">
        <v>0.16882661996497372</v>
      </c>
      <c r="E23" s="14">
        <v>0.16701287910261736</v>
      </c>
      <c r="F23" s="14">
        <v>0.14956245027844073</v>
      </c>
      <c r="G23" s="14">
        <v>0.1516072980017376</v>
      </c>
      <c r="H23" s="14">
        <v>0.1327762302692665</v>
      </c>
      <c r="I23" s="14">
        <v>0.13632585203657524</v>
      </c>
      <c r="J23" s="33"/>
      <c r="K23" s="33"/>
      <c r="L23" s="37"/>
      <c r="M23" s="28"/>
    </row>
    <row r="24" spans="2:13" ht="14.25" customHeight="1">
      <c r="B24" s="28" t="s">
        <v>11</v>
      </c>
      <c r="C24" s="130">
        <v>0.049948329314502236</v>
      </c>
      <c r="D24" s="131">
        <v>0.040630472854640984</v>
      </c>
      <c r="E24" s="14">
        <v>0.03572912339011217</v>
      </c>
      <c r="F24" s="14">
        <v>0.03898170246618934</v>
      </c>
      <c r="G24" s="14">
        <v>0.03258036490008688</v>
      </c>
      <c r="H24" s="14">
        <v>0.03899721448467967</v>
      </c>
      <c r="I24" s="14">
        <v>0.03408146300914381</v>
      </c>
      <c r="J24" s="33"/>
      <c r="K24" s="33"/>
      <c r="L24" s="37"/>
      <c r="M24" s="28"/>
    </row>
    <row r="25" spans="2:13" ht="14.25" customHeight="1">
      <c r="B25" s="28" t="s">
        <v>1</v>
      </c>
      <c r="C25" s="130">
        <v>0.045125732001377886</v>
      </c>
      <c r="D25" s="131">
        <v>0.04868651488616462</v>
      </c>
      <c r="E25" s="14">
        <v>0.04486913169921063</v>
      </c>
      <c r="F25" s="14">
        <v>0.04852824184566428</v>
      </c>
      <c r="G25" s="14">
        <v>0.03996524761077324</v>
      </c>
      <c r="H25" s="14">
        <v>0.04781801299907149</v>
      </c>
      <c r="I25" s="14">
        <v>0.05029093931837074</v>
      </c>
      <c r="J25" s="33"/>
      <c r="K25" s="33"/>
      <c r="L25" s="37"/>
      <c r="M25" s="28"/>
    </row>
    <row r="26" spans="2:13" ht="14.25" customHeight="1">
      <c r="B26" s="28" t="s">
        <v>10</v>
      </c>
      <c r="C26" s="130">
        <v>0.3203582500861178</v>
      </c>
      <c r="D26" s="131">
        <v>0.3225919439579685</v>
      </c>
      <c r="E26" s="14">
        <v>0.2941420855837142</v>
      </c>
      <c r="F26" s="14">
        <v>0.2947494033412888</v>
      </c>
      <c r="G26" s="14">
        <v>0.29669852302345784</v>
      </c>
      <c r="H26" s="14">
        <v>0.28597957288765086</v>
      </c>
      <c r="I26" s="14">
        <v>0.29010806317539484</v>
      </c>
      <c r="J26" s="33"/>
      <c r="K26" s="33"/>
      <c r="L26" s="37"/>
      <c r="M26" s="28"/>
    </row>
    <row r="27" spans="2:13" ht="14.25" customHeight="1">
      <c r="B27" s="28" t="s">
        <v>12</v>
      </c>
      <c r="C27" s="130">
        <v>0.13434378229417843</v>
      </c>
      <c r="D27" s="131">
        <v>0.11768826619964974</v>
      </c>
      <c r="E27" s="14">
        <v>0.13502285002077274</v>
      </c>
      <c r="F27" s="14">
        <v>0.1324582338902148</v>
      </c>
      <c r="G27" s="14">
        <v>0.1364031277150304</v>
      </c>
      <c r="H27" s="14">
        <v>0.15923862581244197</v>
      </c>
      <c r="I27" s="14">
        <v>0.1596009975062344</v>
      </c>
      <c r="J27" s="33"/>
      <c r="K27" s="33"/>
      <c r="L27" s="37"/>
      <c r="M27" s="28"/>
    </row>
    <row r="28" spans="2:13" ht="14.25" customHeight="1">
      <c r="B28" s="28" t="s">
        <v>13</v>
      </c>
      <c r="C28" s="130">
        <v>0.24044092318291424</v>
      </c>
      <c r="D28" s="131">
        <v>0.261646234676007</v>
      </c>
      <c r="E28" s="14">
        <v>0.2870793518903199</v>
      </c>
      <c r="F28" s="14">
        <v>0.29276054097056486</v>
      </c>
      <c r="G28" s="14">
        <v>0.2988705473501303</v>
      </c>
      <c r="H28" s="14">
        <v>0.2999071494893222</v>
      </c>
      <c r="I28" s="14">
        <v>0.2863674147963425</v>
      </c>
      <c r="J28" s="33"/>
      <c r="K28" s="33"/>
      <c r="L28" s="37"/>
      <c r="M28" s="28"/>
    </row>
    <row r="29" spans="2:13" ht="14.25" customHeight="1">
      <c r="B29" s="28" t="s">
        <v>136</v>
      </c>
      <c r="C29" s="130">
        <v>0.04684808818463658</v>
      </c>
      <c r="D29" s="131">
        <v>0.039929947460595444</v>
      </c>
      <c r="E29" s="14">
        <v>0.03614457831325301</v>
      </c>
      <c r="F29" s="14">
        <v>0.04295942720763723</v>
      </c>
      <c r="G29" s="14">
        <v>0.043874891398783665</v>
      </c>
      <c r="H29" s="14">
        <v>0.035283194057567316</v>
      </c>
      <c r="I29" s="14">
        <v>0.043225270157938485</v>
      </c>
      <c r="J29" s="33"/>
      <c r="K29" s="33"/>
      <c r="L29" s="37"/>
      <c r="M29" s="28"/>
    </row>
    <row r="30" spans="2:13" ht="14.25" customHeight="1">
      <c r="B30" s="34"/>
      <c r="C30" s="36"/>
      <c r="D30" s="36"/>
      <c r="E30" s="34"/>
      <c r="F30" s="94"/>
      <c r="G30" s="94"/>
      <c r="H30" s="94"/>
      <c r="I30" s="94"/>
      <c r="J30" s="94"/>
      <c r="K30" s="94"/>
      <c r="L30" s="35"/>
      <c r="M30" s="28"/>
    </row>
    <row r="31" spans="2:12" ht="14.25" customHeight="1">
      <c r="B31" s="285" t="s">
        <v>8</v>
      </c>
      <c r="C31" s="103"/>
      <c r="D31" s="103"/>
      <c r="E31" s="273" t="s">
        <v>103</v>
      </c>
      <c r="F31" s="273"/>
      <c r="G31" s="273"/>
      <c r="H31" s="273"/>
      <c r="I31" s="273"/>
      <c r="J31" s="17"/>
      <c r="K31" s="17"/>
      <c r="L31" s="37"/>
    </row>
    <row r="32" spans="2:13" ht="14.25" customHeight="1">
      <c r="B32" s="265"/>
      <c r="C32" s="118"/>
      <c r="D32" s="119"/>
      <c r="E32" s="102"/>
      <c r="F32" s="17"/>
      <c r="G32" s="17"/>
      <c r="H32" s="17"/>
      <c r="I32" s="140"/>
      <c r="J32" s="17"/>
      <c r="K32" s="17"/>
      <c r="L32" s="37"/>
      <c r="M32" s="28"/>
    </row>
    <row r="33" spans="2:15" ht="14.25" customHeight="1">
      <c r="B33" s="265"/>
      <c r="C33" s="121">
        <v>2427</v>
      </c>
      <c r="D33" s="122">
        <v>2291</v>
      </c>
      <c r="E33" s="49">
        <v>1850</v>
      </c>
      <c r="F33" s="49">
        <v>1928</v>
      </c>
      <c r="G33" s="49">
        <v>1669</v>
      </c>
      <c r="H33" s="49">
        <v>1657</v>
      </c>
      <c r="I33" s="49">
        <v>1594</v>
      </c>
      <c r="J33" s="51"/>
      <c r="K33" s="16"/>
      <c r="L33" s="26">
        <v>-0.13837837837837838</v>
      </c>
      <c r="N33" s="111"/>
      <c r="O33" s="111"/>
    </row>
    <row r="34" spans="2:15" ht="14.25" customHeight="1">
      <c r="B34" s="102"/>
      <c r="C34" s="121"/>
      <c r="D34" s="122"/>
      <c r="E34" s="102"/>
      <c r="F34" s="102"/>
      <c r="G34" s="102"/>
      <c r="H34" s="102"/>
      <c r="I34" s="102"/>
      <c r="J34" s="102"/>
      <c r="K34" s="16"/>
      <c r="L34" s="13"/>
      <c r="N34" s="111"/>
      <c r="O34" s="111"/>
    </row>
    <row r="35" spans="2:15" ht="14.25" customHeight="1">
      <c r="B35" s="28" t="s">
        <v>19</v>
      </c>
      <c r="C35" s="125">
        <v>736</v>
      </c>
      <c r="D35" s="126">
        <v>671</v>
      </c>
      <c r="E35" s="52">
        <v>508</v>
      </c>
      <c r="F35" s="52">
        <v>482</v>
      </c>
      <c r="G35" s="52">
        <v>413</v>
      </c>
      <c r="H35" s="52">
        <v>398</v>
      </c>
      <c r="I35" s="52">
        <v>368</v>
      </c>
      <c r="J35" s="52"/>
      <c r="K35" s="16"/>
      <c r="L35" s="26">
        <v>-0.2755905511811024</v>
      </c>
      <c r="N35" s="111"/>
      <c r="O35" s="111"/>
    </row>
    <row r="36" spans="2:15" ht="14.25" customHeight="1">
      <c r="B36" s="28" t="s">
        <v>11</v>
      </c>
      <c r="C36" s="125">
        <v>90</v>
      </c>
      <c r="D36" s="126">
        <v>68</v>
      </c>
      <c r="E36" s="52">
        <v>52</v>
      </c>
      <c r="F36" s="52">
        <v>78</v>
      </c>
      <c r="G36" s="52">
        <v>39</v>
      </c>
      <c r="H36" s="52">
        <v>47</v>
      </c>
      <c r="I36" s="52">
        <v>36</v>
      </c>
      <c r="J36" s="52"/>
      <c r="K36" s="16"/>
      <c r="L36" s="26" t="s">
        <v>50</v>
      </c>
      <c r="N36" s="111"/>
      <c r="O36" s="111"/>
    </row>
    <row r="37" spans="2:15" ht="14.25" customHeight="1">
      <c r="B37" s="28" t="s">
        <v>1</v>
      </c>
      <c r="C37" s="125">
        <v>74</v>
      </c>
      <c r="D37" s="126">
        <v>86</v>
      </c>
      <c r="E37" s="52">
        <v>78</v>
      </c>
      <c r="F37" s="52">
        <v>68</v>
      </c>
      <c r="G37" s="52">
        <v>60</v>
      </c>
      <c r="H37" s="52">
        <v>67</v>
      </c>
      <c r="I37" s="52">
        <v>64</v>
      </c>
      <c r="J37" s="52"/>
      <c r="K37" s="16"/>
      <c r="L37" s="26">
        <v>-0.1794871794871795</v>
      </c>
      <c r="N37" s="111"/>
      <c r="O37" s="111"/>
    </row>
    <row r="38" spans="2:15" ht="14.25" customHeight="1">
      <c r="B38" s="28" t="s">
        <v>10</v>
      </c>
      <c r="C38" s="125">
        <v>710</v>
      </c>
      <c r="D38" s="126">
        <v>635</v>
      </c>
      <c r="E38" s="52">
        <v>467</v>
      </c>
      <c r="F38" s="52">
        <v>478</v>
      </c>
      <c r="G38" s="52">
        <v>433</v>
      </c>
      <c r="H38" s="52">
        <v>410</v>
      </c>
      <c r="I38" s="52">
        <v>428</v>
      </c>
      <c r="J38" s="52"/>
      <c r="K38" s="16"/>
      <c r="L38" s="26">
        <v>-0.0835117773019272</v>
      </c>
      <c r="N38" s="111"/>
      <c r="O38" s="111"/>
    </row>
    <row r="39" spans="2:15" ht="14.25" customHeight="1">
      <c r="B39" s="28" t="s">
        <v>12</v>
      </c>
      <c r="C39" s="125">
        <v>269</v>
      </c>
      <c r="D39" s="126">
        <v>229</v>
      </c>
      <c r="E39" s="52">
        <v>204</v>
      </c>
      <c r="F39" s="52">
        <v>237</v>
      </c>
      <c r="G39" s="52">
        <v>218</v>
      </c>
      <c r="H39" s="52">
        <v>234</v>
      </c>
      <c r="I39" s="52">
        <v>238</v>
      </c>
      <c r="J39" s="52"/>
      <c r="K39" s="16"/>
      <c r="L39" s="26">
        <v>0.16666666666666666</v>
      </c>
      <c r="N39" s="111"/>
      <c r="O39" s="111"/>
    </row>
    <row r="40" spans="2:15" ht="14.25" customHeight="1">
      <c r="B40" s="28" t="s">
        <v>13</v>
      </c>
      <c r="C40" s="125">
        <v>460</v>
      </c>
      <c r="D40" s="126">
        <v>523</v>
      </c>
      <c r="E40" s="52">
        <v>448</v>
      </c>
      <c r="F40" s="52">
        <v>490</v>
      </c>
      <c r="G40" s="52">
        <v>435</v>
      </c>
      <c r="H40" s="52">
        <v>426</v>
      </c>
      <c r="I40" s="52">
        <v>391</v>
      </c>
      <c r="J40" s="52"/>
      <c r="K40" s="16"/>
      <c r="L40" s="26">
        <v>-0.12723214285714285</v>
      </c>
      <c r="N40" s="111"/>
      <c r="O40" s="111"/>
    </row>
    <row r="41" spans="2:15" ht="14.25" customHeight="1">
      <c r="B41" s="28" t="s">
        <v>136</v>
      </c>
      <c r="C41" s="125">
        <v>88</v>
      </c>
      <c r="D41" s="126">
        <v>79</v>
      </c>
      <c r="E41" s="52">
        <v>93</v>
      </c>
      <c r="F41" s="52">
        <v>95</v>
      </c>
      <c r="G41" s="52">
        <v>71</v>
      </c>
      <c r="H41" s="52">
        <v>75</v>
      </c>
      <c r="I41" s="52">
        <v>69</v>
      </c>
      <c r="J41" s="52"/>
      <c r="K41" s="16"/>
      <c r="L41" s="26">
        <v>-0.25806451612903225</v>
      </c>
      <c r="N41" s="111"/>
      <c r="O41" s="111"/>
    </row>
    <row r="42" spans="6:13" ht="14.25" customHeight="1">
      <c r="F42" s="1"/>
      <c r="G42" s="1"/>
      <c r="H42" s="1"/>
      <c r="I42" s="1"/>
      <c r="J42" s="1"/>
      <c r="K42" s="1"/>
      <c r="L42" s="1"/>
      <c r="M42" s="28"/>
    </row>
    <row r="43" spans="2:13" ht="14.25" customHeight="1">
      <c r="B43" s="23"/>
      <c r="C43" s="91"/>
      <c r="D43" s="91"/>
      <c r="E43" s="273" t="s">
        <v>24</v>
      </c>
      <c r="F43" s="273"/>
      <c r="G43" s="273"/>
      <c r="H43" s="273"/>
      <c r="I43" s="273"/>
      <c r="J43" s="109"/>
      <c r="K43" s="17"/>
      <c r="L43" s="9"/>
      <c r="M43" s="28"/>
    </row>
    <row r="44" spans="2:13" ht="14.25" customHeight="1">
      <c r="B44" s="23"/>
      <c r="C44" s="128"/>
      <c r="D44" s="129"/>
      <c r="E44" s="23"/>
      <c r="I44" s="143"/>
      <c r="L44" s="10"/>
      <c r="M44" s="28"/>
    </row>
    <row r="45" spans="2:13" ht="14.25" customHeight="1">
      <c r="B45" s="28" t="s">
        <v>19</v>
      </c>
      <c r="C45" s="130">
        <v>0.30325504738360115</v>
      </c>
      <c r="D45" s="131">
        <v>0.2928852029681362</v>
      </c>
      <c r="E45" s="14">
        <v>0.2745945945945946</v>
      </c>
      <c r="F45" s="14">
        <v>0.25</v>
      </c>
      <c r="G45" s="14">
        <v>0.2474535650089874</v>
      </c>
      <c r="H45" s="14">
        <v>0.24019312009656005</v>
      </c>
      <c r="I45" s="14">
        <v>0.23086574654956085</v>
      </c>
      <c r="J45" s="33"/>
      <c r="K45" s="33"/>
      <c r="L45" s="37"/>
      <c r="M45" s="28"/>
    </row>
    <row r="46" spans="2:13" ht="14.25" customHeight="1">
      <c r="B46" s="28" t="s">
        <v>11</v>
      </c>
      <c r="C46" s="130">
        <v>0.037082818294190356</v>
      </c>
      <c r="D46" s="131">
        <v>0.02968136185072021</v>
      </c>
      <c r="E46" s="14">
        <v>0.02810810810810811</v>
      </c>
      <c r="F46" s="14">
        <v>0.04045643153526971</v>
      </c>
      <c r="G46" s="14">
        <v>0.023367285799880167</v>
      </c>
      <c r="H46" s="14">
        <v>0.028364514182257092</v>
      </c>
      <c r="I46" s="14">
        <v>0.02258469259723965</v>
      </c>
      <c r="J46" s="33"/>
      <c r="K46" s="33"/>
      <c r="L46" s="37"/>
      <c r="M46" s="28"/>
    </row>
    <row r="47" spans="2:13" ht="14.25" customHeight="1">
      <c r="B47" s="28" t="s">
        <v>1</v>
      </c>
      <c r="C47" s="130">
        <v>0.030490317264112072</v>
      </c>
      <c r="D47" s="131">
        <v>0.03753819292885203</v>
      </c>
      <c r="E47" s="14">
        <v>0.04216216216216216</v>
      </c>
      <c r="F47" s="14">
        <v>0.035269709543568464</v>
      </c>
      <c r="G47" s="14">
        <v>0.035949670461354104</v>
      </c>
      <c r="H47" s="14">
        <v>0.04043452021726011</v>
      </c>
      <c r="I47" s="14">
        <v>0.04015056461731493</v>
      </c>
      <c r="J47" s="33"/>
      <c r="K47" s="33"/>
      <c r="L47" s="37"/>
      <c r="M47" s="28"/>
    </row>
    <row r="48" spans="2:13" ht="14.25" customHeight="1">
      <c r="B48" s="28" t="s">
        <v>10</v>
      </c>
      <c r="C48" s="130">
        <v>0.29254223320972395</v>
      </c>
      <c r="D48" s="131">
        <v>0.27717154081187256</v>
      </c>
      <c r="E48" s="14">
        <v>0.2524324324324324</v>
      </c>
      <c r="F48" s="14">
        <v>0.2479253112033195</v>
      </c>
      <c r="G48" s="14">
        <v>0.25943678849610546</v>
      </c>
      <c r="H48" s="14">
        <v>0.24743512371756185</v>
      </c>
      <c r="I48" s="14">
        <v>0.2685069008782936</v>
      </c>
      <c r="J48" s="33"/>
      <c r="K48" s="33"/>
      <c r="L48" s="37"/>
      <c r="M48" s="28"/>
    </row>
    <row r="49" spans="2:13" ht="14.25" customHeight="1">
      <c r="B49" s="28" t="s">
        <v>12</v>
      </c>
      <c r="C49" s="130">
        <v>0.11083642356819118</v>
      </c>
      <c r="D49" s="131">
        <v>0.09995635093845483</v>
      </c>
      <c r="E49" s="14">
        <v>0.11027027027027027</v>
      </c>
      <c r="F49" s="14">
        <v>0.1229253112033195</v>
      </c>
      <c r="G49" s="14">
        <v>0.13061713600958658</v>
      </c>
      <c r="H49" s="14">
        <v>0.1412190706095353</v>
      </c>
      <c r="I49" s="14">
        <v>0.1493099121706399</v>
      </c>
      <c r="J49" s="33"/>
      <c r="K49" s="33"/>
      <c r="L49" s="37"/>
      <c r="M49" s="28"/>
    </row>
    <row r="50" spans="2:13" ht="14.25" customHeight="1">
      <c r="B50" s="28" t="s">
        <v>13</v>
      </c>
      <c r="C50" s="130">
        <v>0.1895344046147507</v>
      </c>
      <c r="D50" s="131">
        <v>0.22828459188127456</v>
      </c>
      <c r="E50" s="14">
        <v>0.24216216216216216</v>
      </c>
      <c r="F50" s="14">
        <v>0.254149377593361</v>
      </c>
      <c r="G50" s="14">
        <v>0.2606351108448173</v>
      </c>
      <c r="H50" s="14">
        <v>0.25709112854556426</v>
      </c>
      <c r="I50" s="14">
        <v>0.2452948557089084</v>
      </c>
      <c r="J50" s="33"/>
      <c r="K50" s="33"/>
      <c r="L50" s="37"/>
      <c r="M50" s="16"/>
    </row>
    <row r="51" spans="2:12" ht="14.25" customHeight="1">
      <c r="B51" s="28" t="s">
        <v>136</v>
      </c>
      <c r="C51" s="130">
        <v>0.036258755665430575</v>
      </c>
      <c r="D51" s="131">
        <v>0.034482758620689655</v>
      </c>
      <c r="E51" s="14">
        <v>0.05027027027027027</v>
      </c>
      <c r="F51" s="14">
        <v>0.049273858921161824</v>
      </c>
      <c r="G51" s="14">
        <v>0.04254044337926902</v>
      </c>
      <c r="H51" s="14">
        <v>0.045262522631261314</v>
      </c>
      <c r="I51" s="14">
        <v>0.04328732747804266</v>
      </c>
      <c r="J51" s="33"/>
      <c r="K51" s="33"/>
      <c r="L51" s="37"/>
    </row>
    <row r="52" spans="2:12" ht="14.25" customHeight="1">
      <c r="B52" s="34"/>
      <c r="C52" s="34"/>
      <c r="D52" s="34"/>
      <c r="E52" s="34"/>
      <c r="F52" s="94"/>
      <c r="G52" s="94"/>
      <c r="H52" s="94"/>
      <c r="I52" s="94"/>
      <c r="J52" s="94"/>
      <c r="K52" s="94"/>
      <c r="L52" s="35"/>
    </row>
    <row r="53" spans="1:12" ht="7.5" customHeight="1">
      <c r="A53" s="8"/>
      <c r="B53" s="8"/>
      <c r="C53" s="8"/>
      <c r="D53" s="8"/>
      <c r="E53" s="8"/>
      <c r="K53" s="41"/>
      <c r="L53" s="41"/>
    </row>
    <row r="54" spans="1:12" ht="12.75" customHeight="1">
      <c r="A54" s="8"/>
      <c r="B54" s="264" t="s">
        <v>143</v>
      </c>
      <c r="C54" s="264"/>
      <c r="D54" s="264"/>
      <c r="E54" s="264"/>
      <c r="F54" s="264"/>
      <c r="G54" s="264"/>
      <c r="H54" s="264"/>
      <c r="I54" s="264"/>
      <c r="J54" s="264"/>
      <c r="K54" s="264"/>
      <c r="L54" s="264"/>
    </row>
    <row r="55" spans="2:12" ht="12.75" customHeight="1">
      <c r="B55" s="264" t="s">
        <v>137</v>
      </c>
      <c r="C55" s="274"/>
      <c r="D55" s="274"/>
      <c r="E55" s="274"/>
      <c r="F55" s="274"/>
      <c r="G55" s="274"/>
      <c r="H55" s="274"/>
      <c r="I55" s="274"/>
      <c r="J55" s="274"/>
      <c r="K55" s="274"/>
      <c r="L55" s="8"/>
    </row>
    <row r="56" spans="2:13" ht="12.75" customHeight="1">
      <c r="B56" s="264" t="s">
        <v>85</v>
      </c>
      <c r="C56" s="264"/>
      <c r="D56" s="264"/>
      <c r="E56" s="264"/>
      <c r="F56" s="264"/>
      <c r="G56" s="264"/>
      <c r="H56" s="264"/>
      <c r="I56" s="264"/>
      <c r="J56" s="264"/>
      <c r="K56" s="264"/>
      <c r="L56" s="264"/>
      <c r="M56" s="2"/>
    </row>
    <row r="57" spans="2:13" ht="12" customHeight="1">
      <c r="B57" s="274" t="s">
        <v>16</v>
      </c>
      <c r="C57" s="274"/>
      <c r="D57" s="274"/>
      <c r="E57" s="274"/>
      <c r="F57" s="274"/>
      <c r="G57" s="274"/>
      <c r="H57" s="274"/>
      <c r="I57" s="274"/>
      <c r="J57" s="274"/>
      <c r="K57" s="274"/>
      <c r="L57" s="274"/>
      <c r="M57" s="2"/>
    </row>
    <row r="58" spans="2:5" ht="7.5" customHeight="1">
      <c r="B58" s="112"/>
      <c r="C58" s="112"/>
      <c r="D58" s="8"/>
      <c r="E58" s="8"/>
    </row>
    <row r="59" spans="2:12" ht="12.75" customHeight="1">
      <c r="B59" s="96" t="s">
        <v>20</v>
      </c>
      <c r="C59" s="97"/>
      <c r="D59" s="97"/>
      <c r="E59" s="97"/>
      <c r="F59" s="97"/>
      <c r="G59" s="97"/>
      <c r="H59" s="97"/>
      <c r="I59" s="97"/>
      <c r="J59" s="97"/>
      <c r="K59" s="97"/>
      <c r="L59" s="98"/>
    </row>
    <row r="60" spans="2:12" ht="25.5" customHeight="1">
      <c r="B60" s="261" t="s">
        <v>101</v>
      </c>
      <c r="C60" s="262"/>
      <c r="D60" s="262"/>
      <c r="E60" s="262"/>
      <c r="F60" s="262"/>
      <c r="G60" s="262"/>
      <c r="H60" s="262"/>
      <c r="I60" s="262"/>
      <c r="J60" s="262"/>
      <c r="K60" s="262"/>
      <c r="L60" s="263"/>
    </row>
    <row r="62" spans="3:9" ht="12.75">
      <c r="C62" s="16"/>
      <c r="D62" s="16"/>
      <c r="E62" s="16"/>
      <c r="F62" s="16"/>
      <c r="G62" s="16"/>
      <c r="H62" s="16"/>
      <c r="I62" s="16"/>
    </row>
    <row r="63" spans="3:8" ht="12.75">
      <c r="C63" s="16"/>
      <c r="D63" s="16"/>
      <c r="E63" s="16"/>
      <c r="F63" s="16"/>
      <c r="G63" s="16"/>
      <c r="H63" s="16"/>
    </row>
    <row r="65" spans="3:8" ht="12.75">
      <c r="C65" s="16"/>
      <c r="D65" s="16"/>
      <c r="E65" s="16"/>
      <c r="F65" s="16"/>
      <c r="G65" s="16"/>
      <c r="H65" s="16"/>
    </row>
    <row r="68" spans="3:9" ht="12.75">
      <c r="C68" s="134"/>
      <c r="D68" s="134"/>
      <c r="E68" s="134"/>
      <c r="F68" s="134"/>
      <c r="G68" s="134"/>
      <c r="H68" s="134"/>
      <c r="I68" s="134"/>
    </row>
    <row r="69" spans="3:9" ht="12.75">
      <c r="C69" s="134"/>
      <c r="D69" s="134"/>
      <c r="E69" s="134"/>
      <c r="F69" s="134"/>
      <c r="G69" s="134"/>
      <c r="H69" s="134"/>
      <c r="I69" s="134"/>
    </row>
    <row r="70" spans="3:9" ht="12.75">
      <c r="C70" s="134"/>
      <c r="D70" s="134"/>
      <c r="E70" s="134"/>
      <c r="F70" s="84"/>
      <c r="G70" s="84"/>
      <c r="H70" s="84"/>
      <c r="I70" s="84"/>
    </row>
    <row r="71" spans="3:9" ht="12.75">
      <c r="C71" s="134"/>
      <c r="D71" s="134"/>
      <c r="E71" s="134"/>
      <c r="F71" s="144"/>
      <c r="G71" s="144"/>
      <c r="H71" s="144"/>
      <c r="I71" s="144"/>
    </row>
    <row r="72" spans="6:9" ht="12.75">
      <c r="F72" s="144"/>
      <c r="G72" s="144"/>
      <c r="H72" s="144"/>
      <c r="I72" s="144"/>
    </row>
    <row r="73" spans="3:9" ht="12.75">
      <c r="C73" s="134"/>
      <c r="D73" s="134"/>
      <c r="E73" s="134"/>
      <c r="F73" s="144"/>
      <c r="G73" s="144"/>
      <c r="H73" s="144"/>
      <c r="I73" s="144"/>
    </row>
    <row r="74" spans="3:9" ht="12.75">
      <c r="C74" s="134"/>
      <c r="D74" s="134"/>
      <c r="E74" s="134"/>
      <c r="F74" s="144"/>
      <c r="G74" s="144"/>
      <c r="H74" s="144"/>
      <c r="I74" s="144"/>
    </row>
    <row r="75" spans="3:9" ht="12.75">
      <c r="C75" s="134"/>
      <c r="D75" s="134"/>
      <c r="E75" s="134"/>
      <c r="F75" s="144"/>
      <c r="G75" s="144"/>
      <c r="H75" s="144"/>
      <c r="I75" s="144"/>
    </row>
    <row r="76" spans="3:9" ht="12.75">
      <c r="C76" s="134"/>
      <c r="D76" s="134"/>
      <c r="E76" s="134"/>
      <c r="F76" s="144"/>
      <c r="G76" s="144"/>
      <c r="H76" s="144"/>
      <c r="I76" s="144"/>
    </row>
    <row r="77" spans="6:9" ht="12.75">
      <c r="F77" s="144"/>
      <c r="G77" s="144"/>
      <c r="H77" s="144"/>
      <c r="I77" s="144"/>
    </row>
  </sheetData>
  <sheetProtection/>
  <mergeCells count="23">
    <mergeCell ref="H7:H8"/>
    <mergeCell ref="K7:K8"/>
    <mergeCell ref="E7:E8"/>
    <mergeCell ref="E43:I43"/>
    <mergeCell ref="B55:K55"/>
    <mergeCell ref="E21:I21"/>
    <mergeCell ref="B3:L4"/>
    <mergeCell ref="F6:L6"/>
    <mergeCell ref="C7:C8"/>
    <mergeCell ref="B9:B11"/>
    <mergeCell ref="D7:D8"/>
    <mergeCell ref="F7:F8"/>
    <mergeCell ref="G7:G8"/>
    <mergeCell ref="E9:I9"/>
    <mergeCell ref="L7:L8"/>
    <mergeCell ref="B60:L60"/>
    <mergeCell ref="B57:L57"/>
    <mergeCell ref="B31:B33"/>
    <mergeCell ref="B7:B8"/>
    <mergeCell ref="B56:L56"/>
    <mergeCell ref="I7:I8"/>
    <mergeCell ref="B54:L54"/>
    <mergeCell ref="E31:I31"/>
  </mergeCells>
  <printOptions/>
  <pageMargins left="0.75" right="0.75" top="1" bottom="1" header="0.5" footer="0.5"/>
  <pageSetup fitToHeight="1" fitToWidth="1"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O46"/>
  <sheetViews>
    <sheetView workbookViewId="0" topLeftCell="A17">
      <selection activeCell="Q42" sqref="Q42"/>
    </sheetView>
  </sheetViews>
  <sheetFormatPr defaultColWidth="9.140625" defaultRowHeight="12.75"/>
  <cols>
    <col min="1" max="1" width="9.140625" style="83" customWidth="1"/>
    <col min="2" max="2" width="24.8515625" style="84" customWidth="1"/>
    <col min="3" max="9" width="10.28125" style="84" customWidth="1"/>
    <col min="10" max="11" width="1.421875" style="84" customWidth="1"/>
    <col min="12" max="12" width="12.7109375" style="84" customWidth="1"/>
    <col min="13" max="16384" width="9.140625" style="83" customWidth="1"/>
  </cols>
  <sheetData>
    <row r="1" spans="1:12" ht="12.75">
      <c r="A1" s="41"/>
      <c r="B1" s="255"/>
      <c r="C1" s="255"/>
      <c r="D1" s="255"/>
      <c r="E1" s="255"/>
      <c r="F1" s="255"/>
      <c r="G1" s="255"/>
      <c r="H1" s="255"/>
      <c r="I1" s="255"/>
      <c r="J1" s="255"/>
      <c r="K1" s="255"/>
      <c r="L1" s="255"/>
    </row>
    <row r="2" spans="1:12" ht="12.75">
      <c r="A2" s="41"/>
      <c r="B2" s="28"/>
      <c r="C2" s="28"/>
      <c r="D2" s="28"/>
      <c r="E2" s="28"/>
      <c r="F2" s="28"/>
      <c r="G2" s="28"/>
      <c r="H2" s="28"/>
      <c r="I2" s="28"/>
      <c r="J2" s="28"/>
      <c r="K2" s="28"/>
      <c r="L2" s="28"/>
    </row>
    <row r="3" spans="1:13" ht="28.5" customHeight="1">
      <c r="A3" s="41"/>
      <c r="B3" s="275" t="s">
        <v>92</v>
      </c>
      <c r="C3" s="275"/>
      <c r="D3" s="275"/>
      <c r="E3" s="275"/>
      <c r="F3" s="275"/>
      <c r="G3" s="275"/>
      <c r="H3" s="275"/>
      <c r="I3" s="275"/>
      <c r="J3" s="275"/>
      <c r="K3" s="275"/>
      <c r="L3" s="275"/>
      <c r="M3" s="85"/>
    </row>
    <row r="4" spans="1:13" ht="20.25" customHeight="1">
      <c r="A4" s="41"/>
      <c r="B4" s="5"/>
      <c r="C4" s="5"/>
      <c r="D4" s="5"/>
      <c r="E4" s="5"/>
      <c r="F4" s="5"/>
      <c r="G4" s="5"/>
      <c r="H4" s="5"/>
      <c r="I4" s="5"/>
      <c r="J4" s="5"/>
      <c r="K4" s="5"/>
      <c r="L4" s="5"/>
      <c r="M4" s="85"/>
    </row>
    <row r="5" spans="1:13" ht="15.75">
      <c r="A5" s="41"/>
      <c r="B5" s="6"/>
      <c r="C5" s="6"/>
      <c r="D5" s="6"/>
      <c r="E5" s="6"/>
      <c r="F5" s="110"/>
      <c r="G5" s="110"/>
      <c r="H5" s="110"/>
      <c r="I5" s="110"/>
      <c r="J5" s="110"/>
      <c r="K5" s="110"/>
      <c r="L5" s="20"/>
      <c r="M5" s="88"/>
    </row>
    <row r="6" spans="1:12" ht="16.5" customHeight="1" thickBot="1">
      <c r="A6" s="41"/>
      <c r="B6" s="100"/>
      <c r="C6" s="100"/>
      <c r="D6" s="100"/>
      <c r="E6" s="100"/>
      <c r="F6" s="278" t="s">
        <v>90</v>
      </c>
      <c r="G6" s="278"/>
      <c r="H6" s="278"/>
      <c r="I6" s="278"/>
      <c r="J6" s="83"/>
      <c r="K6" s="83"/>
      <c r="L6" s="83"/>
    </row>
    <row r="7" spans="1:12" ht="12.75" customHeight="1">
      <c r="A7" s="41"/>
      <c r="B7" s="258" t="s">
        <v>6</v>
      </c>
      <c r="C7" s="276" t="s">
        <v>118</v>
      </c>
      <c r="D7" s="276" t="s">
        <v>119</v>
      </c>
      <c r="E7" s="269" t="s">
        <v>79</v>
      </c>
      <c r="F7" s="258" t="s">
        <v>81</v>
      </c>
      <c r="G7" s="258" t="s">
        <v>91</v>
      </c>
      <c r="H7" s="258" t="s">
        <v>104</v>
      </c>
      <c r="I7" s="258" t="s">
        <v>123</v>
      </c>
      <c r="J7" s="83"/>
      <c r="K7" s="83"/>
      <c r="L7" s="83"/>
    </row>
    <row r="8" spans="1:12" ht="45" customHeight="1" thickBot="1">
      <c r="A8" s="41"/>
      <c r="B8" s="259"/>
      <c r="C8" s="277"/>
      <c r="D8" s="277"/>
      <c r="E8" s="270"/>
      <c r="F8" s="259"/>
      <c r="G8" s="259"/>
      <c r="H8" s="259"/>
      <c r="I8" s="259"/>
      <c r="J8" s="83"/>
      <c r="K8" s="83"/>
      <c r="L8" s="83"/>
    </row>
    <row r="9" spans="1:12" ht="12.75" customHeight="1" hidden="1">
      <c r="A9" s="41"/>
      <c r="B9" s="21"/>
      <c r="C9" s="91"/>
      <c r="D9" s="91"/>
      <c r="E9" s="91"/>
      <c r="F9" s="273" t="s">
        <v>23</v>
      </c>
      <c r="G9" s="273"/>
      <c r="H9" s="273"/>
      <c r="I9" s="273"/>
      <c r="J9" s="83"/>
      <c r="K9" s="83"/>
      <c r="L9" s="83"/>
    </row>
    <row r="10" spans="1:12" ht="12.75" customHeight="1" hidden="1">
      <c r="A10" s="41"/>
      <c r="B10" s="21"/>
      <c r="C10" s="118"/>
      <c r="D10" s="119"/>
      <c r="E10" s="21"/>
      <c r="F10" s="17"/>
      <c r="G10" s="17"/>
      <c r="H10" s="17"/>
      <c r="I10" s="17"/>
      <c r="J10" s="83"/>
      <c r="K10" s="83"/>
      <c r="L10" s="83"/>
    </row>
    <row r="11" spans="1:12" ht="14.25" customHeight="1" hidden="1">
      <c r="A11" s="41"/>
      <c r="B11" s="102" t="s">
        <v>22</v>
      </c>
      <c r="C11" s="121">
        <f aca="true" t="shared" si="0" ref="C11:I11">SUM(C13:C15)</f>
        <v>1386</v>
      </c>
      <c r="D11" s="122">
        <f t="shared" si="0"/>
        <v>1189</v>
      </c>
      <c r="E11" s="113">
        <f t="shared" si="0"/>
        <v>1363</v>
      </c>
      <c r="F11" s="113">
        <f t="shared" si="0"/>
        <v>1242</v>
      </c>
      <c r="G11" s="113">
        <f t="shared" si="0"/>
        <v>1101</v>
      </c>
      <c r="H11" s="113">
        <f t="shared" si="0"/>
        <v>1096</v>
      </c>
      <c r="I11" s="113">
        <f t="shared" si="0"/>
        <v>915</v>
      </c>
      <c r="J11" s="92"/>
      <c r="K11" s="83"/>
      <c r="L11" s="83"/>
    </row>
    <row r="12" spans="1:12" ht="12.75" customHeight="1" hidden="1">
      <c r="A12" s="41"/>
      <c r="B12" s="23"/>
      <c r="C12" s="121"/>
      <c r="D12" s="122"/>
      <c r="E12" s="23"/>
      <c r="F12" s="23"/>
      <c r="G12" s="23"/>
      <c r="H12" s="23"/>
      <c r="I12" s="23"/>
      <c r="J12" s="92"/>
      <c r="K12" s="83"/>
      <c r="L12" s="83"/>
    </row>
    <row r="13" spans="1:12" ht="24.75" customHeight="1" hidden="1">
      <c r="A13" s="41"/>
      <c r="B13" s="36" t="s">
        <v>3</v>
      </c>
      <c r="C13" s="125">
        <v>528</v>
      </c>
      <c r="D13" s="126">
        <v>495</v>
      </c>
      <c r="E13" s="52">
        <v>476</v>
      </c>
      <c r="F13" s="52">
        <v>459</v>
      </c>
      <c r="G13" s="52">
        <v>410</v>
      </c>
      <c r="H13" s="52">
        <v>406</v>
      </c>
      <c r="I13" s="52">
        <v>277</v>
      </c>
      <c r="J13" s="92"/>
      <c r="K13" s="83"/>
      <c r="L13" s="83"/>
    </row>
    <row r="14" spans="1:12" ht="24.75" customHeight="1" hidden="1">
      <c r="A14" s="41"/>
      <c r="B14" s="36" t="s">
        <v>4</v>
      </c>
      <c r="C14" s="125">
        <v>426</v>
      </c>
      <c r="D14" s="126">
        <v>348</v>
      </c>
      <c r="E14" s="52">
        <v>395</v>
      </c>
      <c r="F14" s="52">
        <v>355</v>
      </c>
      <c r="G14" s="52">
        <v>290</v>
      </c>
      <c r="H14" s="52">
        <v>288</v>
      </c>
      <c r="I14" s="52">
        <v>290</v>
      </c>
      <c r="J14" s="92"/>
      <c r="K14" s="83"/>
      <c r="L14" s="83"/>
    </row>
    <row r="15" spans="1:12" ht="24.75" customHeight="1" hidden="1">
      <c r="A15" s="41"/>
      <c r="B15" s="36" t="s">
        <v>5</v>
      </c>
      <c r="C15" s="125">
        <v>432</v>
      </c>
      <c r="D15" s="126">
        <v>346</v>
      </c>
      <c r="E15" s="52">
        <v>492</v>
      </c>
      <c r="F15" s="52">
        <v>428</v>
      </c>
      <c r="G15" s="52">
        <v>401</v>
      </c>
      <c r="H15" s="52">
        <v>402</v>
      </c>
      <c r="I15" s="52">
        <v>348</v>
      </c>
      <c r="J15" s="92"/>
      <c r="K15" s="83"/>
      <c r="L15" s="83"/>
    </row>
    <row r="16" spans="1:12" ht="12.75" customHeight="1" hidden="1">
      <c r="A16" s="41"/>
      <c r="B16" s="28"/>
      <c r="C16" s="28"/>
      <c r="D16" s="28"/>
      <c r="E16" s="28"/>
      <c r="F16" s="16"/>
      <c r="G16" s="16"/>
      <c r="H16" s="16"/>
      <c r="I16" s="16"/>
      <c r="J16" s="83"/>
      <c r="K16" s="83"/>
      <c r="L16" s="83"/>
    </row>
    <row r="17" spans="1:12" ht="12.75">
      <c r="A17" s="41"/>
      <c r="B17" s="23"/>
      <c r="C17" s="91"/>
      <c r="D17" s="91"/>
      <c r="E17" s="91"/>
      <c r="F17" s="273" t="s">
        <v>24</v>
      </c>
      <c r="G17" s="273"/>
      <c r="H17" s="273"/>
      <c r="I17" s="273"/>
      <c r="J17" s="83"/>
      <c r="K17" s="83"/>
      <c r="L17" s="83"/>
    </row>
    <row r="18" spans="1:12" ht="25.5" customHeight="1">
      <c r="A18" s="41"/>
      <c r="B18" s="36" t="s">
        <v>3</v>
      </c>
      <c r="C18" s="145">
        <v>0.39671564390665515</v>
      </c>
      <c r="D18" s="146">
        <v>0.42890995260663506</v>
      </c>
      <c r="E18" s="14">
        <v>0.3747795414462081</v>
      </c>
      <c r="F18" s="14">
        <v>0.39057239057239057</v>
      </c>
      <c r="G18" s="14">
        <v>0.3248826291079812</v>
      </c>
      <c r="H18" s="14">
        <v>0.34496919917864477</v>
      </c>
      <c r="I18" s="14">
        <v>0.37735849056603776</v>
      </c>
      <c r="J18" s="33"/>
      <c r="L18" s="83"/>
    </row>
    <row r="19" spans="1:12" ht="25.5" customHeight="1">
      <c r="A19" s="41"/>
      <c r="B19" s="36" t="s">
        <v>4</v>
      </c>
      <c r="C19" s="130">
        <v>0.2964563526361279</v>
      </c>
      <c r="D19" s="131">
        <v>0.27883096366508686</v>
      </c>
      <c r="E19" s="14">
        <v>0.26455026455026454</v>
      </c>
      <c r="F19" s="14">
        <v>0.2601010101010101</v>
      </c>
      <c r="G19" s="14">
        <v>0.3154929577464789</v>
      </c>
      <c r="H19" s="14">
        <v>0.2731006160164271</v>
      </c>
      <c r="I19" s="14">
        <v>0.27524972253052166</v>
      </c>
      <c r="J19" s="33"/>
      <c r="L19" s="83"/>
    </row>
    <row r="20" spans="1:12" ht="25.5" customHeight="1">
      <c r="A20" s="41"/>
      <c r="B20" s="36" t="s">
        <v>5</v>
      </c>
      <c r="C20" s="130">
        <v>0.30682800345721695</v>
      </c>
      <c r="D20" s="131">
        <v>0.292259083728278</v>
      </c>
      <c r="E20" s="14">
        <v>0.36067019400352734</v>
      </c>
      <c r="F20" s="14">
        <v>0.3493265993265993</v>
      </c>
      <c r="G20" s="14">
        <v>0.3596244131455399</v>
      </c>
      <c r="H20" s="14">
        <v>0.38193018480492813</v>
      </c>
      <c r="I20" s="14">
        <v>0.34739178690344064</v>
      </c>
      <c r="J20" s="33"/>
      <c r="L20" s="83"/>
    </row>
    <row r="21" spans="1:12" ht="15.75" customHeight="1">
      <c r="A21" s="41"/>
      <c r="B21" s="114"/>
      <c r="C21" s="114"/>
      <c r="D21" s="114"/>
      <c r="E21" s="114"/>
      <c r="F21" s="94"/>
      <c r="G21" s="94"/>
      <c r="H21" s="94"/>
      <c r="I21" s="94"/>
      <c r="J21" s="94"/>
      <c r="L21" s="83"/>
    </row>
    <row r="22" spans="1:12" ht="7.5" customHeight="1">
      <c r="A22" s="41"/>
      <c r="B22" s="28"/>
      <c r="C22" s="28"/>
      <c r="D22" s="28"/>
      <c r="E22" s="28"/>
      <c r="F22" s="32"/>
      <c r="G22" s="32"/>
      <c r="H22" s="32"/>
      <c r="I22" s="32"/>
      <c r="J22" s="32"/>
      <c r="L22" s="83"/>
    </row>
    <row r="23" spans="1:13" ht="12.75" customHeight="1">
      <c r="A23" s="41"/>
      <c r="B23" s="264" t="s">
        <v>21</v>
      </c>
      <c r="C23" s="264"/>
      <c r="D23" s="264"/>
      <c r="E23" s="264"/>
      <c r="F23" s="264"/>
      <c r="G23" s="264"/>
      <c r="H23" s="264"/>
      <c r="I23" s="264"/>
      <c r="J23" s="147"/>
      <c r="K23" s="147"/>
      <c r="L23" s="147"/>
      <c r="M23" s="104"/>
    </row>
    <row r="24" spans="1:13" ht="11.25" customHeight="1">
      <c r="A24" s="41"/>
      <c r="B24" s="260"/>
      <c r="C24" s="260"/>
      <c r="D24" s="260"/>
      <c r="E24" s="260"/>
      <c r="F24" s="260"/>
      <c r="G24" s="260"/>
      <c r="H24" s="260"/>
      <c r="I24" s="260"/>
      <c r="J24" s="147"/>
      <c r="K24" s="147"/>
      <c r="L24" s="147"/>
      <c r="M24" s="104"/>
    </row>
    <row r="25" spans="1:12" ht="12" customHeight="1">
      <c r="A25" s="41"/>
      <c r="B25" s="96" t="s">
        <v>20</v>
      </c>
      <c r="C25" s="97"/>
      <c r="D25" s="97"/>
      <c r="E25" s="97"/>
      <c r="F25" s="97"/>
      <c r="G25" s="97"/>
      <c r="H25" s="97"/>
      <c r="I25" s="98"/>
      <c r="J25" s="83"/>
      <c r="K25" s="83"/>
      <c r="L25" s="83"/>
    </row>
    <row r="26" spans="1:12" ht="22.5" customHeight="1">
      <c r="A26" s="41"/>
      <c r="B26" s="261" t="s">
        <v>95</v>
      </c>
      <c r="C26" s="262"/>
      <c r="D26" s="262"/>
      <c r="E26" s="262"/>
      <c r="F26" s="262"/>
      <c r="G26" s="262"/>
      <c r="H26" s="262"/>
      <c r="I26" s="263"/>
      <c r="J26" s="83"/>
      <c r="K26" s="83"/>
      <c r="L26" s="83"/>
    </row>
    <row r="28" spans="3:10" ht="12.75">
      <c r="C28" s="99"/>
      <c r="D28" s="99"/>
      <c r="E28" s="99"/>
      <c r="F28" s="99"/>
      <c r="G28" s="99"/>
      <c r="H28" s="99"/>
      <c r="I28" s="99"/>
      <c r="J28" s="99"/>
    </row>
    <row r="29" spans="3:10" ht="12.75">
      <c r="C29" s="99"/>
      <c r="D29" s="99"/>
      <c r="E29" s="99"/>
      <c r="F29" s="99"/>
      <c r="G29" s="99"/>
      <c r="H29" s="99"/>
      <c r="I29" s="99"/>
      <c r="J29" s="99"/>
    </row>
    <row r="30" spans="3:10" ht="12.75">
      <c r="C30" s="99"/>
      <c r="D30" s="99"/>
      <c r="E30" s="99"/>
      <c r="F30" s="99"/>
      <c r="G30" s="99"/>
      <c r="H30" s="99"/>
      <c r="I30" s="99"/>
      <c r="J30" s="99"/>
    </row>
    <row r="32" spans="2:6" s="84" customFormat="1" ht="12.75">
      <c r="B32" s="148"/>
      <c r="C32" s="148"/>
      <c r="D32" s="148"/>
      <c r="E32" s="148"/>
      <c r="F32" s="148"/>
    </row>
    <row r="33" spans="2:14" s="84" customFormat="1" ht="30" customHeight="1">
      <c r="B33" s="275" t="s">
        <v>93</v>
      </c>
      <c r="C33" s="275"/>
      <c r="D33" s="275"/>
      <c r="E33" s="275"/>
      <c r="F33" s="275"/>
      <c r="G33" s="275"/>
      <c r="H33" s="275"/>
      <c r="I33" s="275"/>
      <c r="J33" s="275"/>
      <c r="K33" s="275"/>
      <c r="L33" s="275"/>
      <c r="M33" s="85"/>
      <c r="N33" s="85"/>
    </row>
    <row r="34" spans="2:14" s="84" customFormat="1" ht="22.5" customHeight="1">
      <c r="B34" s="5"/>
      <c r="C34" s="5"/>
      <c r="D34" s="5"/>
      <c r="E34" s="5"/>
      <c r="F34" s="5"/>
      <c r="G34" s="5"/>
      <c r="H34" s="5"/>
      <c r="I34" s="5"/>
      <c r="J34" s="5"/>
      <c r="K34" s="5"/>
      <c r="L34" s="5"/>
      <c r="M34" s="85"/>
      <c r="N34" s="85"/>
    </row>
    <row r="35" spans="2:14" ht="14.25" customHeight="1">
      <c r="B35" s="6"/>
      <c r="C35" s="6"/>
      <c r="D35" s="6"/>
      <c r="E35" s="6"/>
      <c r="F35" s="6"/>
      <c r="G35" s="110"/>
      <c r="H35" s="110"/>
      <c r="I35" s="110"/>
      <c r="J35" s="110"/>
      <c r="K35" s="20"/>
      <c r="L35" s="20"/>
      <c r="M35" s="88"/>
      <c r="N35" s="88"/>
    </row>
    <row r="36" spans="2:12" s="84" customFormat="1" ht="14.25" customHeight="1" thickBot="1">
      <c r="B36" s="86"/>
      <c r="C36" s="86"/>
      <c r="D36" s="86"/>
      <c r="E36" s="86"/>
      <c r="F36" s="278" t="s">
        <v>94</v>
      </c>
      <c r="G36" s="278"/>
      <c r="H36" s="278"/>
      <c r="I36" s="278"/>
      <c r="J36" s="278"/>
      <c r="K36" s="278"/>
      <c r="L36" s="278"/>
    </row>
    <row r="37" spans="2:12" s="84" customFormat="1" ht="12.75" customHeight="1">
      <c r="B37" s="258"/>
      <c r="C37" s="276" t="s">
        <v>118</v>
      </c>
      <c r="D37" s="276" t="s">
        <v>119</v>
      </c>
      <c r="E37" s="269" t="s">
        <v>79</v>
      </c>
      <c r="F37" s="258" t="s">
        <v>81</v>
      </c>
      <c r="G37" s="258" t="s">
        <v>91</v>
      </c>
      <c r="H37" s="258" t="s">
        <v>104</v>
      </c>
      <c r="I37" s="258" t="s">
        <v>123</v>
      </c>
      <c r="J37" s="89"/>
      <c r="K37" s="89"/>
      <c r="L37" s="283" t="s">
        <v>124</v>
      </c>
    </row>
    <row r="38" spans="2:15" s="84" customFormat="1" ht="45" customHeight="1" thickBot="1">
      <c r="B38" s="259"/>
      <c r="C38" s="277"/>
      <c r="D38" s="277"/>
      <c r="E38" s="270"/>
      <c r="F38" s="259"/>
      <c r="G38" s="259"/>
      <c r="H38" s="259"/>
      <c r="I38" s="259"/>
      <c r="J38" s="90"/>
      <c r="K38" s="90"/>
      <c r="L38" s="268"/>
      <c r="O38" s="149"/>
    </row>
    <row r="39" spans="2:12" s="84" customFormat="1" ht="14.25" customHeight="1">
      <c r="B39" s="21"/>
      <c r="C39" s="91"/>
      <c r="D39" s="91"/>
      <c r="E39" s="91"/>
      <c r="F39" s="256" t="s">
        <v>25</v>
      </c>
      <c r="G39" s="256"/>
      <c r="H39" s="256"/>
      <c r="I39" s="256"/>
      <c r="J39" s="10"/>
      <c r="K39" s="21"/>
      <c r="L39" s="23"/>
    </row>
    <row r="40" spans="2:12" s="84" customFormat="1" ht="14.25" customHeight="1">
      <c r="B40" s="21"/>
      <c r="C40" s="21"/>
      <c r="D40" s="119"/>
      <c r="E40" s="21"/>
      <c r="F40" s="21"/>
      <c r="G40" s="10"/>
      <c r="H40" s="10"/>
      <c r="I40" s="10"/>
      <c r="J40" s="10"/>
      <c r="K40" s="21"/>
      <c r="L40" s="23"/>
    </row>
    <row r="41" spans="2:12" s="84" customFormat="1" ht="14.25" customHeight="1">
      <c r="B41" s="102" t="s">
        <v>17</v>
      </c>
      <c r="C41" s="150">
        <v>191</v>
      </c>
      <c r="D41" s="151">
        <v>184</v>
      </c>
      <c r="E41" s="29">
        <v>230</v>
      </c>
      <c r="F41" s="29">
        <v>227</v>
      </c>
      <c r="G41" s="29">
        <v>219</v>
      </c>
      <c r="H41" s="29">
        <v>230</v>
      </c>
      <c r="I41" s="115">
        <v>209</v>
      </c>
      <c r="J41" s="49"/>
      <c r="K41" s="40"/>
      <c r="L41" s="40">
        <v>-0.09130434782608698</v>
      </c>
    </row>
    <row r="42" spans="2:12" s="84" customFormat="1" ht="7.5" customHeight="1">
      <c r="B42" s="36"/>
      <c r="C42" s="36"/>
      <c r="D42" s="36"/>
      <c r="E42" s="36"/>
      <c r="F42" s="36"/>
      <c r="G42" s="36"/>
      <c r="H42" s="36"/>
      <c r="I42" s="36"/>
      <c r="J42" s="36"/>
      <c r="K42" s="47"/>
      <c r="L42" s="115"/>
    </row>
    <row r="43" spans="2:12" s="84" customFormat="1" ht="12.75" customHeight="1">
      <c r="B43" s="264" t="s">
        <v>21</v>
      </c>
      <c r="C43" s="264"/>
      <c r="D43" s="264"/>
      <c r="E43" s="264"/>
      <c r="F43" s="264"/>
      <c r="G43" s="264"/>
      <c r="H43" s="264"/>
      <c r="I43" s="264"/>
      <c r="J43" s="264"/>
      <c r="K43" s="264"/>
      <c r="L43" s="264"/>
    </row>
    <row r="44" spans="2:12" s="84" customFormat="1" ht="11.25" customHeight="1">
      <c r="B44" s="2"/>
      <c r="C44" s="2"/>
      <c r="D44" s="2"/>
      <c r="E44" s="2"/>
      <c r="F44" s="2"/>
      <c r="G44" s="2"/>
      <c r="H44" s="2"/>
      <c r="I44" s="32"/>
      <c r="J44" s="32"/>
      <c r="K44" s="32"/>
      <c r="L44" s="28"/>
    </row>
    <row r="45" spans="2:12" s="84" customFormat="1" ht="10.5" customHeight="1">
      <c r="B45" s="11" t="s">
        <v>20</v>
      </c>
      <c r="C45" s="12"/>
      <c r="D45" s="12"/>
      <c r="E45" s="12"/>
      <c r="F45" s="12"/>
      <c r="G45" s="12"/>
      <c r="H45" s="12"/>
      <c r="I45" s="116"/>
      <c r="J45" s="116"/>
      <c r="K45" s="116"/>
      <c r="L45" s="98"/>
    </row>
    <row r="46" spans="2:12" s="84" customFormat="1" ht="26.25" customHeight="1">
      <c r="B46" s="261" t="s">
        <v>101</v>
      </c>
      <c r="C46" s="262"/>
      <c r="D46" s="262"/>
      <c r="E46" s="262"/>
      <c r="F46" s="262"/>
      <c r="G46" s="262"/>
      <c r="H46" s="262"/>
      <c r="I46" s="262"/>
      <c r="J46" s="262"/>
      <c r="K46" s="262"/>
      <c r="L46" s="263"/>
    </row>
  </sheetData>
  <sheetProtection/>
  <mergeCells count="30">
    <mergeCell ref="F39:I39"/>
    <mergeCell ref="B43:L43"/>
    <mergeCell ref="I37:I38"/>
    <mergeCell ref="B46:L46"/>
    <mergeCell ref="B33:L33"/>
    <mergeCell ref="F36:L36"/>
    <mergeCell ref="B37:B38"/>
    <mergeCell ref="C37:C38"/>
    <mergeCell ref="D37:D38"/>
    <mergeCell ref="E37:E38"/>
    <mergeCell ref="F37:F38"/>
    <mergeCell ref="G37:G38"/>
    <mergeCell ref="H37:H38"/>
    <mergeCell ref="L37:L38"/>
    <mergeCell ref="B1:L1"/>
    <mergeCell ref="C7:C8"/>
    <mergeCell ref="B3:L3"/>
    <mergeCell ref="F7:F8"/>
    <mergeCell ref="D7:D8"/>
    <mergeCell ref="E7:E8"/>
    <mergeCell ref="F6:I6"/>
    <mergeCell ref="B26:I26"/>
    <mergeCell ref="G7:G8"/>
    <mergeCell ref="H7:H8"/>
    <mergeCell ref="B24:I24"/>
    <mergeCell ref="B23:I23"/>
    <mergeCell ref="B7:B8"/>
    <mergeCell ref="I7:I8"/>
    <mergeCell ref="F17:I17"/>
    <mergeCell ref="F9:I9"/>
  </mergeCells>
  <printOptions/>
  <pageMargins left="0.75" right="0.75" top="1" bottom="1" header="0.5" footer="0.5"/>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B2:M34"/>
  <sheetViews>
    <sheetView showGridLines="0" workbookViewId="0" topLeftCell="A16">
      <selection activeCell="B3" sqref="B3:K34"/>
    </sheetView>
  </sheetViews>
  <sheetFormatPr defaultColWidth="9.140625" defaultRowHeight="12.75"/>
  <cols>
    <col min="2" max="2" width="28.7109375" style="0" customWidth="1"/>
    <col min="3" max="6" width="11.7109375" style="0" customWidth="1"/>
    <col min="7" max="7" width="13.7109375" style="0" customWidth="1"/>
  </cols>
  <sheetData>
    <row r="2" spans="2:8" ht="43.5" customHeight="1">
      <c r="B2" s="275" t="s">
        <v>125</v>
      </c>
      <c r="C2" s="275"/>
      <c r="D2" s="275"/>
      <c r="E2" s="275"/>
      <c r="F2" s="275"/>
      <c r="G2" s="275"/>
      <c r="H2" s="275"/>
    </row>
    <row r="4" spans="2:7" ht="13.5" thickBot="1">
      <c r="B4" s="182"/>
      <c r="C4" s="182"/>
      <c r="D4" s="296" t="s">
        <v>97</v>
      </c>
      <c r="E4" s="296"/>
      <c r="F4" s="296"/>
      <c r="G4" s="296"/>
    </row>
    <row r="5" spans="2:7" ht="12.75" customHeight="1">
      <c r="B5" s="294" t="s">
        <v>80</v>
      </c>
      <c r="C5" s="290">
        <v>0</v>
      </c>
      <c r="D5" s="290">
        <v>1</v>
      </c>
      <c r="E5" s="290">
        <v>2</v>
      </c>
      <c r="F5" s="290" t="s">
        <v>98</v>
      </c>
      <c r="G5" s="292" t="s">
        <v>111</v>
      </c>
    </row>
    <row r="6" spans="2:7" ht="42" customHeight="1" thickBot="1">
      <c r="B6" s="295"/>
      <c r="C6" s="291"/>
      <c r="D6" s="291"/>
      <c r="E6" s="291"/>
      <c r="F6" s="291"/>
      <c r="G6" s="293" t="s">
        <v>0</v>
      </c>
    </row>
    <row r="7" spans="2:7" ht="12.75" customHeight="1">
      <c r="B7" s="183"/>
      <c r="C7" s="257" t="s">
        <v>100</v>
      </c>
      <c r="D7" s="257"/>
      <c r="E7" s="257"/>
      <c r="F7" s="257"/>
      <c r="G7" s="184"/>
    </row>
    <row r="8" spans="2:7" ht="12.75" customHeight="1">
      <c r="B8" s="183"/>
      <c r="C8" s="183"/>
      <c r="D8" s="183"/>
      <c r="E8" s="185"/>
      <c r="F8" s="186"/>
      <c r="G8" s="186"/>
    </row>
    <row r="9" spans="2:7" ht="14.25" customHeight="1">
      <c r="B9" s="189" t="s">
        <v>17</v>
      </c>
      <c r="C9" s="188">
        <v>11245</v>
      </c>
      <c r="D9" s="188">
        <v>2297</v>
      </c>
      <c r="E9" s="188">
        <v>782</v>
      </c>
      <c r="F9" s="188">
        <v>577</v>
      </c>
      <c r="G9" s="188">
        <v>14901</v>
      </c>
    </row>
    <row r="10" spans="2:7" ht="12.75" customHeight="1">
      <c r="B10" s="189"/>
      <c r="C10" s="188"/>
      <c r="D10" s="188"/>
      <c r="E10" s="188"/>
      <c r="F10" s="190"/>
      <c r="G10" s="190"/>
    </row>
    <row r="11" spans="2:7" ht="14.25" customHeight="1">
      <c r="B11" s="191" t="s">
        <v>18</v>
      </c>
      <c r="C11" s="52">
        <v>2800</v>
      </c>
      <c r="D11" s="52">
        <v>90</v>
      </c>
      <c r="E11" s="52">
        <v>18</v>
      </c>
      <c r="F11" s="52">
        <v>12</v>
      </c>
      <c r="G11" s="52">
        <v>2920</v>
      </c>
    </row>
    <row r="12" spans="2:7" ht="12.75" customHeight="1">
      <c r="B12" s="191" t="s">
        <v>11</v>
      </c>
      <c r="C12" s="52">
        <v>373</v>
      </c>
      <c r="D12" s="52">
        <v>84</v>
      </c>
      <c r="E12" s="52">
        <v>20</v>
      </c>
      <c r="F12" s="52">
        <v>11</v>
      </c>
      <c r="G12" s="52">
        <v>488</v>
      </c>
    </row>
    <row r="13" spans="2:7" ht="12.75" customHeight="1">
      <c r="B13" s="191" t="s">
        <v>1</v>
      </c>
      <c r="C13" s="52">
        <v>517</v>
      </c>
      <c r="D13" s="52">
        <v>110</v>
      </c>
      <c r="E13" s="52">
        <v>20</v>
      </c>
      <c r="F13" s="52">
        <v>11</v>
      </c>
      <c r="G13" s="52">
        <v>658</v>
      </c>
    </row>
    <row r="14" spans="2:7" ht="12.75" customHeight="1">
      <c r="B14" s="191" t="s">
        <v>10</v>
      </c>
      <c r="C14" s="52">
        <v>3383</v>
      </c>
      <c r="D14" s="52">
        <v>620</v>
      </c>
      <c r="E14" s="52">
        <v>170</v>
      </c>
      <c r="F14" s="52">
        <v>85</v>
      </c>
      <c r="G14" s="52">
        <v>4258</v>
      </c>
    </row>
    <row r="15" spans="2:7" ht="12.75" customHeight="1">
      <c r="B15" s="191" t="s">
        <v>12</v>
      </c>
      <c r="C15" s="52">
        <v>1515</v>
      </c>
      <c r="D15" s="52">
        <v>412</v>
      </c>
      <c r="E15" s="52">
        <v>134</v>
      </c>
      <c r="F15" s="52">
        <v>96</v>
      </c>
      <c r="G15" s="52">
        <v>2157</v>
      </c>
    </row>
    <row r="16" spans="2:7" ht="12.75" customHeight="1">
      <c r="B16" s="191" t="s">
        <v>13</v>
      </c>
      <c r="C16" s="52">
        <v>2129</v>
      </c>
      <c r="D16" s="52">
        <v>860</v>
      </c>
      <c r="E16" s="52">
        <v>382</v>
      </c>
      <c r="F16" s="52">
        <v>323</v>
      </c>
      <c r="G16" s="52">
        <v>3694</v>
      </c>
    </row>
    <row r="17" spans="2:7" ht="14.25">
      <c r="B17" s="191" t="s">
        <v>82</v>
      </c>
      <c r="C17" s="52">
        <v>528</v>
      </c>
      <c r="D17" s="52">
        <v>121</v>
      </c>
      <c r="E17" s="52">
        <v>38</v>
      </c>
      <c r="F17" s="52">
        <v>39</v>
      </c>
      <c r="G17" s="52">
        <v>726</v>
      </c>
    </row>
    <row r="18" spans="2:7" ht="12.75">
      <c r="B18" s="192"/>
      <c r="C18" s="192"/>
      <c r="D18" s="192"/>
      <c r="E18" s="192"/>
      <c r="F18" s="192"/>
      <c r="G18" s="192"/>
    </row>
    <row r="19" spans="2:7" ht="12.75">
      <c r="B19" s="192"/>
      <c r="C19" s="288" t="s">
        <v>112</v>
      </c>
      <c r="D19" s="288"/>
      <c r="E19" s="288"/>
      <c r="F19" s="288"/>
      <c r="G19" s="192"/>
    </row>
    <row r="20" spans="2:7" ht="14.25">
      <c r="B20" s="191" t="s">
        <v>18</v>
      </c>
      <c r="C20" s="193">
        <v>0.24899955535793686</v>
      </c>
      <c r="D20" s="193">
        <v>0.0391815411406182</v>
      </c>
      <c r="E20" s="193">
        <v>0.023017902813299233</v>
      </c>
      <c r="F20" s="193">
        <v>0.02079722703639515</v>
      </c>
      <c r="G20" s="195"/>
    </row>
    <row r="21" spans="2:7" ht="12.75">
      <c r="B21" s="191" t="str">
        <f>B12</f>
        <v>Absolute/Conditional discharge</v>
      </c>
      <c r="C21" s="193">
        <v>0.033170297910182306</v>
      </c>
      <c r="D21" s="193">
        <v>0.03656943839791032</v>
      </c>
      <c r="E21" s="193">
        <v>0.02557544757033248</v>
      </c>
      <c r="F21" s="193">
        <v>0.019064124783362217</v>
      </c>
      <c r="G21" s="195"/>
    </row>
    <row r="22" spans="2:7" ht="12.75">
      <c r="B22" s="191" t="str">
        <f>B13</f>
        <v>Fine</v>
      </c>
      <c r="C22" s="193">
        <v>0.04597598932859048</v>
      </c>
      <c r="D22" s="193">
        <v>0.047888550282977796</v>
      </c>
      <c r="E22" s="193">
        <v>0.02557544757033248</v>
      </c>
      <c r="F22" s="193">
        <v>0.019064124783362217</v>
      </c>
      <c r="G22" s="195"/>
    </row>
    <row r="23" spans="2:7" ht="12.75">
      <c r="B23" s="191" t="str">
        <f>B14</f>
        <v>Community sentence</v>
      </c>
      <c r="C23" s="193">
        <v>0.3008448199199644</v>
      </c>
      <c r="D23" s="193">
        <v>0.2699172834131476</v>
      </c>
      <c r="E23" s="193">
        <v>0.21739130434782608</v>
      </c>
      <c r="F23" s="193">
        <v>0.14731369150779897</v>
      </c>
      <c r="G23" s="195"/>
    </row>
    <row r="24" spans="2:7" ht="12.75">
      <c r="B24" s="191" t="str">
        <f>B15</f>
        <v>Suspended sentence</v>
      </c>
      <c r="C24" s="193">
        <v>0.1347265451311694</v>
      </c>
      <c r="D24" s="193">
        <v>0.17936438833260776</v>
      </c>
      <c r="E24" s="193">
        <v>0.17135549872122763</v>
      </c>
      <c r="F24" s="193">
        <v>0.1663778162911612</v>
      </c>
      <c r="G24" s="195"/>
    </row>
    <row r="25" spans="2:7" ht="12.75">
      <c r="B25" s="191" t="str">
        <f>B16</f>
        <v>Immediate custody</v>
      </c>
      <c r="C25" s="193">
        <v>0.18932859048465986</v>
      </c>
      <c r="D25" s="193">
        <v>0.37440139312146276</v>
      </c>
      <c r="E25" s="193">
        <v>0.4884910485933504</v>
      </c>
      <c r="F25" s="193">
        <v>0.5597920277296361</v>
      </c>
      <c r="G25" s="192"/>
    </row>
    <row r="26" spans="2:7" ht="14.25">
      <c r="B26" s="191" t="s">
        <v>82</v>
      </c>
      <c r="C26" s="193">
        <v>0.046954201867496666</v>
      </c>
      <c r="D26" s="193">
        <v>0.05267740531127558</v>
      </c>
      <c r="E26" s="193">
        <v>0.04859335038363171</v>
      </c>
      <c r="F26" s="193">
        <v>0.06759098786828423</v>
      </c>
      <c r="G26" s="192"/>
    </row>
    <row r="27" spans="2:7" ht="12.75">
      <c r="B27" s="196"/>
      <c r="C27" s="197"/>
      <c r="D27" s="197"/>
      <c r="E27" s="197"/>
      <c r="F27" s="197"/>
      <c r="G27" s="198"/>
    </row>
    <row r="28" spans="2:7" ht="12.75">
      <c r="B28" s="192"/>
      <c r="C28" s="192"/>
      <c r="D28" s="192"/>
      <c r="E28" s="192"/>
      <c r="F28" s="192"/>
      <c r="G28" s="192"/>
    </row>
    <row r="29" spans="2:12" ht="12.75" customHeight="1">
      <c r="B29" s="289" t="s">
        <v>21</v>
      </c>
      <c r="C29" s="289"/>
      <c r="D29" s="289"/>
      <c r="E29" s="289"/>
      <c r="F29" s="289"/>
      <c r="G29" s="289"/>
      <c r="H29" s="147"/>
      <c r="I29" s="147"/>
      <c r="J29" s="147"/>
      <c r="K29" s="147"/>
      <c r="L29" s="147"/>
    </row>
    <row r="30" spans="2:12" ht="12.75" customHeight="1">
      <c r="B30" s="289" t="s">
        <v>133</v>
      </c>
      <c r="C30" s="289"/>
      <c r="D30" s="289"/>
      <c r="E30" s="289"/>
      <c r="F30" s="289"/>
      <c r="G30" s="289"/>
      <c r="H30" s="147"/>
      <c r="I30" s="147"/>
      <c r="J30" s="147"/>
      <c r="K30" s="147"/>
      <c r="L30" s="147"/>
    </row>
    <row r="31" spans="2:12" s="41" customFormat="1" ht="12.75" customHeight="1">
      <c r="B31" s="264" t="s">
        <v>135</v>
      </c>
      <c r="C31" s="274"/>
      <c r="D31" s="274"/>
      <c r="E31" s="274"/>
      <c r="F31" s="274"/>
      <c r="G31" s="274"/>
      <c r="H31" s="274"/>
      <c r="I31" s="274"/>
      <c r="J31" s="274"/>
      <c r="K31" s="274"/>
      <c r="L31" s="8"/>
    </row>
    <row r="32" spans="2:7" ht="12.75">
      <c r="B32" s="192"/>
      <c r="C32" s="192"/>
      <c r="D32" s="192"/>
      <c r="E32" s="192"/>
      <c r="F32" s="192"/>
      <c r="G32" s="192"/>
    </row>
    <row r="33" spans="2:13" ht="12.75">
      <c r="B33" s="200" t="s">
        <v>20</v>
      </c>
      <c r="C33" s="201"/>
      <c r="D33" s="201"/>
      <c r="E33" s="202"/>
      <c r="F33" s="202"/>
      <c r="G33" s="203"/>
      <c r="H33" s="176"/>
      <c r="I33" s="95"/>
      <c r="J33" s="95"/>
      <c r="K33" s="95"/>
      <c r="L33" s="95"/>
      <c r="M33" s="95"/>
    </row>
    <row r="34" spans="2:13" ht="32.25" customHeight="1">
      <c r="B34" s="247" t="s">
        <v>95</v>
      </c>
      <c r="C34" s="248"/>
      <c r="D34" s="248"/>
      <c r="E34" s="248"/>
      <c r="F34" s="248"/>
      <c r="G34" s="287"/>
      <c r="H34" s="177"/>
      <c r="I34" s="178"/>
      <c r="J34" s="178"/>
      <c r="K34" s="178"/>
      <c r="L34" s="178"/>
      <c r="M34" s="178"/>
    </row>
  </sheetData>
  <mergeCells count="14">
    <mergeCell ref="B2:H2"/>
    <mergeCell ref="F5:F6"/>
    <mergeCell ref="G5:G6"/>
    <mergeCell ref="B5:B6"/>
    <mergeCell ref="C5:C6"/>
    <mergeCell ref="D5:D6"/>
    <mergeCell ref="D4:G4"/>
    <mergeCell ref="E5:E6"/>
    <mergeCell ref="C7:F7"/>
    <mergeCell ref="B34:G34"/>
    <mergeCell ref="C19:F19"/>
    <mergeCell ref="B29:G29"/>
    <mergeCell ref="B30:G30"/>
    <mergeCell ref="B31:K3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53"/>
  <sheetViews>
    <sheetView showGridLines="0" workbookViewId="0" topLeftCell="A31">
      <selection activeCell="B4" sqref="B4:K53"/>
    </sheetView>
  </sheetViews>
  <sheetFormatPr defaultColWidth="9.140625" defaultRowHeight="12.75"/>
  <cols>
    <col min="2" max="2" width="28.7109375" style="0" customWidth="1"/>
    <col min="3" max="6" width="11.7109375" style="0" customWidth="1"/>
    <col min="7" max="7" width="13.7109375" style="0" customWidth="1"/>
  </cols>
  <sheetData>
    <row r="2" spans="2:8" ht="43.5" customHeight="1">
      <c r="B2" s="275" t="s">
        <v>126</v>
      </c>
      <c r="C2" s="275"/>
      <c r="D2" s="275"/>
      <c r="E2" s="275"/>
      <c r="F2" s="275"/>
      <c r="G2" s="275"/>
      <c r="H2" s="275"/>
    </row>
    <row r="4" spans="2:7" ht="13.5" thickBot="1">
      <c r="B4" s="182"/>
      <c r="C4" s="182"/>
      <c r="D4" s="296" t="s">
        <v>97</v>
      </c>
      <c r="E4" s="296"/>
      <c r="F4" s="296"/>
      <c r="G4" s="296"/>
    </row>
    <row r="5" spans="2:7" ht="12.75" customHeight="1">
      <c r="B5" s="294" t="s">
        <v>80</v>
      </c>
      <c r="C5" s="290">
        <v>0</v>
      </c>
      <c r="D5" s="290">
        <v>1</v>
      </c>
      <c r="E5" s="290">
        <v>2</v>
      </c>
      <c r="F5" s="290" t="s">
        <v>98</v>
      </c>
      <c r="G5" s="292" t="s">
        <v>111</v>
      </c>
    </row>
    <row r="6" spans="2:7" ht="42" customHeight="1" thickBot="1">
      <c r="B6" s="295"/>
      <c r="C6" s="291"/>
      <c r="D6" s="291"/>
      <c r="E6" s="291"/>
      <c r="F6" s="291"/>
      <c r="G6" s="293" t="s">
        <v>0</v>
      </c>
    </row>
    <row r="7" spans="2:7" ht="12.75" customHeight="1">
      <c r="B7" s="183"/>
      <c r="C7" s="257" t="s">
        <v>100</v>
      </c>
      <c r="D7" s="257"/>
      <c r="E7" s="257"/>
      <c r="F7" s="257"/>
      <c r="G7" s="184"/>
    </row>
    <row r="8" spans="2:7" ht="12.75" customHeight="1">
      <c r="B8" s="183"/>
      <c r="C8" s="183"/>
      <c r="D8" s="183"/>
      <c r="E8" s="185"/>
      <c r="F8" s="186"/>
      <c r="G8" s="186"/>
    </row>
    <row r="9" spans="2:7" ht="14.25" customHeight="1">
      <c r="B9" s="187" t="s">
        <v>2</v>
      </c>
      <c r="C9" s="188">
        <v>2152</v>
      </c>
      <c r="D9" s="188">
        <v>212</v>
      </c>
      <c r="E9" s="188">
        <v>43</v>
      </c>
      <c r="F9" s="188">
        <v>13</v>
      </c>
      <c r="G9" s="188">
        <v>2420</v>
      </c>
    </row>
    <row r="10" spans="2:7" ht="12.75" customHeight="1">
      <c r="B10" s="189"/>
      <c r="C10" s="188"/>
      <c r="D10" s="188"/>
      <c r="E10" s="188"/>
      <c r="F10" s="190"/>
      <c r="G10" s="190"/>
    </row>
    <row r="11" spans="2:7" ht="14.25" customHeight="1">
      <c r="B11" s="191" t="s">
        <v>138</v>
      </c>
      <c r="C11" s="52">
        <v>708</v>
      </c>
      <c r="D11" s="52">
        <v>7</v>
      </c>
      <c r="E11" s="52"/>
      <c r="F11" s="52"/>
      <c r="G11" s="52">
        <v>715</v>
      </c>
    </row>
    <row r="12" spans="2:7" ht="12.75" customHeight="1">
      <c r="B12" s="191" t="s">
        <v>11</v>
      </c>
      <c r="C12" s="52">
        <v>45</v>
      </c>
      <c r="D12" s="52">
        <v>6</v>
      </c>
      <c r="E12" s="52">
        <v>1</v>
      </c>
      <c r="F12" s="52">
        <v>1</v>
      </c>
      <c r="G12" s="52">
        <v>53</v>
      </c>
    </row>
    <row r="13" spans="2:7" ht="12.75" customHeight="1">
      <c r="B13" s="191" t="s">
        <v>1</v>
      </c>
      <c r="C13" s="52">
        <v>5</v>
      </c>
      <c r="D13" s="52"/>
      <c r="E13" s="52"/>
      <c r="F13" s="52"/>
      <c r="G13" s="52">
        <v>5</v>
      </c>
    </row>
    <row r="14" spans="2:7" ht="12.75" customHeight="1">
      <c r="B14" s="191" t="s">
        <v>10</v>
      </c>
      <c r="C14" s="52">
        <v>1153</v>
      </c>
      <c r="D14" s="52">
        <v>132</v>
      </c>
      <c r="E14" s="52">
        <v>26</v>
      </c>
      <c r="F14" s="52">
        <v>2</v>
      </c>
      <c r="G14" s="52">
        <v>1313</v>
      </c>
    </row>
    <row r="15" spans="2:7" ht="12.75" customHeight="1">
      <c r="B15" s="191" t="s">
        <v>13</v>
      </c>
      <c r="C15" s="52">
        <v>153</v>
      </c>
      <c r="D15" s="52">
        <v>51</v>
      </c>
      <c r="E15" s="52">
        <v>12</v>
      </c>
      <c r="F15" s="52">
        <v>8</v>
      </c>
      <c r="G15" s="52">
        <v>224</v>
      </c>
    </row>
    <row r="16" spans="2:7" ht="12.75" customHeight="1">
      <c r="B16" s="191" t="s">
        <v>141</v>
      </c>
      <c r="C16" s="52">
        <v>88</v>
      </c>
      <c r="D16" s="52">
        <v>16</v>
      </c>
      <c r="E16" s="52">
        <v>4</v>
      </c>
      <c r="F16" s="52">
        <v>2</v>
      </c>
      <c r="G16" s="52">
        <v>110</v>
      </c>
    </row>
    <row r="17" spans="2:7" ht="12.75">
      <c r="B17" s="192"/>
      <c r="C17" s="192"/>
      <c r="D17" s="192"/>
      <c r="E17" s="192"/>
      <c r="F17" s="192"/>
      <c r="G17" s="192"/>
    </row>
    <row r="18" spans="2:7" ht="12.75">
      <c r="B18" s="192"/>
      <c r="C18" s="288" t="s">
        <v>112</v>
      </c>
      <c r="D18" s="288"/>
      <c r="E18" s="288"/>
      <c r="F18" s="288"/>
      <c r="G18" s="192"/>
    </row>
    <row r="19" spans="2:7" ht="14.25">
      <c r="B19" s="191" t="s">
        <v>138</v>
      </c>
      <c r="C19" s="193">
        <v>0.32899628252788105</v>
      </c>
      <c r="D19" s="193">
        <v>0.0330188679245283</v>
      </c>
      <c r="E19" s="194" t="s">
        <v>50</v>
      </c>
      <c r="F19" s="194" t="s">
        <v>50</v>
      </c>
      <c r="G19" s="195"/>
    </row>
    <row r="20" spans="2:7" ht="12.75">
      <c r="B20" s="191" t="str">
        <f>B12</f>
        <v>Absolute/Conditional discharge</v>
      </c>
      <c r="C20" s="193">
        <v>0.020910780669144983</v>
      </c>
      <c r="D20" s="193">
        <v>0.02830188679245283</v>
      </c>
      <c r="E20" s="194" t="s">
        <v>50</v>
      </c>
      <c r="F20" s="194" t="s">
        <v>50</v>
      </c>
      <c r="G20" s="195"/>
    </row>
    <row r="21" spans="2:7" ht="12.75">
      <c r="B21" s="191" t="str">
        <f>B13</f>
        <v>Fine</v>
      </c>
      <c r="C21" s="193">
        <v>0.0023234200743494425</v>
      </c>
      <c r="D21" s="193">
        <v>0</v>
      </c>
      <c r="E21" s="194" t="s">
        <v>50</v>
      </c>
      <c r="F21" s="194" t="s">
        <v>50</v>
      </c>
      <c r="G21" s="195"/>
    </row>
    <row r="22" spans="2:7" ht="12.75">
      <c r="B22" s="191" t="str">
        <f>B14</f>
        <v>Community sentence</v>
      </c>
      <c r="C22" s="193">
        <v>0.5357806691449815</v>
      </c>
      <c r="D22" s="193">
        <v>0.6226415094339622</v>
      </c>
      <c r="E22" s="194" t="s">
        <v>50</v>
      </c>
      <c r="F22" s="194" t="s">
        <v>50</v>
      </c>
      <c r="G22" s="195"/>
    </row>
    <row r="23" spans="2:7" ht="12.75">
      <c r="B23" s="191" t="str">
        <f>B15</f>
        <v>Immediate custody</v>
      </c>
      <c r="C23" s="193">
        <v>0.07109665427509294</v>
      </c>
      <c r="D23" s="193">
        <v>0.24056603773584906</v>
      </c>
      <c r="E23" s="194" t="s">
        <v>50</v>
      </c>
      <c r="F23" s="194" t="s">
        <v>50</v>
      </c>
      <c r="G23" s="192"/>
    </row>
    <row r="24" spans="2:7" ht="14.25">
      <c r="B24" s="191" t="s">
        <v>141</v>
      </c>
      <c r="C24" s="193">
        <v>0.040892193308550186</v>
      </c>
      <c r="D24" s="193">
        <v>0.07547169811320754</v>
      </c>
      <c r="E24" s="194" t="s">
        <v>50</v>
      </c>
      <c r="F24" s="194" t="s">
        <v>50</v>
      </c>
      <c r="G24" s="192"/>
    </row>
    <row r="25" spans="2:7" ht="12.75">
      <c r="B25" s="196"/>
      <c r="C25" s="197"/>
      <c r="D25" s="197"/>
      <c r="E25" s="197"/>
      <c r="F25" s="197"/>
      <c r="G25" s="198"/>
    </row>
    <row r="26" spans="2:7" ht="12.75">
      <c r="B26" s="183"/>
      <c r="C26" s="288" t="s">
        <v>100</v>
      </c>
      <c r="D26" s="288"/>
      <c r="E26" s="288"/>
      <c r="F26" s="288"/>
      <c r="G26" s="186"/>
    </row>
    <row r="27" spans="2:7" ht="12.75">
      <c r="B27" s="199" t="s">
        <v>7</v>
      </c>
      <c r="C27" s="188">
        <v>9089</v>
      </c>
      <c r="D27" s="188">
        <v>2085</v>
      </c>
      <c r="E27" s="188">
        <v>739</v>
      </c>
      <c r="F27" s="188">
        <v>564</v>
      </c>
      <c r="G27" s="188">
        <v>12477</v>
      </c>
    </row>
    <row r="28" spans="2:7" ht="12.75">
      <c r="B28" s="189"/>
      <c r="C28" s="188"/>
      <c r="D28" s="188"/>
      <c r="E28" s="188"/>
      <c r="F28" s="190"/>
      <c r="G28" s="190"/>
    </row>
    <row r="29" spans="2:12" ht="12.75" customHeight="1">
      <c r="B29" s="191" t="s">
        <v>138</v>
      </c>
      <c r="C29" s="52">
        <v>2092</v>
      </c>
      <c r="D29" s="52">
        <v>83</v>
      </c>
      <c r="E29" s="52">
        <v>18</v>
      </c>
      <c r="F29" s="52">
        <v>12</v>
      </c>
      <c r="G29" s="52">
        <v>2205</v>
      </c>
      <c r="H29" s="147"/>
      <c r="I29" s="147"/>
      <c r="J29" s="147"/>
      <c r="K29" s="147"/>
      <c r="L29" s="147"/>
    </row>
    <row r="30" spans="2:12" ht="12.75" customHeight="1">
      <c r="B30" s="191" t="s">
        <v>11</v>
      </c>
      <c r="C30" s="52">
        <v>328</v>
      </c>
      <c r="D30" s="52">
        <v>78</v>
      </c>
      <c r="E30" s="52">
        <v>19</v>
      </c>
      <c r="F30" s="52">
        <v>10</v>
      </c>
      <c r="G30" s="52">
        <v>435</v>
      </c>
      <c r="H30" s="147"/>
      <c r="I30" s="147"/>
      <c r="J30" s="147"/>
      <c r="K30" s="147"/>
      <c r="L30" s="147"/>
    </row>
    <row r="31" spans="2:8" ht="12.75">
      <c r="B31" s="191" t="s">
        <v>1</v>
      </c>
      <c r="C31" s="52">
        <v>512</v>
      </c>
      <c r="D31" s="52">
        <v>110</v>
      </c>
      <c r="E31" s="52">
        <v>20</v>
      </c>
      <c r="F31" s="52">
        <v>11</v>
      </c>
      <c r="G31" s="52">
        <v>653</v>
      </c>
      <c r="H31" s="204"/>
    </row>
    <row r="32" spans="2:13" ht="12.75">
      <c r="B32" s="191" t="s">
        <v>10</v>
      </c>
      <c r="C32" s="52">
        <v>2228</v>
      </c>
      <c r="D32" s="52">
        <v>488</v>
      </c>
      <c r="E32" s="52">
        <v>144</v>
      </c>
      <c r="F32" s="52">
        <v>83</v>
      </c>
      <c r="G32" s="52">
        <v>2943</v>
      </c>
      <c r="H32" s="95"/>
      <c r="I32" s="95"/>
      <c r="J32" s="95"/>
      <c r="K32" s="95"/>
      <c r="L32" s="95"/>
      <c r="M32" s="95"/>
    </row>
    <row r="33" spans="2:13" ht="12.75" customHeight="1">
      <c r="B33" s="191" t="s">
        <v>12</v>
      </c>
      <c r="C33" s="52">
        <v>1515</v>
      </c>
      <c r="D33" s="52">
        <v>412</v>
      </c>
      <c r="E33" s="52">
        <v>134</v>
      </c>
      <c r="F33" s="52">
        <v>96</v>
      </c>
      <c r="G33" s="52">
        <v>2157</v>
      </c>
      <c r="H33" s="178"/>
      <c r="I33" s="178"/>
      <c r="J33" s="178"/>
      <c r="K33" s="178"/>
      <c r="L33" s="178"/>
      <c r="M33" s="178"/>
    </row>
    <row r="34" spans="2:8" ht="12.75">
      <c r="B34" s="191" t="s">
        <v>13</v>
      </c>
      <c r="C34" s="52">
        <v>1974</v>
      </c>
      <c r="D34" s="52">
        <v>809</v>
      </c>
      <c r="E34" s="52">
        <v>370</v>
      </c>
      <c r="F34" s="52">
        <v>315</v>
      </c>
      <c r="G34" s="52">
        <v>3468</v>
      </c>
      <c r="H34" s="204"/>
    </row>
    <row r="35" spans="2:8" ht="14.25">
      <c r="B35" s="191" t="s">
        <v>141</v>
      </c>
      <c r="C35" s="52">
        <v>440</v>
      </c>
      <c r="D35" s="52">
        <v>105</v>
      </c>
      <c r="E35" s="52">
        <v>34</v>
      </c>
      <c r="F35" s="52">
        <v>37</v>
      </c>
      <c r="G35" s="52">
        <v>616</v>
      </c>
      <c r="H35" s="204"/>
    </row>
    <row r="36" spans="2:7" ht="12.75">
      <c r="B36" s="192"/>
      <c r="C36" s="192"/>
      <c r="D36" s="192"/>
      <c r="E36" s="192"/>
      <c r="F36" s="192"/>
      <c r="G36" s="192"/>
    </row>
    <row r="37" spans="2:7" ht="12.75">
      <c r="B37" s="192"/>
      <c r="C37" s="288" t="s">
        <v>112</v>
      </c>
      <c r="D37" s="288"/>
      <c r="E37" s="288"/>
      <c r="F37" s="288"/>
      <c r="G37" s="192"/>
    </row>
    <row r="38" spans="2:7" ht="14.25">
      <c r="B38" s="191" t="s">
        <v>138</v>
      </c>
      <c r="C38" s="193">
        <v>0.23016833535042358</v>
      </c>
      <c r="D38" s="193">
        <v>0.03980815347721822</v>
      </c>
      <c r="E38" s="193">
        <v>0.02435723951285521</v>
      </c>
      <c r="F38" s="193">
        <v>0.02127659574468085</v>
      </c>
      <c r="G38" s="195"/>
    </row>
    <row r="39" spans="2:7" ht="12.75">
      <c r="B39" s="191" t="str">
        <f>B30</f>
        <v>Absolute/Conditional discharge</v>
      </c>
      <c r="C39" s="193">
        <v>0.036087578391462205</v>
      </c>
      <c r="D39" s="193">
        <v>0.03741007194244604</v>
      </c>
      <c r="E39" s="193">
        <v>0.02571041948579161</v>
      </c>
      <c r="F39" s="193">
        <v>0.01773049645390071</v>
      </c>
      <c r="G39" s="195"/>
    </row>
    <row r="40" spans="2:7" ht="12.75">
      <c r="B40" s="191" t="str">
        <f>B31</f>
        <v>Fine</v>
      </c>
      <c r="C40" s="193">
        <v>0.05633182968423369</v>
      </c>
      <c r="D40" s="193">
        <v>0.05275779376498801</v>
      </c>
      <c r="E40" s="193">
        <v>0.02706359945872801</v>
      </c>
      <c r="F40" s="193">
        <v>0.01950354609929078</v>
      </c>
      <c r="G40" s="195"/>
    </row>
    <row r="41" spans="2:7" ht="12.75">
      <c r="B41" s="191" t="str">
        <f>B32</f>
        <v>Community sentence</v>
      </c>
      <c r="C41" s="193">
        <v>0.24513147761029816</v>
      </c>
      <c r="D41" s="193">
        <v>0.234052757793765</v>
      </c>
      <c r="E41" s="193">
        <v>0.19485791610284167</v>
      </c>
      <c r="F41" s="193">
        <v>0.14716312056737588</v>
      </c>
      <c r="G41" s="195"/>
    </row>
    <row r="42" spans="2:7" ht="12.75">
      <c r="B42" s="191" t="str">
        <f>B33</f>
        <v>Suspended sentence</v>
      </c>
      <c r="C42" s="193">
        <v>0.16668500385080867</v>
      </c>
      <c r="D42" s="193">
        <v>0.19760191846522782</v>
      </c>
      <c r="E42" s="193">
        <v>0.18132611637347767</v>
      </c>
      <c r="F42" s="193">
        <v>0.1702127659574468</v>
      </c>
      <c r="G42" s="195"/>
    </row>
    <row r="43" spans="2:7" ht="12.75">
      <c r="B43" s="191" t="str">
        <f>B34</f>
        <v>Immediate custody</v>
      </c>
      <c r="C43" s="193">
        <v>0.21718560897788536</v>
      </c>
      <c r="D43" s="193">
        <v>0.3880095923261391</v>
      </c>
      <c r="E43" s="193">
        <v>0.5006765899864682</v>
      </c>
      <c r="F43" s="193">
        <v>0.5585106382978723</v>
      </c>
      <c r="G43" s="192"/>
    </row>
    <row r="44" spans="2:7" ht="14.25">
      <c r="B44" s="191" t="s">
        <v>141</v>
      </c>
      <c r="C44" s="193">
        <v>0.04841016613488833</v>
      </c>
      <c r="D44" s="193">
        <v>0.050359712230215826</v>
      </c>
      <c r="E44" s="193">
        <v>0.046008119079837616</v>
      </c>
      <c r="F44" s="193">
        <v>0.06560283687943262</v>
      </c>
      <c r="G44" s="192"/>
    </row>
    <row r="45" spans="2:7" ht="12.75">
      <c r="B45" s="196"/>
      <c r="C45" s="197"/>
      <c r="D45" s="197"/>
      <c r="E45" s="197"/>
      <c r="F45" s="197"/>
      <c r="G45" s="198"/>
    </row>
    <row r="46" spans="2:7" ht="12.75">
      <c r="B46" s="192"/>
      <c r="C46" s="192"/>
      <c r="D46" s="192"/>
      <c r="E46" s="192"/>
      <c r="F46" s="192"/>
      <c r="G46" s="192"/>
    </row>
    <row r="47" spans="2:7" ht="12.75">
      <c r="B47" s="289" t="s">
        <v>21</v>
      </c>
      <c r="C47" s="289"/>
      <c r="D47" s="289"/>
      <c r="E47" s="289"/>
      <c r="F47" s="289"/>
      <c r="G47" s="289"/>
    </row>
    <row r="48" spans="2:7" ht="25.5" customHeight="1">
      <c r="B48" s="289" t="s">
        <v>139</v>
      </c>
      <c r="C48" s="289"/>
      <c r="D48" s="289"/>
      <c r="E48" s="289"/>
      <c r="F48" s="289"/>
      <c r="G48" s="289"/>
    </row>
    <row r="49" spans="2:7" ht="12.75">
      <c r="B49" s="289" t="s">
        <v>144</v>
      </c>
      <c r="C49" s="289"/>
      <c r="D49" s="289"/>
      <c r="E49" s="289"/>
      <c r="F49" s="289"/>
      <c r="G49" s="289"/>
    </row>
    <row r="50" spans="2:12" s="41" customFormat="1" ht="12.75" customHeight="1">
      <c r="B50" s="264" t="s">
        <v>140</v>
      </c>
      <c r="C50" s="274"/>
      <c r="D50" s="274"/>
      <c r="E50" s="274"/>
      <c r="F50" s="274"/>
      <c r="G50" s="274"/>
      <c r="H50" s="274"/>
      <c r="I50" s="274"/>
      <c r="J50" s="274"/>
      <c r="K50" s="274"/>
      <c r="L50" s="8"/>
    </row>
    <row r="51" spans="2:7" ht="12.75">
      <c r="B51" s="192"/>
      <c r="C51" s="192"/>
      <c r="D51" s="192"/>
      <c r="E51" s="192"/>
      <c r="F51" s="192"/>
      <c r="G51" s="192"/>
    </row>
    <row r="52" spans="2:7" ht="12.75">
      <c r="B52" s="200" t="s">
        <v>20</v>
      </c>
      <c r="C52" s="201"/>
      <c r="D52" s="201"/>
      <c r="E52" s="202"/>
      <c r="F52" s="202"/>
      <c r="G52" s="203"/>
    </row>
    <row r="53" spans="2:7" ht="35.25" customHeight="1">
      <c r="B53" s="247" t="s">
        <v>101</v>
      </c>
      <c r="C53" s="248"/>
      <c r="D53" s="248"/>
      <c r="E53" s="248"/>
      <c r="F53" s="248"/>
      <c r="G53" s="287"/>
    </row>
  </sheetData>
  <mergeCells count="17">
    <mergeCell ref="C7:F7"/>
    <mergeCell ref="B2:H2"/>
    <mergeCell ref="F5:F6"/>
    <mergeCell ref="G5:G6"/>
    <mergeCell ref="B5:B6"/>
    <mergeCell ref="C5:C6"/>
    <mergeCell ref="D5:D6"/>
    <mergeCell ref="D4:G4"/>
    <mergeCell ref="E5:E6"/>
    <mergeCell ref="B49:G49"/>
    <mergeCell ref="B48:G48"/>
    <mergeCell ref="B53:G53"/>
    <mergeCell ref="C18:F18"/>
    <mergeCell ref="C26:F26"/>
    <mergeCell ref="C37:F37"/>
    <mergeCell ref="B47:G47"/>
    <mergeCell ref="B50:K5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B1:G43"/>
  <sheetViews>
    <sheetView workbookViewId="0" topLeftCell="A1">
      <selection activeCell="I25" sqref="I25"/>
    </sheetView>
  </sheetViews>
  <sheetFormatPr defaultColWidth="9.140625" defaultRowHeight="12.75"/>
  <cols>
    <col min="1" max="1" width="12.00390625" style="41" customWidth="1"/>
    <col min="2" max="2" width="30.140625" style="28" customWidth="1"/>
    <col min="3" max="5" width="11.8515625" style="28" customWidth="1"/>
    <col min="6" max="6" width="11.57421875" style="28" customWidth="1"/>
    <col min="7" max="7" width="10.28125" style="28" customWidth="1"/>
    <col min="8" max="9" width="10.28125" style="41" customWidth="1"/>
    <col min="10" max="16384" width="9.140625" style="41" customWidth="1"/>
  </cols>
  <sheetData>
    <row r="1" spans="2:7" ht="12.75">
      <c r="B1" s="109"/>
      <c r="C1" s="109"/>
      <c r="D1" s="109"/>
      <c r="E1" s="109"/>
      <c r="F1" s="109"/>
      <c r="G1" s="41"/>
    </row>
    <row r="2" spans="2:7" ht="30.75" customHeight="1">
      <c r="B2" s="275" t="s">
        <v>128</v>
      </c>
      <c r="C2" s="275"/>
      <c r="D2" s="275"/>
      <c r="E2" s="275"/>
      <c r="F2" s="275"/>
      <c r="G2" s="5"/>
    </row>
    <row r="3" spans="2:7" ht="19.5" customHeight="1">
      <c r="B3" s="275"/>
      <c r="C3" s="275"/>
      <c r="D3" s="275"/>
      <c r="E3" s="275"/>
      <c r="F3" s="275"/>
      <c r="G3" s="5"/>
    </row>
    <row r="4" spans="2:7" ht="14.25" customHeight="1" thickBot="1">
      <c r="B4" s="87"/>
      <c r="C4" s="278" t="s">
        <v>103</v>
      </c>
      <c r="D4" s="278"/>
      <c r="E4" s="278"/>
      <c r="F4" s="278"/>
      <c r="G4" s="180"/>
    </row>
    <row r="5" spans="2:7" ht="22.5" customHeight="1">
      <c r="B5" s="265" t="s">
        <v>80</v>
      </c>
      <c r="C5" s="298" t="s">
        <v>129</v>
      </c>
      <c r="D5" s="297" t="s">
        <v>106</v>
      </c>
      <c r="E5" s="276"/>
      <c r="F5" s="301" t="s">
        <v>99</v>
      </c>
      <c r="G5" s="41"/>
    </row>
    <row r="6" spans="2:7" ht="22.5" customHeight="1" thickBot="1">
      <c r="B6" s="265"/>
      <c r="C6" s="299"/>
      <c r="D6" s="219" t="s">
        <v>130</v>
      </c>
      <c r="E6" s="220" t="s">
        <v>131</v>
      </c>
      <c r="F6" s="302"/>
      <c r="G6" s="41"/>
    </row>
    <row r="7" spans="2:7" ht="1.5" customHeight="1" hidden="1" thickBot="1">
      <c r="B7" s="266"/>
      <c r="C7" s="221"/>
      <c r="D7" s="222"/>
      <c r="E7" s="223"/>
      <c r="F7" s="41"/>
      <c r="G7" s="41"/>
    </row>
    <row r="8" spans="2:7" ht="21.75" customHeight="1">
      <c r="B8" s="21"/>
      <c r="C8" s="303" t="s">
        <v>103</v>
      </c>
      <c r="D8" s="303"/>
      <c r="E8" s="303"/>
      <c r="F8" s="303"/>
      <c r="G8" s="41"/>
    </row>
    <row r="9" spans="2:7" ht="18" customHeight="1">
      <c r="B9" s="23" t="s">
        <v>17</v>
      </c>
      <c r="C9" s="224">
        <f>SUM(C11:C17)</f>
        <v>41</v>
      </c>
      <c r="D9" s="181">
        <f>SUM(D11:D17)</f>
        <v>12</v>
      </c>
      <c r="E9" s="210">
        <f>SUM(E11:E17)</f>
        <v>10</v>
      </c>
      <c r="F9" s="225">
        <f>SUM(C9:E9)</f>
        <v>63</v>
      </c>
      <c r="G9" s="41"/>
    </row>
    <row r="10" spans="2:7" ht="14.25" customHeight="1">
      <c r="B10" s="23"/>
      <c r="C10" s="224"/>
      <c r="D10" s="135"/>
      <c r="E10" s="211"/>
      <c r="F10" s="226"/>
      <c r="G10" s="41"/>
    </row>
    <row r="11" spans="2:7" ht="14.25" customHeight="1">
      <c r="B11" s="28" t="s">
        <v>18</v>
      </c>
      <c r="C11" s="227">
        <v>2</v>
      </c>
      <c r="D11" s="52">
        <v>2</v>
      </c>
      <c r="E11" s="211">
        <v>0</v>
      </c>
      <c r="F11" s="226">
        <f aca="true" t="shared" si="0" ref="F11:F17">SUM(C11:E11)</f>
        <v>4</v>
      </c>
      <c r="G11" s="41"/>
    </row>
    <row r="12" spans="2:7" ht="14.25" customHeight="1">
      <c r="B12" s="28" t="s">
        <v>11</v>
      </c>
      <c r="C12" s="227">
        <v>0</v>
      </c>
      <c r="D12" s="52">
        <v>0</v>
      </c>
      <c r="E12" s="211">
        <v>0</v>
      </c>
      <c r="F12" s="226">
        <f t="shared" si="0"/>
        <v>0</v>
      </c>
      <c r="G12" s="41"/>
    </row>
    <row r="13" spans="2:7" ht="14.25" customHeight="1">
      <c r="B13" s="28" t="s">
        <v>1</v>
      </c>
      <c r="C13" s="227">
        <v>0</v>
      </c>
      <c r="D13" s="52">
        <v>0</v>
      </c>
      <c r="E13" s="211">
        <v>0</v>
      </c>
      <c r="F13" s="226">
        <f t="shared" si="0"/>
        <v>0</v>
      </c>
      <c r="G13" s="41"/>
    </row>
    <row r="14" spans="2:7" ht="14.25" customHeight="1">
      <c r="B14" s="28" t="s">
        <v>10</v>
      </c>
      <c r="C14" s="227">
        <v>5</v>
      </c>
      <c r="D14" s="52">
        <v>8</v>
      </c>
      <c r="E14" s="211">
        <v>4</v>
      </c>
      <c r="F14" s="226">
        <f t="shared" si="0"/>
        <v>17</v>
      </c>
      <c r="G14" s="41"/>
    </row>
    <row r="15" spans="2:7" ht="14.25" customHeight="1">
      <c r="B15" s="28" t="s">
        <v>12</v>
      </c>
      <c r="C15" s="227">
        <v>8</v>
      </c>
      <c r="D15" s="52">
        <v>0</v>
      </c>
      <c r="E15" s="211">
        <v>0</v>
      </c>
      <c r="F15" s="226">
        <f t="shared" si="0"/>
        <v>8</v>
      </c>
      <c r="G15" s="41"/>
    </row>
    <row r="16" spans="2:7" ht="14.25" customHeight="1">
      <c r="B16" s="28" t="s">
        <v>13</v>
      </c>
      <c r="C16" s="227">
        <v>19</v>
      </c>
      <c r="D16" s="52">
        <v>2</v>
      </c>
      <c r="E16" s="211">
        <v>6</v>
      </c>
      <c r="F16" s="226">
        <f t="shared" si="0"/>
        <v>27</v>
      </c>
      <c r="G16" s="41"/>
    </row>
    <row r="17" spans="2:7" ht="14.25" customHeight="1">
      <c r="B17" s="28" t="s">
        <v>82</v>
      </c>
      <c r="C17" s="227">
        <v>7</v>
      </c>
      <c r="D17" s="52">
        <v>0</v>
      </c>
      <c r="E17" s="211">
        <v>0</v>
      </c>
      <c r="F17" s="226">
        <f t="shared" si="0"/>
        <v>7</v>
      </c>
      <c r="G17" s="41"/>
    </row>
    <row r="18" spans="6:7" ht="14.25" customHeight="1">
      <c r="F18" s="41"/>
      <c r="G18" s="41"/>
    </row>
    <row r="19" spans="6:7" ht="14.25" customHeight="1">
      <c r="F19" s="41"/>
      <c r="G19" s="41"/>
    </row>
    <row r="20" spans="2:7" ht="12.75" customHeight="1">
      <c r="B20" s="218" t="s">
        <v>21</v>
      </c>
      <c r="C20" s="217"/>
      <c r="D20" s="217"/>
      <c r="E20" s="217"/>
      <c r="F20" s="41"/>
      <c r="G20" s="41"/>
    </row>
    <row r="21" spans="2:7" ht="12.75" customHeight="1">
      <c r="B21" s="218" t="s">
        <v>133</v>
      </c>
      <c r="C21" s="217"/>
      <c r="D21" s="217"/>
      <c r="E21" s="217"/>
      <c r="F21" s="8"/>
      <c r="G21" s="41"/>
    </row>
    <row r="22" spans="2:7" ht="35.25" customHeight="1">
      <c r="B22" s="300" t="s">
        <v>127</v>
      </c>
      <c r="C22" s="300"/>
      <c r="D22" s="300"/>
      <c r="E22" s="300"/>
      <c r="F22" s="300"/>
      <c r="G22" s="41"/>
    </row>
    <row r="23" spans="2:7" ht="9" customHeight="1">
      <c r="B23" s="95"/>
      <c r="C23" s="95"/>
      <c r="D23" s="95"/>
      <c r="E23" s="95"/>
      <c r="F23" s="178"/>
      <c r="G23" s="178"/>
    </row>
    <row r="24" spans="2:7" s="132" customFormat="1" ht="14.25" customHeight="1">
      <c r="B24" s="96" t="s">
        <v>20</v>
      </c>
      <c r="C24" s="97"/>
      <c r="D24" s="97"/>
      <c r="E24" s="97"/>
      <c r="F24" s="98"/>
      <c r="G24" s="95"/>
    </row>
    <row r="25" spans="2:7" s="132" customFormat="1" ht="35.25" customHeight="1">
      <c r="B25" s="261" t="s">
        <v>101</v>
      </c>
      <c r="C25" s="262"/>
      <c r="D25" s="262"/>
      <c r="E25" s="262"/>
      <c r="F25" s="263"/>
      <c r="G25" s="95"/>
    </row>
    <row r="26" spans="2:7" s="132" customFormat="1" ht="33" customHeight="1">
      <c r="B26" s="95"/>
      <c r="C26" s="95"/>
      <c r="D26" s="95"/>
      <c r="E26" s="95"/>
      <c r="F26" s="178"/>
      <c r="G26" s="178"/>
    </row>
    <row r="27" spans="2:6" s="132" customFormat="1" ht="12.75" customHeight="1">
      <c r="B27" s="28"/>
      <c r="C27" s="134"/>
      <c r="D27" s="134"/>
      <c r="E27" s="134"/>
      <c r="F27" s="95"/>
    </row>
    <row r="28" spans="3:7" ht="12.75">
      <c r="C28" s="134"/>
      <c r="D28" s="134"/>
      <c r="E28" s="134"/>
      <c r="G28" s="41"/>
    </row>
    <row r="29" spans="6:7" ht="12.75">
      <c r="F29" s="135"/>
      <c r="G29" s="41"/>
    </row>
    <row r="30" ht="12.75">
      <c r="G30" s="135"/>
    </row>
    <row r="31" ht="12.75">
      <c r="G31" s="135"/>
    </row>
    <row r="32" ht="12.75">
      <c r="G32" s="135"/>
    </row>
    <row r="33" ht="12.75">
      <c r="G33" s="135"/>
    </row>
    <row r="34" ht="12.75">
      <c r="G34" s="135"/>
    </row>
    <row r="35" ht="12.75">
      <c r="G35" s="135"/>
    </row>
    <row r="36" ht="12.75">
      <c r="G36" s="135"/>
    </row>
    <row r="37" ht="12.75">
      <c r="G37" s="135"/>
    </row>
    <row r="40" spans="3:5" ht="12.75">
      <c r="C40" s="135"/>
      <c r="D40" s="135"/>
      <c r="E40" s="135"/>
    </row>
    <row r="41" spans="3:5" ht="12.75">
      <c r="C41" s="135"/>
      <c r="D41" s="135"/>
      <c r="E41" s="135"/>
    </row>
    <row r="42" spans="3:5" ht="12.75">
      <c r="C42" s="135"/>
      <c r="D42" s="135"/>
      <c r="E42" s="135"/>
    </row>
    <row r="43" spans="3:5" ht="12.75">
      <c r="C43" s="135"/>
      <c r="D43" s="135"/>
      <c r="E43" s="135"/>
    </row>
  </sheetData>
  <sheetProtection/>
  <mergeCells count="9">
    <mergeCell ref="B25:F25"/>
    <mergeCell ref="B22:F22"/>
    <mergeCell ref="F5:F6"/>
    <mergeCell ref="C8:F8"/>
    <mergeCell ref="B2:F3"/>
    <mergeCell ref="D5:E5"/>
    <mergeCell ref="C4:F4"/>
    <mergeCell ref="B5:B7"/>
    <mergeCell ref="C5:C6"/>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F33" sqref="F33"/>
    </sheetView>
  </sheetViews>
  <sheetFormatPr defaultColWidth="9.140625" defaultRowHeight="12.75"/>
  <cols>
    <col min="1" max="1" width="9.140625" style="18" customWidth="1"/>
    <col min="2" max="2" width="23.28125" style="27" customWidth="1"/>
    <col min="3" max="9" width="9.8515625" style="27" customWidth="1"/>
    <col min="10" max="10" width="1.1484375" style="27" customWidth="1"/>
    <col min="11" max="11" width="12.7109375" style="27" customWidth="1"/>
    <col min="12" max="12" width="1.57421875" style="27" customWidth="1"/>
    <col min="13" max="16384" width="9.140625" style="18" customWidth="1"/>
  </cols>
  <sheetData>
    <row r="1" spans="2:14" ht="12.75">
      <c r="B1" s="255"/>
      <c r="C1" s="255"/>
      <c r="D1" s="255"/>
      <c r="E1" s="255"/>
      <c r="F1" s="255"/>
      <c r="G1" s="255"/>
      <c r="H1" s="255"/>
      <c r="I1" s="255"/>
      <c r="J1" s="255"/>
      <c r="K1" s="255"/>
      <c r="L1" s="255"/>
      <c r="M1" s="255"/>
      <c r="N1" s="255"/>
    </row>
    <row r="2" spans="2:15" ht="12.75" customHeight="1">
      <c r="B2" s="275" t="s">
        <v>105</v>
      </c>
      <c r="C2" s="275"/>
      <c r="D2" s="275"/>
      <c r="E2" s="275"/>
      <c r="F2" s="275"/>
      <c r="G2" s="275"/>
      <c r="H2" s="275"/>
      <c r="I2" s="275"/>
      <c r="J2" s="275"/>
      <c r="K2" s="275"/>
      <c r="L2" s="5"/>
      <c r="M2" s="5"/>
      <c r="N2" s="5"/>
      <c r="O2" s="5"/>
    </row>
    <row r="3" spans="2:15" ht="15">
      <c r="B3" s="275"/>
      <c r="C3" s="275"/>
      <c r="D3" s="275"/>
      <c r="E3" s="275"/>
      <c r="F3" s="275"/>
      <c r="G3" s="275"/>
      <c r="H3" s="275"/>
      <c r="I3" s="275"/>
      <c r="J3" s="275"/>
      <c r="K3" s="275"/>
      <c r="L3" s="214"/>
      <c r="M3" s="214"/>
      <c r="N3" s="5"/>
      <c r="O3" s="5"/>
    </row>
    <row r="4" spans="2:15" ht="14.25" customHeight="1">
      <c r="B4" s="6"/>
      <c r="C4" s="6"/>
      <c r="D4" s="6"/>
      <c r="E4" s="306" t="s">
        <v>51</v>
      </c>
      <c r="F4" s="306"/>
      <c r="G4" s="306"/>
      <c r="H4" s="306"/>
      <c r="I4" s="306"/>
      <c r="J4" s="306"/>
      <c r="K4" s="306"/>
      <c r="L4" s="215"/>
      <c r="M4" s="216"/>
      <c r="N4" s="20"/>
      <c r="O4" s="20"/>
    </row>
    <row r="5" spans="2:15" ht="14.25" customHeight="1" thickBot="1">
      <c r="B5" s="86"/>
      <c r="C5" s="86"/>
      <c r="D5" s="86"/>
      <c r="E5" s="278"/>
      <c r="F5" s="278"/>
      <c r="G5" s="278"/>
      <c r="H5" s="278"/>
      <c r="I5" s="278"/>
      <c r="J5" s="278"/>
      <c r="K5" s="278"/>
      <c r="L5" s="36"/>
      <c r="M5" s="216"/>
      <c r="N5" s="20"/>
      <c r="O5" s="20"/>
    </row>
    <row r="6" spans="2:13" ht="12.75" customHeight="1">
      <c r="B6" s="286" t="s">
        <v>53</v>
      </c>
      <c r="C6" s="276" t="s">
        <v>118</v>
      </c>
      <c r="D6" s="304" t="s">
        <v>119</v>
      </c>
      <c r="E6" s="269" t="s">
        <v>79</v>
      </c>
      <c r="F6" s="297" t="s">
        <v>81</v>
      </c>
      <c r="G6" s="297" t="s">
        <v>91</v>
      </c>
      <c r="H6" s="297" t="s">
        <v>104</v>
      </c>
      <c r="I6" s="297" t="s">
        <v>123</v>
      </c>
      <c r="J6" s="208"/>
      <c r="K6" s="283" t="s">
        <v>124</v>
      </c>
      <c r="L6" s="89"/>
      <c r="M6" s="27"/>
    </row>
    <row r="7" spans="2:13" ht="41.25" customHeight="1" thickBot="1">
      <c r="B7" s="266"/>
      <c r="C7" s="277"/>
      <c r="D7" s="305"/>
      <c r="E7" s="270"/>
      <c r="F7" s="259"/>
      <c r="G7" s="259"/>
      <c r="H7" s="259"/>
      <c r="I7" s="259"/>
      <c r="J7" s="90"/>
      <c r="K7" s="268"/>
      <c r="L7" s="89"/>
      <c r="M7" s="27"/>
    </row>
    <row r="8" spans="2:13" ht="14.25" customHeight="1">
      <c r="B8" s="21"/>
      <c r="C8" s="273" t="s">
        <v>27</v>
      </c>
      <c r="D8" s="273"/>
      <c r="E8" s="273"/>
      <c r="F8" s="273"/>
      <c r="G8" s="273"/>
      <c r="H8" s="273"/>
      <c r="I8" s="273"/>
      <c r="J8" s="17"/>
      <c r="K8" s="17"/>
      <c r="L8" s="17"/>
      <c r="M8" s="27"/>
    </row>
    <row r="9" spans="2:13" ht="14.25" customHeight="1">
      <c r="B9" s="21"/>
      <c r="C9" s="22"/>
      <c r="D9" s="22"/>
      <c r="E9" s="17"/>
      <c r="F9" s="17"/>
      <c r="G9" s="17"/>
      <c r="H9" s="17"/>
      <c r="I9" s="17"/>
      <c r="J9" s="17"/>
      <c r="K9" s="17"/>
      <c r="L9" s="17"/>
      <c r="M9" s="27"/>
    </row>
    <row r="10" spans="2:13" ht="14.25" customHeight="1">
      <c r="B10" s="23" t="s">
        <v>78</v>
      </c>
      <c r="C10" s="24">
        <v>1350</v>
      </c>
      <c r="D10" s="24">
        <v>1168</v>
      </c>
      <c r="E10" s="25">
        <v>940</v>
      </c>
      <c r="F10" s="25">
        <v>1018</v>
      </c>
      <c r="G10" s="25">
        <v>1084</v>
      </c>
      <c r="H10" s="25">
        <v>895</v>
      </c>
      <c r="I10" s="25">
        <v>927</v>
      </c>
      <c r="J10" s="25"/>
      <c r="K10" s="26">
        <v>-0.013829787234042552</v>
      </c>
      <c r="L10" s="40"/>
      <c r="M10" s="27"/>
    </row>
    <row r="11" spans="2:12" ht="14.25" customHeight="1">
      <c r="B11" s="23"/>
      <c r="C11" s="24"/>
      <c r="D11" s="24"/>
      <c r="E11" s="25"/>
      <c r="F11" s="25"/>
      <c r="G11" s="25"/>
      <c r="H11" s="25"/>
      <c r="I11" s="25"/>
      <c r="J11" s="25"/>
      <c r="K11" s="40"/>
      <c r="L11" s="21"/>
    </row>
    <row r="12" spans="2:12" ht="14.25" customHeight="1">
      <c r="B12" s="28" t="s">
        <v>28</v>
      </c>
      <c r="C12" s="15">
        <v>867</v>
      </c>
      <c r="D12" s="15">
        <v>781</v>
      </c>
      <c r="E12" s="1">
        <v>563</v>
      </c>
      <c r="F12" s="1">
        <v>648</v>
      </c>
      <c r="G12" s="1">
        <v>662</v>
      </c>
      <c r="H12" s="1">
        <v>530</v>
      </c>
      <c r="I12" s="1">
        <v>577</v>
      </c>
      <c r="J12" s="1"/>
      <c r="K12" s="14">
        <v>0.02486678507992895</v>
      </c>
      <c r="L12" s="29"/>
    </row>
    <row r="13" spans="2:12" ht="14.25" customHeight="1">
      <c r="B13" s="28" t="s">
        <v>48</v>
      </c>
      <c r="C13" s="15">
        <v>466</v>
      </c>
      <c r="D13" s="15">
        <v>385</v>
      </c>
      <c r="E13" s="1">
        <v>377</v>
      </c>
      <c r="F13" s="1">
        <v>368</v>
      </c>
      <c r="G13" s="1">
        <v>422</v>
      </c>
      <c r="H13" s="1">
        <v>365</v>
      </c>
      <c r="I13" s="1">
        <v>348</v>
      </c>
      <c r="J13" s="1"/>
      <c r="K13" s="14">
        <v>-0.07692307692307693</v>
      </c>
      <c r="L13" s="29"/>
    </row>
    <row r="14" spans="2:12" ht="14.25" customHeight="1">
      <c r="B14" s="28" t="s">
        <v>29</v>
      </c>
      <c r="C14" s="15">
        <v>17</v>
      </c>
      <c r="D14" s="15">
        <v>2</v>
      </c>
      <c r="E14" s="1">
        <v>0</v>
      </c>
      <c r="F14" s="1">
        <v>2</v>
      </c>
      <c r="G14" s="1">
        <v>0</v>
      </c>
      <c r="H14" s="1">
        <v>0</v>
      </c>
      <c r="I14" s="1">
        <v>2</v>
      </c>
      <c r="J14" s="1"/>
      <c r="K14" s="14" t="s">
        <v>50</v>
      </c>
      <c r="L14" s="29"/>
    </row>
    <row r="15" spans="2:12" ht="14.25" customHeight="1">
      <c r="B15" s="28"/>
      <c r="J15" s="1"/>
      <c r="K15" s="1"/>
      <c r="L15" s="29"/>
    </row>
    <row r="16" spans="2:12" ht="14.25" customHeight="1">
      <c r="B16" s="23"/>
      <c r="C16" s="273" t="s">
        <v>30</v>
      </c>
      <c r="D16" s="273"/>
      <c r="E16" s="273"/>
      <c r="F16" s="273"/>
      <c r="G16" s="273"/>
      <c r="H16" s="273"/>
      <c r="I16" s="273"/>
      <c r="J16" s="17"/>
      <c r="K16" s="17"/>
      <c r="L16" s="17"/>
    </row>
    <row r="17" spans="2:12" ht="14.25" customHeight="1">
      <c r="B17" s="23"/>
      <c r="C17" s="30"/>
      <c r="D17" s="30"/>
      <c r="E17" s="17"/>
      <c r="F17" s="17"/>
      <c r="G17" s="17"/>
      <c r="H17" s="17"/>
      <c r="I17" s="17"/>
      <c r="J17" s="17"/>
      <c r="K17" s="17"/>
      <c r="L17" s="17"/>
    </row>
    <row r="18" spans="2:13" ht="14.25" customHeight="1">
      <c r="B18" s="28" t="s">
        <v>28</v>
      </c>
      <c r="C18" s="31">
        <v>0.6422222222222222</v>
      </c>
      <c r="D18" s="31">
        <v>0.6686643835616438</v>
      </c>
      <c r="E18" s="13">
        <v>0.5989361702127659</v>
      </c>
      <c r="F18" s="13">
        <v>0.6365422396856582</v>
      </c>
      <c r="G18" s="13">
        <v>0.6107011070110702</v>
      </c>
      <c r="H18" s="13">
        <v>0.5921787709497207</v>
      </c>
      <c r="I18" s="13">
        <v>0.622437971952535</v>
      </c>
      <c r="J18" s="32"/>
      <c r="K18" s="32"/>
      <c r="L18" s="32"/>
      <c r="M18" s="27"/>
    </row>
    <row r="19" spans="2:13" ht="14.25" customHeight="1">
      <c r="B19" s="28" t="s">
        <v>48</v>
      </c>
      <c r="C19" s="31">
        <v>0.3451851851851852</v>
      </c>
      <c r="D19" s="31">
        <v>0.3296232876712329</v>
      </c>
      <c r="E19" s="13">
        <v>0.40106382978723404</v>
      </c>
      <c r="F19" s="13">
        <v>0.3614931237721022</v>
      </c>
      <c r="G19" s="13">
        <v>0.3892988929889299</v>
      </c>
      <c r="H19" s="13">
        <v>0.40782122905027934</v>
      </c>
      <c r="I19" s="13">
        <v>0.37540453074433655</v>
      </c>
      <c r="J19" s="32"/>
      <c r="K19" s="32"/>
      <c r="L19" s="32"/>
      <c r="M19" s="27"/>
    </row>
    <row r="20" spans="2:13" ht="14.25" customHeight="1">
      <c r="B20" s="28" t="s">
        <v>29</v>
      </c>
      <c r="C20" s="31">
        <v>0.012592592592592593</v>
      </c>
      <c r="D20" s="31">
        <v>0.0017123287671232876</v>
      </c>
      <c r="E20" s="13">
        <v>0</v>
      </c>
      <c r="F20" s="13">
        <v>0.0019646365422396855</v>
      </c>
      <c r="G20" s="13">
        <v>0</v>
      </c>
      <c r="H20" s="13">
        <v>0</v>
      </c>
      <c r="I20" s="13">
        <v>0.002157497303128371</v>
      </c>
      <c r="J20" s="32"/>
      <c r="K20" s="32"/>
      <c r="L20" s="32"/>
      <c r="M20" s="27"/>
    </row>
    <row r="21" spans="2:13" ht="14.25" customHeight="1">
      <c r="B21" s="34"/>
      <c r="C21" s="34"/>
      <c r="D21" s="34"/>
      <c r="E21" s="35"/>
      <c r="F21" s="35"/>
      <c r="G21" s="35"/>
      <c r="H21" s="35"/>
      <c r="I21" s="35"/>
      <c r="J21" s="35"/>
      <c r="K21" s="35"/>
      <c r="L21" s="35"/>
      <c r="M21" s="27"/>
    </row>
    <row r="22" spans="2:13" ht="7.5" customHeight="1">
      <c r="B22" s="36"/>
      <c r="C22" s="36"/>
      <c r="D22" s="36"/>
      <c r="E22" s="37"/>
      <c r="F22" s="37"/>
      <c r="G22" s="37"/>
      <c r="H22" s="37"/>
      <c r="I22" s="37"/>
      <c r="J22" s="37"/>
      <c r="K22" s="37"/>
      <c r="L22" s="37"/>
      <c r="M22" s="27"/>
    </row>
    <row r="23" spans="1:12" ht="11.25" customHeight="1">
      <c r="A23" s="38"/>
      <c r="B23" s="310" t="s">
        <v>49</v>
      </c>
      <c r="C23" s="310"/>
      <c r="D23" s="310"/>
      <c r="E23" s="310"/>
      <c r="F23" s="310"/>
      <c r="G23" s="310"/>
      <c r="H23" s="310"/>
      <c r="I23" s="310"/>
      <c r="J23" s="310"/>
      <c r="K23" s="310"/>
      <c r="L23" s="310"/>
    </row>
    <row r="24" spans="1:12" ht="12.75" customHeight="1">
      <c r="A24" s="8"/>
      <c r="B24" s="274" t="s">
        <v>16</v>
      </c>
      <c r="C24" s="274"/>
      <c r="D24" s="274"/>
      <c r="E24" s="274"/>
      <c r="F24" s="274"/>
      <c r="G24" s="274"/>
      <c r="H24" s="274"/>
      <c r="I24" s="274"/>
      <c r="J24" s="274"/>
      <c r="K24" s="274"/>
      <c r="L24" s="274"/>
    </row>
    <row r="25" ht="7.5" customHeight="1"/>
    <row r="26" spans="2:12" ht="13.5" customHeight="1">
      <c r="B26" s="80" t="s">
        <v>20</v>
      </c>
      <c r="C26" s="81"/>
      <c r="D26" s="81"/>
      <c r="E26" s="81"/>
      <c r="F26" s="81"/>
      <c r="G26" s="81"/>
      <c r="H26" s="81"/>
      <c r="I26" s="81"/>
      <c r="J26" s="81"/>
      <c r="K26" s="81"/>
      <c r="L26" s="205"/>
    </row>
    <row r="27" spans="2:12" ht="24" customHeight="1">
      <c r="B27" s="307" t="s">
        <v>77</v>
      </c>
      <c r="C27" s="308"/>
      <c r="D27" s="308"/>
      <c r="E27" s="308"/>
      <c r="F27" s="308"/>
      <c r="G27" s="308"/>
      <c r="H27" s="308"/>
      <c r="I27" s="308"/>
      <c r="J27" s="308"/>
      <c r="K27" s="308"/>
      <c r="L27" s="309"/>
    </row>
  </sheetData>
  <mergeCells count="17">
    <mergeCell ref="B27:L27"/>
    <mergeCell ref="B24:L24"/>
    <mergeCell ref="B23:L23"/>
    <mergeCell ref="F6:F7"/>
    <mergeCell ref="G6:G7"/>
    <mergeCell ref="I6:I7"/>
    <mergeCell ref="C16:I16"/>
    <mergeCell ref="C6:C7"/>
    <mergeCell ref="C8:I8"/>
    <mergeCell ref="B1:N1"/>
    <mergeCell ref="K6:K7"/>
    <mergeCell ref="B6:B7"/>
    <mergeCell ref="H6:H7"/>
    <mergeCell ref="E6:E7"/>
    <mergeCell ref="D6:D7"/>
    <mergeCell ref="B2:K3"/>
    <mergeCell ref="E4:K5"/>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Knife Possession Sentencing Quarterly Statistics Q2 2013 Tables</dc:title>
  <dc:subject>Statistics - tables</dc:subject>
  <dc:creator>MoJ</dc:creator>
  <cp:keywords>tables, statistics, knife possession, quarter 2, 2013</cp:keywords>
  <dc:description/>
  <cp:lastModifiedBy>kgx49y</cp:lastModifiedBy>
  <cp:lastPrinted>2012-05-31T13:57:39Z</cp:lastPrinted>
  <dcterms:created xsi:type="dcterms:W3CDTF">2009-02-03T15:40:42Z</dcterms:created>
  <dcterms:modified xsi:type="dcterms:W3CDTF">2013-09-18T13:53:57Z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